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dafnil smtr 2 1819\"/>
    </mc:Choice>
  </mc:AlternateContent>
  <bookViews>
    <workbookView xWindow="0" yWindow="0" windowWidth="20490" windowHeight="6855" activeTab="2"/>
  </bookViews>
  <sheets>
    <sheet name="XI IPS 1" sheetId="1" r:id="rId1"/>
    <sheet name="XI IPS 2" sheetId="2" r:id="rId2"/>
    <sheet name="XI IPS 3" sheetId="3" r:id="rId3"/>
  </sheets>
  <calcPr calcId="152511"/>
</workbook>
</file>

<file path=xl/calcChain.xml><?xml version="1.0" encoding="utf-8"?>
<calcChain xmlns="http://schemas.openxmlformats.org/spreadsheetml/2006/main">
  <c r="CT60" i="3" l="1"/>
  <c r="J60" i="3" s="1"/>
  <c r="CQ60" i="3"/>
  <c r="G60" i="3" s="1"/>
  <c r="CL60" i="3"/>
  <c r="CK60" i="3"/>
  <c r="CJ60" i="3"/>
  <c r="CI60" i="3"/>
  <c r="CH60" i="3"/>
  <c r="CM60" i="3" s="1"/>
  <c r="CN60" i="3" s="1"/>
  <c r="BQ60" i="3"/>
  <c r="BP60" i="3"/>
  <c r="BO60" i="3"/>
  <c r="BN60" i="3"/>
  <c r="BM60" i="3"/>
  <c r="BR60" i="3" s="1"/>
  <c r="AV60" i="3"/>
  <c r="E60" i="3" s="1"/>
  <c r="F60" i="3" s="1"/>
  <c r="AU60" i="3"/>
  <c r="AD60" i="3"/>
  <c r="M60" i="3"/>
  <c r="L60" i="3"/>
  <c r="H60" i="3"/>
  <c r="I60" i="3" s="1"/>
  <c r="CT59" i="3"/>
  <c r="J59" i="3" s="1"/>
  <c r="CQ59" i="3"/>
  <c r="G59" i="3" s="1"/>
  <c r="CL59" i="3"/>
  <c r="CK59" i="3"/>
  <c r="CJ59" i="3"/>
  <c r="CI59" i="3"/>
  <c r="CH59" i="3"/>
  <c r="CM59" i="3" s="1"/>
  <c r="CN59" i="3" s="1"/>
  <c r="H59" i="3" s="1"/>
  <c r="I59" i="3" s="1"/>
  <c r="BQ59" i="3"/>
  <c r="BP59" i="3"/>
  <c r="BO59" i="3"/>
  <c r="BN59" i="3"/>
  <c r="BM59" i="3"/>
  <c r="BR59" i="3" s="1"/>
  <c r="AU59" i="3"/>
  <c r="AV59" i="3" s="1"/>
  <c r="E59" i="3" s="1"/>
  <c r="AD59" i="3"/>
  <c r="L59" i="3" s="1"/>
  <c r="M59" i="3"/>
  <c r="F59" i="3"/>
  <c r="CT58" i="3"/>
  <c r="J58" i="3" s="1"/>
  <c r="CQ58" i="3"/>
  <c r="G58" i="3" s="1"/>
  <c r="CN58" i="3"/>
  <c r="CL58" i="3"/>
  <c r="CK58" i="3"/>
  <c r="CJ58" i="3"/>
  <c r="CI58" i="3"/>
  <c r="CH58" i="3"/>
  <c r="CM58" i="3" s="1"/>
  <c r="BQ58" i="3"/>
  <c r="BP58" i="3"/>
  <c r="BO58" i="3"/>
  <c r="BN58" i="3"/>
  <c r="BM58" i="3"/>
  <c r="BR58" i="3" s="1"/>
  <c r="AU58" i="3"/>
  <c r="AV58" i="3" s="1"/>
  <c r="E58" i="3" s="1"/>
  <c r="F58" i="3" s="1"/>
  <c r="AD58" i="3"/>
  <c r="M58" i="3"/>
  <c r="L58" i="3"/>
  <c r="H58" i="3"/>
  <c r="I58" i="3" s="1"/>
  <c r="CT57" i="3"/>
  <c r="J57" i="3" s="1"/>
  <c r="CQ57" i="3"/>
  <c r="G57" i="3" s="1"/>
  <c r="CL57" i="3"/>
  <c r="CK57" i="3"/>
  <c r="CJ57" i="3"/>
  <c r="CI57" i="3"/>
  <c r="CH57" i="3"/>
  <c r="CM57" i="3" s="1"/>
  <c r="CN57" i="3" s="1"/>
  <c r="H57" i="3" s="1"/>
  <c r="I57" i="3" s="1"/>
  <c r="BQ57" i="3"/>
  <c r="BP57" i="3"/>
  <c r="BO57" i="3"/>
  <c r="BN57" i="3"/>
  <c r="BM57" i="3"/>
  <c r="BR57" i="3" s="1"/>
  <c r="AU57" i="3"/>
  <c r="AV57" i="3" s="1"/>
  <c r="E57" i="3" s="1"/>
  <c r="AD57" i="3"/>
  <c r="L57" i="3" s="1"/>
  <c r="M57" i="3"/>
  <c r="F57" i="3"/>
  <c r="CT56" i="3"/>
  <c r="CQ56" i="3"/>
  <c r="CL56" i="3"/>
  <c r="CK56" i="3"/>
  <c r="CJ56" i="3"/>
  <c r="CI56" i="3"/>
  <c r="CH56" i="3"/>
  <c r="CM56" i="3" s="1"/>
  <c r="CN56" i="3" s="1"/>
  <c r="H56" i="3" s="1"/>
  <c r="I56" i="3" s="1"/>
  <c r="BQ56" i="3"/>
  <c r="BP56" i="3"/>
  <c r="BO56" i="3"/>
  <c r="BN56" i="3"/>
  <c r="BM56" i="3"/>
  <c r="BR56" i="3" s="1"/>
  <c r="AU56" i="3"/>
  <c r="AV56" i="3" s="1"/>
  <c r="E56" i="3" s="1"/>
  <c r="F56" i="3" s="1"/>
  <c r="AD56" i="3"/>
  <c r="M56" i="3"/>
  <c r="L56" i="3"/>
  <c r="J56" i="3"/>
  <c r="G56" i="3"/>
  <c r="CT55" i="3"/>
  <c r="J55" i="3" s="1"/>
  <c r="CQ55" i="3"/>
  <c r="G55" i="3" s="1"/>
  <c r="CL55" i="3"/>
  <c r="CK55" i="3"/>
  <c r="CJ55" i="3"/>
  <c r="CI55" i="3"/>
  <c r="CH55" i="3"/>
  <c r="CM55" i="3" s="1"/>
  <c r="CN55" i="3" s="1"/>
  <c r="H55" i="3" s="1"/>
  <c r="I55" i="3" s="1"/>
  <c r="BQ55" i="3"/>
  <c r="BP55" i="3"/>
  <c r="BO55" i="3"/>
  <c r="BN55" i="3"/>
  <c r="BM55" i="3"/>
  <c r="BR55" i="3" s="1"/>
  <c r="AU55" i="3"/>
  <c r="AV55" i="3" s="1"/>
  <c r="E55" i="3" s="1"/>
  <c r="AD55" i="3"/>
  <c r="L55" i="3" s="1"/>
  <c r="M55" i="3"/>
  <c r="F55" i="3"/>
  <c r="CT54" i="3"/>
  <c r="J54" i="3" s="1"/>
  <c r="CQ54" i="3"/>
  <c r="G54" i="3" s="1"/>
  <c r="CN54" i="3"/>
  <c r="CL54" i="3"/>
  <c r="CK54" i="3"/>
  <c r="CJ54" i="3"/>
  <c r="CI54" i="3"/>
  <c r="CH54" i="3"/>
  <c r="CM54" i="3" s="1"/>
  <c r="BQ54" i="3"/>
  <c r="BP54" i="3"/>
  <c r="BO54" i="3"/>
  <c r="BN54" i="3"/>
  <c r="BM54" i="3"/>
  <c r="BR54" i="3" s="1"/>
  <c r="AU54" i="3"/>
  <c r="AV54" i="3" s="1"/>
  <c r="E54" i="3" s="1"/>
  <c r="F54" i="3" s="1"/>
  <c r="AD54" i="3"/>
  <c r="M54" i="3"/>
  <c r="L54" i="3"/>
  <c r="H54" i="3"/>
  <c r="I54" i="3" s="1"/>
  <c r="CT53" i="3"/>
  <c r="J53" i="3" s="1"/>
  <c r="CQ53" i="3"/>
  <c r="G53" i="3" s="1"/>
  <c r="CL53" i="3"/>
  <c r="CK53" i="3"/>
  <c r="CJ53" i="3"/>
  <c r="CI53" i="3"/>
  <c r="CH53" i="3"/>
  <c r="CM53" i="3" s="1"/>
  <c r="CN53" i="3" s="1"/>
  <c r="H53" i="3" s="1"/>
  <c r="I53" i="3" s="1"/>
  <c r="BQ53" i="3"/>
  <c r="BP53" i="3"/>
  <c r="BO53" i="3"/>
  <c r="BN53" i="3"/>
  <c r="BM53" i="3"/>
  <c r="BR53" i="3" s="1"/>
  <c r="AU53" i="3"/>
  <c r="AV53" i="3" s="1"/>
  <c r="E53" i="3" s="1"/>
  <c r="AD53" i="3"/>
  <c r="L53" i="3" s="1"/>
  <c r="M53" i="3"/>
  <c r="F53" i="3"/>
  <c r="CT52" i="3"/>
  <c r="J52" i="3" s="1"/>
  <c r="CQ52" i="3"/>
  <c r="CL52" i="3"/>
  <c r="CK52" i="3"/>
  <c r="CJ52" i="3"/>
  <c r="CI52" i="3"/>
  <c r="CH52" i="3"/>
  <c r="CM52" i="3" s="1"/>
  <c r="CN52" i="3" s="1"/>
  <c r="H52" i="3" s="1"/>
  <c r="I52" i="3" s="1"/>
  <c r="BQ52" i="3"/>
  <c r="BP52" i="3"/>
  <c r="BO52" i="3"/>
  <c r="BN52" i="3"/>
  <c r="BM52" i="3"/>
  <c r="BR52" i="3" s="1"/>
  <c r="AU52" i="3"/>
  <c r="AV52" i="3" s="1"/>
  <c r="E52" i="3" s="1"/>
  <c r="F52" i="3" s="1"/>
  <c r="AD52" i="3"/>
  <c r="M52" i="3"/>
  <c r="L52" i="3"/>
  <c r="G52" i="3"/>
  <c r="CT51" i="3"/>
  <c r="CQ51" i="3"/>
  <c r="G51" i="3" s="1"/>
  <c r="CL51" i="3"/>
  <c r="CK51" i="3"/>
  <c r="CJ51" i="3"/>
  <c r="CI51" i="3"/>
  <c r="CH51" i="3"/>
  <c r="CM51" i="3" s="1"/>
  <c r="CN51" i="3" s="1"/>
  <c r="H51" i="3" s="1"/>
  <c r="I51" i="3" s="1"/>
  <c r="BQ51" i="3"/>
  <c r="BP51" i="3"/>
  <c r="BO51" i="3"/>
  <c r="BN51" i="3"/>
  <c r="BM51" i="3"/>
  <c r="BR51" i="3" s="1"/>
  <c r="AU51" i="3"/>
  <c r="AV51" i="3" s="1"/>
  <c r="E51" i="3" s="1"/>
  <c r="AD51" i="3"/>
  <c r="L51" i="3" s="1"/>
  <c r="M51" i="3"/>
  <c r="J51" i="3"/>
  <c r="F51" i="3"/>
  <c r="CT50" i="3"/>
  <c r="J50" i="3" s="1"/>
  <c r="CQ50" i="3"/>
  <c r="G50" i="3" s="1"/>
  <c r="CL50" i="3"/>
  <c r="CK50" i="3"/>
  <c r="CJ50" i="3"/>
  <c r="CI50" i="3"/>
  <c r="CH50" i="3"/>
  <c r="CM50" i="3" s="1"/>
  <c r="CN50" i="3" s="1"/>
  <c r="H50" i="3" s="1"/>
  <c r="I50" i="3" s="1"/>
  <c r="BQ50" i="3"/>
  <c r="BP50" i="3"/>
  <c r="BO50" i="3"/>
  <c r="BN50" i="3"/>
  <c r="BM50" i="3"/>
  <c r="BR50" i="3" s="1"/>
  <c r="AU50" i="3"/>
  <c r="AV50" i="3" s="1"/>
  <c r="E50" i="3" s="1"/>
  <c r="F50" i="3" s="1"/>
  <c r="AD50" i="3"/>
  <c r="L50" i="3" s="1"/>
  <c r="M50" i="3"/>
  <c r="CT49" i="3"/>
  <c r="J49" i="3" s="1"/>
  <c r="CQ49" i="3"/>
  <c r="CL49" i="3"/>
  <c r="CK49" i="3"/>
  <c r="CJ49" i="3"/>
  <c r="CI49" i="3"/>
  <c r="CH49" i="3"/>
  <c r="CM49" i="3" s="1"/>
  <c r="CN49" i="3" s="1"/>
  <c r="H49" i="3" s="1"/>
  <c r="I49" i="3" s="1"/>
  <c r="BQ49" i="3"/>
  <c r="BP49" i="3"/>
  <c r="BO49" i="3"/>
  <c r="BN49" i="3"/>
  <c r="BM49" i="3"/>
  <c r="BR49" i="3" s="1"/>
  <c r="AU49" i="3"/>
  <c r="AV49" i="3" s="1"/>
  <c r="E49" i="3" s="1"/>
  <c r="F49" i="3" s="1"/>
  <c r="AD49" i="3"/>
  <c r="L49" i="3" s="1"/>
  <c r="M49" i="3"/>
  <c r="G49" i="3"/>
  <c r="CT48" i="3"/>
  <c r="CQ48" i="3"/>
  <c r="CN48" i="3"/>
  <c r="H48" i="3" s="1"/>
  <c r="I48" i="3" s="1"/>
  <c r="CL48" i="3"/>
  <c r="CK48" i="3"/>
  <c r="CJ48" i="3"/>
  <c r="CI48" i="3"/>
  <c r="CH48" i="3"/>
  <c r="CM48" i="3" s="1"/>
  <c r="BQ48" i="3"/>
  <c r="BP48" i="3"/>
  <c r="BO48" i="3"/>
  <c r="BN48" i="3"/>
  <c r="BM48" i="3"/>
  <c r="BR48" i="3" s="1"/>
  <c r="AU48" i="3"/>
  <c r="AV48" i="3" s="1"/>
  <c r="E48" i="3" s="1"/>
  <c r="F48" i="3" s="1"/>
  <c r="AD48" i="3"/>
  <c r="L48" i="3" s="1"/>
  <c r="M48" i="3"/>
  <c r="J48" i="3"/>
  <c r="G48" i="3"/>
  <c r="CT47" i="3"/>
  <c r="J47" i="3" s="1"/>
  <c r="CQ47" i="3"/>
  <c r="G47" i="3" s="1"/>
  <c r="CL47" i="3"/>
  <c r="CK47" i="3"/>
  <c r="CJ47" i="3"/>
  <c r="CI47" i="3"/>
  <c r="CH47" i="3"/>
  <c r="CM47" i="3" s="1"/>
  <c r="CN47" i="3" s="1"/>
  <c r="H47" i="3" s="1"/>
  <c r="I47" i="3" s="1"/>
  <c r="BQ47" i="3"/>
  <c r="BP47" i="3"/>
  <c r="BO47" i="3"/>
  <c r="BN47" i="3"/>
  <c r="BM47" i="3"/>
  <c r="BR47" i="3" s="1"/>
  <c r="AU47" i="3"/>
  <c r="AV47" i="3" s="1"/>
  <c r="E47" i="3" s="1"/>
  <c r="AD47" i="3"/>
  <c r="L47" i="3" s="1"/>
  <c r="M47" i="3"/>
  <c r="F47" i="3"/>
  <c r="CT46" i="3"/>
  <c r="J46" i="3" s="1"/>
  <c r="CQ46" i="3"/>
  <c r="G46" i="3" s="1"/>
  <c r="CL46" i="3"/>
  <c r="CK46" i="3"/>
  <c r="CJ46" i="3"/>
  <c r="CI46" i="3"/>
  <c r="CH46" i="3"/>
  <c r="CM46" i="3" s="1"/>
  <c r="CN46" i="3" s="1"/>
  <c r="H46" i="3" s="1"/>
  <c r="I46" i="3" s="1"/>
  <c r="BQ46" i="3"/>
  <c r="BP46" i="3"/>
  <c r="BO46" i="3"/>
  <c r="BN46" i="3"/>
  <c r="BM46" i="3"/>
  <c r="BR46" i="3" s="1"/>
  <c r="AU46" i="3"/>
  <c r="AV46" i="3" s="1"/>
  <c r="E46" i="3" s="1"/>
  <c r="F46" i="3" s="1"/>
  <c r="AD46" i="3"/>
  <c r="L46" i="3" s="1"/>
  <c r="M46" i="3"/>
  <c r="CT45" i="3"/>
  <c r="J45" i="3" s="1"/>
  <c r="CQ45" i="3"/>
  <c r="G45" i="3" s="1"/>
  <c r="CL45" i="3"/>
  <c r="CK45" i="3"/>
  <c r="CJ45" i="3"/>
  <c r="CI45" i="3"/>
  <c r="CH45" i="3"/>
  <c r="CM45" i="3" s="1"/>
  <c r="CN45" i="3" s="1"/>
  <c r="H45" i="3" s="1"/>
  <c r="I45" i="3" s="1"/>
  <c r="BQ45" i="3"/>
  <c r="BP45" i="3"/>
  <c r="BO45" i="3"/>
  <c r="BN45" i="3"/>
  <c r="BM45" i="3"/>
  <c r="BR45" i="3" s="1"/>
  <c r="AU45" i="3"/>
  <c r="AV45" i="3" s="1"/>
  <c r="E45" i="3" s="1"/>
  <c r="F45" i="3" s="1"/>
  <c r="AD45" i="3"/>
  <c r="L45" i="3" s="1"/>
  <c r="M45" i="3"/>
  <c r="CQ44" i="3"/>
  <c r="G44" i="3" s="1"/>
  <c r="CL44" i="3"/>
  <c r="CK44" i="3"/>
  <c r="CJ44" i="3"/>
  <c r="CI44" i="3"/>
  <c r="CH44" i="3"/>
  <c r="BQ44" i="3"/>
  <c r="BP44" i="3"/>
  <c r="BO44" i="3"/>
  <c r="BN44" i="3"/>
  <c r="BM44" i="3"/>
  <c r="AU44" i="3"/>
  <c r="AV44" i="3" s="1"/>
  <c r="E44" i="3" s="1"/>
  <c r="F44" i="3" s="1"/>
  <c r="AD44" i="3"/>
  <c r="L44" i="3" s="1"/>
  <c r="M44" i="3"/>
  <c r="CL43" i="3"/>
  <c r="CK43" i="3"/>
  <c r="CJ43" i="3"/>
  <c r="CI43" i="3"/>
  <c r="CH43" i="3"/>
  <c r="BQ43" i="3"/>
  <c r="BP43" i="3"/>
  <c r="BO43" i="3"/>
  <c r="BN43" i="3"/>
  <c r="BM43" i="3"/>
  <c r="BR43" i="3" s="1"/>
  <c r="AU43" i="3"/>
  <c r="AV43" i="3" s="1"/>
  <c r="E43" i="3" s="1"/>
  <c r="F43" i="3" s="1"/>
  <c r="AD43" i="3"/>
  <c r="L43" i="3" s="1"/>
  <c r="M43" i="3"/>
  <c r="CT42" i="3"/>
  <c r="J42" i="3" s="1"/>
  <c r="CL42" i="3"/>
  <c r="CK42" i="3"/>
  <c r="CJ42" i="3"/>
  <c r="CI42" i="3"/>
  <c r="CH42" i="3"/>
  <c r="CM42" i="3" s="1"/>
  <c r="CN42" i="3" s="1"/>
  <c r="H42" i="3" s="1"/>
  <c r="I42" i="3" s="1"/>
  <c r="BQ42" i="3"/>
  <c r="BP42" i="3"/>
  <c r="BO42" i="3"/>
  <c r="BN42" i="3"/>
  <c r="BM42" i="3"/>
  <c r="BR42" i="3" s="1"/>
  <c r="AU42" i="3"/>
  <c r="AV42" i="3" s="1"/>
  <c r="E42" i="3" s="1"/>
  <c r="F42" i="3" s="1"/>
  <c r="AD42" i="3"/>
  <c r="L42" i="3" s="1"/>
  <c r="M42" i="3"/>
  <c r="CL41" i="3"/>
  <c r="CK41" i="3"/>
  <c r="CJ41" i="3"/>
  <c r="CI41" i="3"/>
  <c r="CH41" i="3"/>
  <c r="BQ41" i="3"/>
  <c r="BP41" i="3"/>
  <c r="BO41" i="3"/>
  <c r="BN41" i="3"/>
  <c r="BM41" i="3"/>
  <c r="BR41" i="3" s="1"/>
  <c r="AU41" i="3"/>
  <c r="AV41" i="3" s="1"/>
  <c r="E41" i="3" s="1"/>
  <c r="F41" i="3" s="1"/>
  <c r="AD41" i="3"/>
  <c r="L41" i="3" s="1"/>
  <c r="M41" i="3"/>
  <c r="CL40" i="3"/>
  <c r="CK40" i="3"/>
  <c r="CJ40" i="3"/>
  <c r="CI40" i="3"/>
  <c r="CH40" i="3"/>
  <c r="BQ40" i="3"/>
  <c r="BP40" i="3"/>
  <c r="BO40" i="3"/>
  <c r="BN40" i="3"/>
  <c r="BM40" i="3"/>
  <c r="AU40" i="3"/>
  <c r="AV40" i="3" s="1"/>
  <c r="E40" i="3" s="1"/>
  <c r="F40" i="3" s="1"/>
  <c r="AD40" i="3"/>
  <c r="L40" i="3" s="1"/>
  <c r="M40" i="3"/>
  <c r="CT39" i="3"/>
  <c r="J39" i="3" s="1"/>
  <c r="CL39" i="3"/>
  <c r="CK39" i="3"/>
  <c r="CJ39" i="3"/>
  <c r="CI39" i="3"/>
  <c r="CH39" i="3"/>
  <c r="CM39" i="3" s="1"/>
  <c r="CN39" i="3" s="1"/>
  <c r="H39" i="3" s="1"/>
  <c r="I39" i="3" s="1"/>
  <c r="BQ39" i="3"/>
  <c r="BP39" i="3"/>
  <c r="BO39" i="3"/>
  <c r="BN39" i="3"/>
  <c r="BM39" i="3"/>
  <c r="AU39" i="3"/>
  <c r="AV39" i="3" s="1"/>
  <c r="E39" i="3" s="1"/>
  <c r="F39" i="3" s="1"/>
  <c r="AD39" i="3"/>
  <c r="L39" i="3" s="1"/>
  <c r="M39" i="3"/>
  <c r="CQ38" i="3"/>
  <c r="G38" i="3" s="1"/>
  <c r="CL38" i="3"/>
  <c r="CK38" i="3"/>
  <c r="CJ38" i="3"/>
  <c r="CI38" i="3"/>
  <c r="CH38" i="3"/>
  <c r="BQ38" i="3"/>
  <c r="BP38" i="3"/>
  <c r="BO38" i="3"/>
  <c r="BN38" i="3"/>
  <c r="BM38" i="3"/>
  <c r="AU38" i="3"/>
  <c r="AV38" i="3" s="1"/>
  <c r="E38" i="3" s="1"/>
  <c r="F38" i="3" s="1"/>
  <c r="AD38" i="3"/>
  <c r="L38" i="3" s="1"/>
  <c r="M38" i="3"/>
  <c r="CQ37" i="3"/>
  <c r="G37" i="3" s="1"/>
  <c r="CL37" i="3"/>
  <c r="CK37" i="3"/>
  <c r="CJ37" i="3"/>
  <c r="CI37" i="3"/>
  <c r="CH37" i="3"/>
  <c r="CM37" i="3" s="1"/>
  <c r="CN37" i="3" s="1"/>
  <c r="H37" i="3" s="1"/>
  <c r="I37" i="3" s="1"/>
  <c r="BQ37" i="3"/>
  <c r="BP37" i="3"/>
  <c r="BO37" i="3"/>
  <c r="BN37" i="3"/>
  <c r="BM37" i="3"/>
  <c r="BR37" i="3" s="1"/>
  <c r="AU37" i="3"/>
  <c r="AV37" i="3" s="1"/>
  <c r="E37" i="3" s="1"/>
  <c r="F37" i="3" s="1"/>
  <c r="AD37" i="3"/>
  <c r="L37" i="3" s="1"/>
  <c r="M37" i="3"/>
  <c r="CL36" i="3"/>
  <c r="CK36" i="3"/>
  <c r="CJ36" i="3"/>
  <c r="CI36" i="3"/>
  <c r="CH36" i="3"/>
  <c r="BQ36" i="3"/>
  <c r="BP36" i="3"/>
  <c r="BO36" i="3"/>
  <c r="BN36" i="3"/>
  <c r="BM36" i="3"/>
  <c r="BR36" i="3" s="1"/>
  <c r="AU36" i="3"/>
  <c r="AV36" i="3" s="1"/>
  <c r="E36" i="3" s="1"/>
  <c r="F36" i="3" s="1"/>
  <c r="AD36" i="3"/>
  <c r="L36" i="3" s="1"/>
  <c r="M36" i="3"/>
  <c r="CQ35" i="3"/>
  <c r="G35" i="3" s="1"/>
  <c r="CL35" i="3"/>
  <c r="CK35" i="3"/>
  <c r="CJ35" i="3"/>
  <c r="CI35" i="3"/>
  <c r="CH35" i="3"/>
  <c r="BQ35" i="3"/>
  <c r="BP35" i="3"/>
  <c r="BO35" i="3"/>
  <c r="BN35" i="3"/>
  <c r="BM35" i="3"/>
  <c r="BR35" i="3" s="1"/>
  <c r="AU35" i="3"/>
  <c r="AV35" i="3" s="1"/>
  <c r="E35" i="3" s="1"/>
  <c r="F35" i="3" s="1"/>
  <c r="AD35" i="3"/>
  <c r="M35" i="3"/>
  <c r="L35" i="3"/>
  <c r="CL34" i="3"/>
  <c r="CK34" i="3"/>
  <c r="CJ34" i="3"/>
  <c r="CI34" i="3"/>
  <c r="CH34" i="3"/>
  <c r="CM34" i="3" s="1"/>
  <c r="CN34" i="3" s="1"/>
  <c r="H34" i="3" s="1"/>
  <c r="I34" i="3" s="1"/>
  <c r="BQ34" i="3"/>
  <c r="BP34" i="3"/>
  <c r="BO34" i="3"/>
  <c r="BN34" i="3"/>
  <c r="BM34" i="3"/>
  <c r="BR34" i="3" s="1"/>
  <c r="AU34" i="3"/>
  <c r="AV34" i="3" s="1"/>
  <c r="E34" i="3" s="1"/>
  <c r="F34" i="3" s="1"/>
  <c r="AD34" i="3"/>
  <c r="L34" i="3" s="1"/>
  <c r="M34" i="3"/>
  <c r="DF33" i="3"/>
  <c r="CL33" i="3"/>
  <c r="CK33" i="3"/>
  <c r="CJ33" i="3"/>
  <c r="CI33" i="3"/>
  <c r="CM33" i="3" s="1"/>
  <c r="CN33" i="3" s="1"/>
  <c r="H33" i="3" s="1"/>
  <c r="I33" i="3" s="1"/>
  <c r="CH33" i="3"/>
  <c r="BQ33" i="3"/>
  <c r="BP33" i="3"/>
  <c r="BO33" i="3"/>
  <c r="BN33" i="3"/>
  <c r="BR33" i="3" s="1"/>
  <c r="BM33" i="3"/>
  <c r="AU33" i="3"/>
  <c r="AV33" i="3" s="1"/>
  <c r="E33" i="3" s="1"/>
  <c r="F33" i="3" s="1"/>
  <c r="AD33" i="3"/>
  <c r="L33" i="3" s="1"/>
  <c r="M33" i="3"/>
  <c r="DF32" i="3"/>
  <c r="CL32" i="3"/>
  <c r="CK32" i="3"/>
  <c r="CJ32" i="3"/>
  <c r="CI32" i="3"/>
  <c r="CH32" i="3"/>
  <c r="BQ32" i="3"/>
  <c r="BP32" i="3"/>
  <c r="BO32" i="3"/>
  <c r="BN32" i="3"/>
  <c r="BM32" i="3"/>
  <c r="AU32" i="3"/>
  <c r="AV32" i="3" s="1"/>
  <c r="E32" i="3" s="1"/>
  <c r="F32" i="3" s="1"/>
  <c r="AD32" i="3"/>
  <c r="L32" i="3" s="1"/>
  <c r="M32" i="3"/>
  <c r="DF31" i="3"/>
  <c r="CT31" i="3"/>
  <c r="J31" i="3" s="1"/>
  <c r="CQ31" i="3"/>
  <c r="G31" i="3" s="1"/>
  <c r="CL31" i="3"/>
  <c r="CK31" i="3"/>
  <c r="CJ31" i="3"/>
  <c r="CI31" i="3"/>
  <c r="CM31" i="3" s="1"/>
  <c r="CN31" i="3" s="1"/>
  <c r="H31" i="3" s="1"/>
  <c r="I31" i="3" s="1"/>
  <c r="CH31" i="3"/>
  <c r="BQ31" i="3"/>
  <c r="BP31" i="3"/>
  <c r="BO31" i="3"/>
  <c r="BN31" i="3"/>
  <c r="BR31" i="3" s="1"/>
  <c r="BM31" i="3"/>
  <c r="AU31" i="3"/>
  <c r="AV31" i="3" s="1"/>
  <c r="E31" i="3" s="1"/>
  <c r="F31" i="3" s="1"/>
  <c r="AD31" i="3"/>
  <c r="L31" i="3" s="1"/>
  <c r="M31" i="3"/>
  <c r="DF30" i="3"/>
  <c r="CL30" i="3"/>
  <c r="CK30" i="3"/>
  <c r="CJ30" i="3"/>
  <c r="CI30" i="3"/>
  <c r="CH30" i="3"/>
  <c r="CM30" i="3" s="1"/>
  <c r="CN30" i="3" s="1"/>
  <c r="H30" i="3" s="1"/>
  <c r="I30" i="3" s="1"/>
  <c r="BQ30" i="3"/>
  <c r="BP30" i="3"/>
  <c r="BO30" i="3"/>
  <c r="BN30" i="3"/>
  <c r="BM30" i="3"/>
  <c r="AU30" i="3"/>
  <c r="AV30" i="3" s="1"/>
  <c r="E30" i="3" s="1"/>
  <c r="F30" i="3" s="1"/>
  <c r="AD30" i="3"/>
  <c r="L30" i="3" s="1"/>
  <c r="M30" i="3"/>
  <c r="DF29" i="3"/>
  <c r="CT29" i="3"/>
  <c r="J29" i="3" s="1"/>
  <c r="CL29" i="3"/>
  <c r="CK29" i="3"/>
  <c r="CJ29" i="3"/>
  <c r="CI29" i="3"/>
  <c r="CM29" i="3" s="1"/>
  <c r="CN29" i="3" s="1"/>
  <c r="H29" i="3" s="1"/>
  <c r="I29" i="3" s="1"/>
  <c r="CH29" i="3"/>
  <c r="BQ29" i="3"/>
  <c r="BP29" i="3"/>
  <c r="BO29" i="3"/>
  <c r="BN29" i="3"/>
  <c r="BM29" i="3"/>
  <c r="BR29" i="3" s="1"/>
  <c r="AU29" i="3"/>
  <c r="AV29" i="3" s="1"/>
  <c r="E29" i="3" s="1"/>
  <c r="F29" i="3" s="1"/>
  <c r="AD29" i="3"/>
  <c r="L29" i="3" s="1"/>
  <c r="M29" i="3"/>
  <c r="DF28" i="3"/>
  <c r="CT28" i="3"/>
  <c r="J28" i="3" s="1"/>
  <c r="CL28" i="3"/>
  <c r="CK28" i="3"/>
  <c r="CJ28" i="3"/>
  <c r="CI28" i="3"/>
  <c r="CH28" i="3"/>
  <c r="BQ28" i="3"/>
  <c r="BP28" i="3"/>
  <c r="BO28" i="3"/>
  <c r="BN28" i="3"/>
  <c r="BM28" i="3"/>
  <c r="BR28" i="3" s="1"/>
  <c r="AU28" i="3"/>
  <c r="AV28" i="3" s="1"/>
  <c r="E28" i="3" s="1"/>
  <c r="F28" i="3" s="1"/>
  <c r="AD28" i="3"/>
  <c r="L28" i="3" s="1"/>
  <c r="M28" i="3"/>
  <c r="DF27" i="3"/>
  <c r="CT35" i="3" s="1"/>
  <c r="J35" i="3" s="1"/>
  <c r="CT27" i="3"/>
  <c r="J27" i="3" s="1"/>
  <c r="CL27" i="3"/>
  <c r="CK27" i="3"/>
  <c r="CJ27" i="3"/>
  <c r="CI27" i="3"/>
  <c r="CH27" i="3"/>
  <c r="BQ27" i="3"/>
  <c r="BP27" i="3"/>
  <c r="BO27" i="3"/>
  <c r="BN27" i="3"/>
  <c r="BR27" i="3" s="1"/>
  <c r="BM27" i="3"/>
  <c r="AU27" i="3"/>
  <c r="AV27" i="3" s="1"/>
  <c r="E27" i="3" s="1"/>
  <c r="F27" i="3" s="1"/>
  <c r="AD27" i="3"/>
  <c r="L27" i="3" s="1"/>
  <c r="M27" i="3"/>
  <c r="DF26" i="3"/>
  <c r="CT26" i="3"/>
  <c r="J26" i="3" s="1"/>
  <c r="CL26" i="3"/>
  <c r="CK26" i="3"/>
  <c r="CJ26" i="3"/>
  <c r="CI26" i="3"/>
  <c r="CH26" i="3"/>
  <c r="BQ26" i="3"/>
  <c r="BP26" i="3"/>
  <c r="BO26" i="3"/>
  <c r="BN26" i="3"/>
  <c r="BM26" i="3"/>
  <c r="BR26" i="3" s="1"/>
  <c r="AU26" i="3"/>
  <c r="AV26" i="3" s="1"/>
  <c r="E26" i="3" s="1"/>
  <c r="F26" i="3" s="1"/>
  <c r="AD26" i="3"/>
  <c r="L26" i="3" s="1"/>
  <c r="M26" i="3"/>
  <c r="DF25" i="3"/>
  <c r="CT25" i="3"/>
  <c r="J25" i="3" s="1"/>
  <c r="CL25" i="3"/>
  <c r="CK25" i="3"/>
  <c r="CJ25" i="3"/>
  <c r="CI25" i="3"/>
  <c r="CM25" i="3" s="1"/>
  <c r="CN25" i="3" s="1"/>
  <c r="H25" i="3" s="1"/>
  <c r="I25" i="3" s="1"/>
  <c r="CH25" i="3"/>
  <c r="BQ25" i="3"/>
  <c r="BP25" i="3"/>
  <c r="BO25" i="3"/>
  <c r="BN25" i="3"/>
  <c r="BR25" i="3" s="1"/>
  <c r="BM25" i="3"/>
  <c r="AU25" i="3"/>
  <c r="AV25" i="3" s="1"/>
  <c r="E25" i="3" s="1"/>
  <c r="F25" i="3" s="1"/>
  <c r="AD25" i="3"/>
  <c r="L25" i="3" s="1"/>
  <c r="M25" i="3"/>
  <c r="DF24" i="3"/>
  <c r="CT24" i="3"/>
  <c r="CL24" i="3"/>
  <c r="CK24" i="3"/>
  <c r="CJ24" i="3"/>
  <c r="CI24" i="3"/>
  <c r="CH24" i="3"/>
  <c r="BQ24" i="3"/>
  <c r="BP24" i="3"/>
  <c r="BO24" i="3"/>
  <c r="BN24" i="3"/>
  <c r="BM24" i="3"/>
  <c r="BR24" i="3" s="1"/>
  <c r="AU24" i="3"/>
  <c r="AV24" i="3" s="1"/>
  <c r="E24" i="3" s="1"/>
  <c r="F24" i="3" s="1"/>
  <c r="AD24" i="3"/>
  <c r="L24" i="3" s="1"/>
  <c r="M24" i="3"/>
  <c r="J24" i="3"/>
  <c r="DF23" i="3"/>
  <c r="CT23" i="3"/>
  <c r="J23" i="3" s="1"/>
  <c r="CL23" i="3"/>
  <c r="CK23" i="3"/>
  <c r="CJ23" i="3"/>
  <c r="CI23" i="3"/>
  <c r="CH23" i="3"/>
  <c r="BQ23" i="3"/>
  <c r="BP23" i="3"/>
  <c r="BO23" i="3"/>
  <c r="BN23" i="3"/>
  <c r="BR23" i="3" s="1"/>
  <c r="BM23" i="3"/>
  <c r="AU23" i="3"/>
  <c r="AV23" i="3" s="1"/>
  <c r="E23" i="3" s="1"/>
  <c r="F23" i="3" s="1"/>
  <c r="AD23" i="3"/>
  <c r="L23" i="3" s="1"/>
  <c r="M23" i="3"/>
  <c r="DF22" i="3"/>
  <c r="CT22" i="3"/>
  <c r="J22" i="3" s="1"/>
  <c r="CL22" i="3"/>
  <c r="CK22" i="3"/>
  <c r="CJ22" i="3"/>
  <c r="CI22" i="3"/>
  <c r="CH22" i="3"/>
  <c r="CM22" i="3" s="1"/>
  <c r="CN22" i="3" s="1"/>
  <c r="H22" i="3" s="1"/>
  <c r="I22" i="3" s="1"/>
  <c r="BQ22" i="3"/>
  <c r="BP22" i="3"/>
  <c r="BO22" i="3"/>
  <c r="BN22" i="3"/>
  <c r="BM22" i="3"/>
  <c r="BR22" i="3" s="1"/>
  <c r="AU22" i="3"/>
  <c r="AV22" i="3" s="1"/>
  <c r="E22" i="3" s="1"/>
  <c r="F22" i="3" s="1"/>
  <c r="AD22" i="3"/>
  <c r="L22" i="3" s="1"/>
  <c r="M22" i="3"/>
  <c r="CT21" i="3"/>
  <c r="J21" i="3" s="1"/>
  <c r="CQ21" i="3"/>
  <c r="G21" i="3" s="1"/>
  <c r="CL21" i="3"/>
  <c r="CK21" i="3"/>
  <c r="CJ21" i="3"/>
  <c r="CI21" i="3"/>
  <c r="CH21" i="3"/>
  <c r="BQ21" i="3"/>
  <c r="BP21" i="3"/>
  <c r="BO21" i="3"/>
  <c r="BN21" i="3"/>
  <c r="BM21" i="3"/>
  <c r="BR21" i="3" s="1"/>
  <c r="AU21" i="3"/>
  <c r="AV21" i="3" s="1"/>
  <c r="E21" i="3" s="1"/>
  <c r="F21" i="3" s="1"/>
  <c r="AD21" i="3"/>
  <c r="M21" i="3"/>
  <c r="L21" i="3"/>
  <c r="DF20" i="3"/>
  <c r="CT20" i="3"/>
  <c r="CL20" i="3"/>
  <c r="CK20" i="3"/>
  <c r="CJ20" i="3"/>
  <c r="CI20" i="3"/>
  <c r="CM20" i="3" s="1"/>
  <c r="CN20" i="3" s="1"/>
  <c r="H20" i="3" s="1"/>
  <c r="I20" i="3" s="1"/>
  <c r="CH20" i="3"/>
  <c r="BQ20" i="3"/>
  <c r="BP20" i="3"/>
  <c r="BO20" i="3"/>
  <c r="BN20" i="3"/>
  <c r="BR20" i="3" s="1"/>
  <c r="BM20" i="3"/>
  <c r="AU20" i="3"/>
  <c r="AV20" i="3" s="1"/>
  <c r="E20" i="3" s="1"/>
  <c r="F20" i="3" s="1"/>
  <c r="AD20" i="3"/>
  <c r="L20" i="3" s="1"/>
  <c r="M20" i="3"/>
  <c r="J20" i="3"/>
  <c r="DF19" i="3"/>
  <c r="CT19" i="3"/>
  <c r="CL19" i="3"/>
  <c r="CK19" i="3"/>
  <c r="CJ19" i="3"/>
  <c r="CI19" i="3"/>
  <c r="CH19" i="3"/>
  <c r="CM19" i="3" s="1"/>
  <c r="CN19" i="3" s="1"/>
  <c r="H19" i="3" s="1"/>
  <c r="I19" i="3" s="1"/>
  <c r="BQ19" i="3"/>
  <c r="BP19" i="3"/>
  <c r="BO19" i="3"/>
  <c r="BN19" i="3"/>
  <c r="BM19" i="3"/>
  <c r="BR19" i="3" s="1"/>
  <c r="AU19" i="3"/>
  <c r="AV19" i="3" s="1"/>
  <c r="E19" i="3" s="1"/>
  <c r="F19" i="3" s="1"/>
  <c r="AD19" i="3"/>
  <c r="L19" i="3" s="1"/>
  <c r="M19" i="3"/>
  <c r="J19" i="3"/>
  <c r="DF18" i="3"/>
  <c r="CT18" i="3"/>
  <c r="J18" i="3" s="1"/>
  <c r="CL18" i="3"/>
  <c r="CK18" i="3"/>
  <c r="CJ18" i="3"/>
  <c r="CI18" i="3"/>
  <c r="CM18" i="3" s="1"/>
  <c r="CN18" i="3" s="1"/>
  <c r="H18" i="3" s="1"/>
  <c r="I18" i="3" s="1"/>
  <c r="CH18" i="3"/>
  <c r="BQ18" i="3"/>
  <c r="BP18" i="3"/>
  <c r="BO18" i="3"/>
  <c r="BN18" i="3"/>
  <c r="BR18" i="3" s="1"/>
  <c r="BM18" i="3"/>
  <c r="AU18" i="3"/>
  <c r="AV18" i="3" s="1"/>
  <c r="E18" i="3" s="1"/>
  <c r="F18" i="3" s="1"/>
  <c r="AD18" i="3"/>
  <c r="L18" i="3" s="1"/>
  <c r="M18" i="3"/>
  <c r="DF17" i="3"/>
  <c r="CT17" i="3"/>
  <c r="CL17" i="3"/>
  <c r="CK17" i="3"/>
  <c r="CJ17" i="3"/>
  <c r="CI17" i="3"/>
  <c r="CH17" i="3"/>
  <c r="CM17" i="3" s="1"/>
  <c r="CN17" i="3" s="1"/>
  <c r="H17" i="3" s="1"/>
  <c r="I17" i="3" s="1"/>
  <c r="BQ17" i="3"/>
  <c r="BP17" i="3"/>
  <c r="BO17" i="3"/>
  <c r="BN17" i="3"/>
  <c r="BM17" i="3"/>
  <c r="BR17" i="3" s="1"/>
  <c r="AU17" i="3"/>
  <c r="AV17" i="3" s="1"/>
  <c r="E17" i="3" s="1"/>
  <c r="F17" i="3" s="1"/>
  <c r="AD17" i="3"/>
  <c r="L17" i="3" s="1"/>
  <c r="M17" i="3"/>
  <c r="J17" i="3"/>
  <c r="DF16" i="3"/>
  <c r="CT16" i="3"/>
  <c r="J16" i="3" s="1"/>
  <c r="CL16" i="3"/>
  <c r="CK16" i="3"/>
  <c r="CJ16" i="3"/>
  <c r="CI16" i="3"/>
  <c r="CM16" i="3" s="1"/>
  <c r="CN16" i="3" s="1"/>
  <c r="H16" i="3" s="1"/>
  <c r="I16" i="3" s="1"/>
  <c r="CH16" i="3"/>
  <c r="BQ16" i="3"/>
  <c r="BP16" i="3"/>
  <c r="BO16" i="3"/>
  <c r="BN16" i="3"/>
  <c r="BR16" i="3" s="1"/>
  <c r="BM16" i="3"/>
  <c r="AU16" i="3"/>
  <c r="AV16" i="3" s="1"/>
  <c r="E16" i="3" s="1"/>
  <c r="F16" i="3" s="1"/>
  <c r="AD16" i="3"/>
  <c r="L16" i="3" s="1"/>
  <c r="M16" i="3"/>
  <c r="DF15" i="3"/>
  <c r="CT15" i="3"/>
  <c r="J15" i="3" s="1"/>
  <c r="CQ15" i="3"/>
  <c r="G15" i="3" s="1"/>
  <c r="CL15" i="3"/>
  <c r="CK15" i="3"/>
  <c r="CJ15" i="3"/>
  <c r="CI15" i="3"/>
  <c r="CH15" i="3"/>
  <c r="BQ15" i="3"/>
  <c r="BP15" i="3"/>
  <c r="BO15" i="3"/>
  <c r="BN15" i="3"/>
  <c r="BM15" i="3"/>
  <c r="AU15" i="3"/>
  <c r="AV15" i="3" s="1"/>
  <c r="E15" i="3" s="1"/>
  <c r="F15" i="3" s="1"/>
  <c r="AD15" i="3"/>
  <c r="L15" i="3" s="1"/>
  <c r="M15" i="3"/>
  <c r="DF14" i="3"/>
  <c r="CQ43" i="3" s="1"/>
  <c r="G43" i="3" s="1"/>
  <c r="CT14" i="3"/>
  <c r="J14" i="3" s="1"/>
  <c r="CL14" i="3"/>
  <c r="CK14" i="3"/>
  <c r="CJ14" i="3"/>
  <c r="CI14" i="3"/>
  <c r="CM14" i="3" s="1"/>
  <c r="CN14" i="3" s="1"/>
  <c r="H14" i="3" s="1"/>
  <c r="I14" i="3" s="1"/>
  <c r="CH14" i="3"/>
  <c r="BQ14" i="3"/>
  <c r="BP14" i="3"/>
  <c r="BO14" i="3"/>
  <c r="BN14" i="3"/>
  <c r="BM14" i="3"/>
  <c r="BR14" i="3" s="1"/>
  <c r="AU14" i="3"/>
  <c r="AV14" i="3" s="1"/>
  <c r="E14" i="3" s="1"/>
  <c r="F14" i="3" s="1"/>
  <c r="AD14" i="3"/>
  <c r="L14" i="3" s="1"/>
  <c r="M14" i="3"/>
  <c r="DF13" i="3"/>
  <c r="CT13" i="3"/>
  <c r="J13" i="3" s="1"/>
  <c r="CL13" i="3"/>
  <c r="CK13" i="3"/>
  <c r="CJ13" i="3"/>
  <c r="CI13" i="3"/>
  <c r="CH13" i="3"/>
  <c r="CM13" i="3" s="1"/>
  <c r="CN13" i="3" s="1"/>
  <c r="H13" i="3" s="1"/>
  <c r="I13" i="3" s="1"/>
  <c r="BQ13" i="3"/>
  <c r="BP13" i="3"/>
  <c r="BO13" i="3"/>
  <c r="BN13" i="3"/>
  <c r="BM13" i="3"/>
  <c r="AU13" i="3"/>
  <c r="AV13" i="3" s="1"/>
  <c r="E13" i="3" s="1"/>
  <c r="F13" i="3" s="1"/>
  <c r="AD13" i="3"/>
  <c r="L13" i="3" s="1"/>
  <c r="M13" i="3"/>
  <c r="DF12" i="3"/>
  <c r="CT12" i="3"/>
  <c r="J12" i="3" s="1"/>
  <c r="CL12" i="3"/>
  <c r="CK12" i="3"/>
  <c r="CJ12" i="3"/>
  <c r="CI12" i="3"/>
  <c r="CM12" i="3" s="1"/>
  <c r="CN12" i="3" s="1"/>
  <c r="H12" i="3" s="1"/>
  <c r="I12" i="3" s="1"/>
  <c r="CH12" i="3"/>
  <c r="BQ12" i="3"/>
  <c r="BP12" i="3"/>
  <c r="BO12" i="3"/>
  <c r="BN12" i="3"/>
  <c r="BM12" i="3"/>
  <c r="BR12" i="3" s="1"/>
  <c r="AU12" i="3"/>
  <c r="AV12" i="3" s="1"/>
  <c r="E12" i="3" s="1"/>
  <c r="F12" i="3" s="1"/>
  <c r="AD12" i="3"/>
  <c r="L12" i="3" s="1"/>
  <c r="M12" i="3"/>
  <c r="DF11" i="3"/>
  <c r="CT11" i="3"/>
  <c r="CQ11" i="3"/>
  <c r="G11" i="3" s="1"/>
  <c r="CL11" i="3"/>
  <c r="CK11" i="3"/>
  <c r="CJ11" i="3"/>
  <c r="CI11" i="3"/>
  <c r="CH11" i="3"/>
  <c r="CM11" i="3" s="1"/>
  <c r="CN11" i="3" s="1"/>
  <c r="H11" i="3" s="1"/>
  <c r="I11" i="3" s="1"/>
  <c r="BQ11" i="3"/>
  <c r="BP11" i="3"/>
  <c r="BO11" i="3"/>
  <c r="BN11" i="3"/>
  <c r="BM11" i="3"/>
  <c r="BR11" i="3" s="1"/>
  <c r="AU11" i="3"/>
  <c r="AV11" i="3" s="1"/>
  <c r="E11" i="3" s="1"/>
  <c r="F11" i="3" s="1"/>
  <c r="AD11" i="3"/>
  <c r="L11" i="3" s="1"/>
  <c r="M11" i="3"/>
  <c r="J11" i="3"/>
  <c r="DF10" i="3"/>
  <c r="DF9" i="3"/>
  <c r="BC2" i="3"/>
  <c r="T2" i="3"/>
  <c r="CT60" i="2"/>
  <c r="CQ60" i="2"/>
  <c r="CL60" i="2"/>
  <c r="CK60" i="2"/>
  <c r="CJ60" i="2"/>
  <c r="CI60" i="2"/>
  <c r="CH60" i="2"/>
  <c r="CM60" i="2" s="1"/>
  <c r="CN60" i="2" s="1"/>
  <c r="H60" i="2" s="1"/>
  <c r="I60" i="2" s="1"/>
  <c r="BQ60" i="2"/>
  <c r="BP60" i="2"/>
  <c r="BO60" i="2"/>
  <c r="BN60" i="2"/>
  <c r="BM60" i="2"/>
  <c r="BR60" i="2" s="1"/>
  <c r="AU60" i="2"/>
  <c r="AV60" i="2" s="1"/>
  <c r="E60" i="2" s="1"/>
  <c r="F60" i="2" s="1"/>
  <c r="AD60" i="2"/>
  <c r="M60" i="2"/>
  <c r="L60" i="2"/>
  <c r="J60" i="2"/>
  <c r="G60" i="2"/>
  <c r="CT59" i="2"/>
  <c r="J59" i="2" s="1"/>
  <c r="CQ59" i="2"/>
  <c r="G59" i="2" s="1"/>
  <c r="CL59" i="2"/>
  <c r="CK59" i="2"/>
  <c r="CJ59" i="2"/>
  <c r="CI59" i="2"/>
  <c r="CH59" i="2"/>
  <c r="CM59" i="2" s="1"/>
  <c r="CN59" i="2" s="1"/>
  <c r="H59" i="2" s="1"/>
  <c r="I59" i="2" s="1"/>
  <c r="BQ59" i="2"/>
  <c r="BP59" i="2"/>
  <c r="BO59" i="2"/>
  <c r="BN59" i="2"/>
  <c r="BM59" i="2"/>
  <c r="BR59" i="2" s="1"/>
  <c r="AU59" i="2"/>
  <c r="AV59" i="2" s="1"/>
  <c r="E59" i="2" s="1"/>
  <c r="F59" i="2" s="1"/>
  <c r="AD59" i="2"/>
  <c r="L59" i="2" s="1"/>
  <c r="M59" i="2"/>
  <c r="CT58" i="2"/>
  <c r="CQ58" i="2"/>
  <c r="G58" i="2" s="1"/>
  <c r="CL58" i="2"/>
  <c r="CK58" i="2"/>
  <c r="CJ58" i="2"/>
  <c r="CI58" i="2"/>
  <c r="CH58" i="2"/>
  <c r="CM58" i="2" s="1"/>
  <c r="CN58" i="2" s="1"/>
  <c r="H58" i="2" s="1"/>
  <c r="I58" i="2" s="1"/>
  <c r="BQ58" i="2"/>
  <c r="BP58" i="2"/>
  <c r="BO58" i="2"/>
  <c r="BN58" i="2"/>
  <c r="BM58" i="2"/>
  <c r="BR58" i="2" s="1"/>
  <c r="AU58" i="2"/>
  <c r="AV58" i="2" s="1"/>
  <c r="E58" i="2" s="1"/>
  <c r="F58" i="2" s="1"/>
  <c r="AD58" i="2"/>
  <c r="M58" i="2"/>
  <c r="L58" i="2"/>
  <c r="J58" i="2"/>
  <c r="CT57" i="2"/>
  <c r="CQ57" i="2"/>
  <c r="G57" i="2" s="1"/>
  <c r="CN57" i="2"/>
  <c r="H57" i="2" s="1"/>
  <c r="I57" i="2" s="1"/>
  <c r="CL57" i="2"/>
  <c r="CK57" i="2"/>
  <c r="CJ57" i="2"/>
  <c r="CI57" i="2"/>
  <c r="CH57" i="2"/>
  <c r="CM57" i="2" s="1"/>
  <c r="BQ57" i="2"/>
  <c r="BP57" i="2"/>
  <c r="BO57" i="2"/>
  <c r="BN57" i="2"/>
  <c r="BM57" i="2"/>
  <c r="BR57" i="2" s="1"/>
  <c r="AU57" i="2"/>
  <c r="AV57" i="2" s="1"/>
  <c r="E57" i="2" s="1"/>
  <c r="AD57" i="2"/>
  <c r="L57" i="2" s="1"/>
  <c r="M57" i="2"/>
  <c r="J57" i="2"/>
  <c r="F57" i="2"/>
  <c r="CT56" i="2"/>
  <c r="CQ56" i="2"/>
  <c r="CL56" i="2"/>
  <c r="CK56" i="2"/>
  <c r="CJ56" i="2"/>
  <c r="CI56" i="2"/>
  <c r="CH56" i="2"/>
  <c r="CM56" i="2" s="1"/>
  <c r="CN56" i="2" s="1"/>
  <c r="H56" i="2" s="1"/>
  <c r="I56" i="2" s="1"/>
  <c r="BQ56" i="2"/>
  <c r="BP56" i="2"/>
  <c r="BO56" i="2"/>
  <c r="BN56" i="2"/>
  <c r="BM56" i="2"/>
  <c r="BR56" i="2" s="1"/>
  <c r="AU56" i="2"/>
  <c r="AV56" i="2" s="1"/>
  <c r="E56" i="2" s="1"/>
  <c r="F56" i="2" s="1"/>
  <c r="AD56" i="2"/>
  <c r="M56" i="2"/>
  <c r="L56" i="2"/>
  <c r="J56" i="2"/>
  <c r="G56" i="2"/>
  <c r="CT55" i="2"/>
  <c r="J55" i="2" s="1"/>
  <c r="CQ55" i="2"/>
  <c r="G55" i="2" s="1"/>
  <c r="CN55" i="2"/>
  <c r="H55" i="2" s="1"/>
  <c r="I55" i="2" s="1"/>
  <c r="CL55" i="2"/>
  <c r="CK55" i="2"/>
  <c r="CJ55" i="2"/>
  <c r="CI55" i="2"/>
  <c r="CH55" i="2"/>
  <c r="CM55" i="2" s="1"/>
  <c r="BR55" i="2"/>
  <c r="BQ55" i="2"/>
  <c r="BP55" i="2"/>
  <c r="BO55" i="2"/>
  <c r="BN55" i="2"/>
  <c r="BM55" i="2"/>
  <c r="AU55" i="2"/>
  <c r="AV55" i="2" s="1"/>
  <c r="E55" i="2" s="1"/>
  <c r="F55" i="2" s="1"/>
  <c r="AD55" i="2"/>
  <c r="L55" i="2" s="1"/>
  <c r="M55" i="2"/>
  <c r="CT54" i="2"/>
  <c r="J54" i="2" s="1"/>
  <c r="CQ54" i="2"/>
  <c r="CL54" i="2"/>
  <c r="CK54" i="2"/>
  <c r="CJ54" i="2"/>
  <c r="CI54" i="2"/>
  <c r="CH54" i="2"/>
  <c r="CM54" i="2" s="1"/>
  <c r="CN54" i="2" s="1"/>
  <c r="H54" i="2" s="1"/>
  <c r="I54" i="2" s="1"/>
  <c r="BQ54" i="2"/>
  <c r="BP54" i="2"/>
  <c r="BO54" i="2"/>
  <c r="BN54" i="2"/>
  <c r="BM54" i="2"/>
  <c r="BR54" i="2" s="1"/>
  <c r="AV54" i="2"/>
  <c r="E54" i="2" s="1"/>
  <c r="AU54" i="2"/>
  <c r="AD54" i="2"/>
  <c r="M54" i="2"/>
  <c r="L54" i="2"/>
  <c r="G54" i="2"/>
  <c r="F54" i="2"/>
  <c r="CT53" i="2"/>
  <c r="J53" i="2" s="1"/>
  <c r="CQ53" i="2"/>
  <c r="G53" i="2" s="1"/>
  <c r="CM53" i="2"/>
  <c r="CN53" i="2" s="1"/>
  <c r="H53" i="2" s="1"/>
  <c r="I53" i="2" s="1"/>
  <c r="CL53" i="2"/>
  <c r="CK53" i="2"/>
  <c r="CJ53" i="2"/>
  <c r="CI53" i="2"/>
  <c r="CH53" i="2"/>
  <c r="BR53" i="2"/>
  <c r="BQ53" i="2"/>
  <c r="BP53" i="2"/>
  <c r="BO53" i="2"/>
  <c r="BN53" i="2"/>
  <c r="BM53" i="2"/>
  <c r="AV53" i="2"/>
  <c r="AU53" i="2"/>
  <c r="AD53" i="2"/>
  <c r="L53" i="2" s="1"/>
  <c r="M53" i="2"/>
  <c r="E53" i="2"/>
  <c r="F53" i="2" s="1"/>
  <c r="CT52" i="2"/>
  <c r="J52" i="2" s="1"/>
  <c r="CQ52" i="2"/>
  <c r="CM52" i="2"/>
  <c r="CN52" i="2" s="1"/>
  <c r="H52" i="2" s="1"/>
  <c r="I52" i="2" s="1"/>
  <c r="CL52" i="2"/>
  <c r="CK52" i="2"/>
  <c r="CJ52" i="2"/>
  <c r="CI52" i="2"/>
  <c r="CH52" i="2"/>
  <c r="BR52" i="2"/>
  <c r="BQ52" i="2"/>
  <c r="BP52" i="2"/>
  <c r="BO52" i="2"/>
  <c r="BN52" i="2"/>
  <c r="BM52" i="2"/>
  <c r="AV52" i="2"/>
  <c r="E52" i="2" s="1"/>
  <c r="F52" i="2" s="1"/>
  <c r="AU52" i="2"/>
  <c r="AD52" i="2"/>
  <c r="M52" i="2"/>
  <c r="L52" i="2"/>
  <c r="G52" i="2"/>
  <c r="CT51" i="2"/>
  <c r="J51" i="2" s="1"/>
  <c r="CQ51" i="2"/>
  <c r="G51" i="2" s="1"/>
  <c r="CM51" i="2"/>
  <c r="CN51" i="2" s="1"/>
  <c r="H51" i="2" s="1"/>
  <c r="I51" i="2" s="1"/>
  <c r="CL51" i="2"/>
  <c r="CK51" i="2"/>
  <c r="CJ51" i="2"/>
  <c r="CI51" i="2"/>
  <c r="CH51" i="2"/>
  <c r="BR51" i="2"/>
  <c r="BQ51" i="2"/>
  <c r="BP51" i="2"/>
  <c r="BO51" i="2"/>
  <c r="BN51" i="2"/>
  <c r="BM51" i="2"/>
  <c r="AV51" i="2"/>
  <c r="AU51" i="2"/>
  <c r="AD51" i="2"/>
  <c r="L51" i="2" s="1"/>
  <c r="M51" i="2"/>
  <c r="E51" i="2"/>
  <c r="F51" i="2" s="1"/>
  <c r="CT50" i="2"/>
  <c r="CQ50" i="2"/>
  <c r="CM50" i="2"/>
  <c r="CN50" i="2" s="1"/>
  <c r="H50" i="2" s="1"/>
  <c r="I50" i="2" s="1"/>
  <c r="CL50" i="2"/>
  <c r="CK50" i="2"/>
  <c r="CJ50" i="2"/>
  <c r="CI50" i="2"/>
  <c r="CH50" i="2"/>
  <c r="BR50" i="2"/>
  <c r="BQ50" i="2"/>
  <c r="BP50" i="2"/>
  <c r="BO50" i="2"/>
  <c r="BN50" i="2"/>
  <c r="BM50" i="2"/>
  <c r="AV50" i="2"/>
  <c r="E50" i="2" s="1"/>
  <c r="F50" i="2" s="1"/>
  <c r="AU50" i="2"/>
  <c r="AD50" i="2"/>
  <c r="M50" i="2"/>
  <c r="L50" i="2"/>
  <c r="J50" i="2"/>
  <c r="G50" i="2"/>
  <c r="CT49" i="2"/>
  <c r="J49" i="2" s="1"/>
  <c r="CQ49" i="2"/>
  <c r="G49" i="2" s="1"/>
  <c r="CM49" i="2"/>
  <c r="CN49" i="2" s="1"/>
  <c r="H49" i="2" s="1"/>
  <c r="I49" i="2" s="1"/>
  <c r="CL49" i="2"/>
  <c r="CK49" i="2"/>
  <c r="CJ49" i="2"/>
  <c r="CI49" i="2"/>
  <c r="CH49" i="2"/>
  <c r="BR49" i="2"/>
  <c r="BQ49" i="2"/>
  <c r="BP49" i="2"/>
  <c r="BO49" i="2"/>
  <c r="BN49" i="2"/>
  <c r="BM49" i="2"/>
  <c r="AV49" i="2"/>
  <c r="AU49" i="2"/>
  <c r="AD49" i="2"/>
  <c r="L49" i="2" s="1"/>
  <c r="M49" i="2"/>
  <c r="E49" i="2"/>
  <c r="F49" i="2" s="1"/>
  <c r="CT48" i="2"/>
  <c r="J48" i="2" s="1"/>
  <c r="CQ48" i="2"/>
  <c r="G48" i="2" s="1"/>
  <c r="CM48" i="2"/>
  <c r="CN48" i="2" s="1"/>
  <c r="H48" i="2" s="1"/>
  <c r="I48" i="2" s="1"/>
  <c r="CL48" i="2"/>
  <c r="CK48" i="2"/>
  <c r="CJ48" i="2"/>
  <c r="CI48" i="2"/>
  <c r="CH48" i="2"/>
  <c r="BR48" i="2"/>
  <c r="BQ48" i="2"/>
  <c r="BP48" i="2"/>
  <c r="BO48" i="2"/>
  <c r="BN48" i="2"/>
  <c r="BM48" i="2"/>
  <c r="AV48" i="2"/>
  <c r="E48" i="2" s="1"/>
  <c r="F48" i="2" s="1"/>
  <c r="AU48" i="2"/>
  <c r="AD48" i="2"/>
  <c r="M48" i="2"/>
  <c r="L48" i="2"/>
  <c r="CT47" i="2"/>
  <c r="J47" i="2" s="1"/>
  <c r="CQ47" i="2"/>
  <c r="G47" i="2" s="1"/>
  <c r="CM47" i="2"/>
  <c r="CN47" i="2" s="1"/>
  <c r="H47" i="2" s="1"/>
  <c r="I47" i="2" s="1"/>
  <c r="CL47" i="2"/>
  <c r="CK47" i="2"/>
  <c r="CJ47" i="2"/>
  <c r="CI47" i="2"/>
  <c r="CH47" i="2"/>
  <c r="BR47" i="2"/>
  <c r="BQ47" i="2"/>
  <c r="BP47" i="2"/>
  <c r="BO47" i="2"/>
  <c r="BN47" i="2"/>
  <c r="BM47" i="2"/>
  <c r="AV47" i="2"/>
  <c r="AU47" i="2"/>
  <c r="AD47" i="2"/>
  <c r="L47" i="2" s="1"/>
  <c r="M47" i="2"/>
  <c r="E47" i="2"/>
  <c r="F47" i="2" s="1"/>
  <c r="CT46" i="2"/>
  <c r="J46" i="2" s="1"/>
  <c r="CL46" i="2"/>
  <c r="CK46" i="2"/>
  <c r="CJ46" i="2"/>
  <c r="CI46" i="2"/>
  <c r="CM46" i="2" s="1"/>
  <c r="CN46" i="2" s="1"/>
  <c r="H46" i="2" s="1"/>
  <c r="I46" i="2" s="1"/>
  <c r="CH46" i="2"/>
  <c r="BQ46" i="2"/>
  <c r="BP46" i="2"/>
  <c r="BO46" i="2"/>
  <c r="BN46" i="2"/>
  <c r="BR46" i="2" s="1"/>
  <c r="BM46" i="2"/>
  <c r="AU46" i="2"/>
  <c r="AV46" i="2" s="1"/>
  <c r="E46" i="2" s="1"/>
  <c r="F46" i="2" s="1"/>
  <c r="AD46" i="2"/>
  <c r="L46" i="2" s="1"/>
  <c r="M46" i="2"/>
  <c r="CT45" i="2"/>
  <c r="J45" i="2" s="1"/>
  <c r="CL45" i="2"/>
  <c r="CK45" i="2"/>
  <c r="CJ45" i="2"/>
  <c r="CI45" i="2"/>
  <c r="CH45" i="2"/>
  <c r="CM45" i="2" s="1"/>
  <c r="CN45" i="2" s="1"/>
  <c r="H45" i="2" s="1"/>
  <c r="I45" i="2" s="1"/>
  <c r="BQ45" i="2"/>
  <c r="BP45" i="2"/>
  <c r="BO45" i="2"/>
  <c r="BN45" i="2"/>
  <c r="BM45" i="2"/>
  <c r="BR45" i="2" s="1"/>
  <c r="AU45" i="2"/>
  <c r="AV45" i="2" s="1"/>
  <c r="E45" i="2" s="1"/>
  <c r="F45" i="2" s="1"/>
  <c r="AD45" i="2"/>
  <c r="L45" i="2" s="1"/>
  <c r="M45" i="2"/>
  <c r="CT44" i="2"/>
  <c r="J44" i="2" s="1"/>
  <c r="CL44" i="2"/>
  <c r="CK44" i="2"/>
  <c r="CJ44" i="2"/>
  <c r="CI44" i="2"/>
  <c r="CM44" i="2" s="1"/>
  <c r="CN44" i="2" s="1"/>
  <c r="H44" i="2" s="1"/>
  <c r="I44" i="2" s="1"/>
  <c r="CH44" i="2"/>
  <c r="BQ44" i="2"/>
  <c r="BP44" i="2"/>
  <c r="BO44" i="2"/>
  <c r="BN44" i="2"/>
  <c r="BR44" i="2" s="1"/>
  <c r="BM44" i="2"/>
  <c r="AU44" i="2"/>
  <c r="AV44" i="2" s="1"/>
  <c r="E44" i="2" s="1"/>
  <c r="F44" i="2" s="1"/>
  <c r="AD44" i="2"/>
  <c r="L44" i="2" s="1"/>
  <c r="M44" i="2"/>
  <c r="CT43" i="2"/>
  <c r="J43" i="2" s="1"/>
  <c r="CL43" i="2"/>
  <c r="CK43" i="2"/>
  <c r="CJ43" i="2"/>
  <c r="CI43" i="2"/>
  <c r="CM43" i="2" s="1"/>
  <c r="CN43" i="2" s="1"/>
  <c r="H43" i="2" s="1"/>
  <c r="I43" i="2" s="1"/>
  <c r="CH43" i="2"/>
  <c r="BQ43" i="2"/>
  <c r="BP43" i="2"/>
  <c r="BO43" i="2"/>
  <c r="BN43" i="2"/>
  <c r="BM43" i="2"/>
  <c r="BR43" i="2" s="1"/>
  <c r="AU43" i="2"/>
  <c r="AV43" i="2" s="1"/>
  <c r="E43" i="2" s="1"/>
  <c r="F43" i="2" s="1"/>
  <c r="AD43" i="2"/>
  <c r="L43" i="2" s="1"/>
  <c r="M43" i="2"/>
  <c r="CL42" i="2"/>
  <c r="CK42" i="2"/>
  <c r="CJ42" i="2"/>
  <c r="CI42" i="2"/>
  <c r="CM42" i="2" s="1"/>
  <c r="CN42" i="2" s="1"/>
  <c r="H42" i="2" s="1"/>
  <c r="I42" i="2" s="1"/>
  <c r="CH42" i="2"/>
  <c r="BQ42" i="2"/>
  <c r="BP42" i="2"/>
  <c r="BO42" i="2"/>
  <c r="BN42" i="2"/>
  <c r="BR42" i="2" s="1"/>
  <c r="BM42" i="2"/>
  <c r="AU42" i="2"/>
  <c r="AV42" i="2" s="1"/>
  <c r="E42" i="2" s="1"/>
  <c r="F42" i="2" s="1"/>
  <c r="AD42" i="2"/>
  <c r="L42" i="2" s="1"/>
  <c r="M42" i="2"/>
  <c r="CT41" i="2"/>
  <c r="J41" i="2" s="1"/>
  <c r="CL41" i="2"/>
  <c r="CK41" i="2"/>
  <c r="CJ41" i="2"/>
  <c r="CI41" i="2"/>
  <c r="CH41" i="2"/>
  <c r="BQ41" i="2"/>
  <c r="BP41" i="2"/>
  <c r="BO41" i="2"/>
  <c r="BN41" i="2"/>
  <c r="BM41" i="2"/>
  <c r="BR41" i="2" s="1"/>
  <c r="AU41" i="2"/>
  <c r="AV41" i="2" s="1"/>
  <c r="E41" i="2" s="1"/>
  <c r="F41" i="2" s="1"/>
  <c r="AD41" i="2"/>
  <c r="L41" i="2" s="1"/>
  <c r="M41" i="2"/>
  <c r="CT40" i="2"/>
  <c r="CL40" i="2"/>
  <c r="CK40" i="2"/>
  <c r="CJ40" i="2"/>
  <c r="CI40" i="2"/>
  <c r="CM40" i="2" s="1"/>
  <c r="CN40" i="2" s="1"/>
  <c r="H40" i="2" s="1"/>
  <c r="I40" i="2" s="1"/>
  <c r="CH40" i="2"/>
  <c r="BQ40" i="2"/>
  <c r="BP40" i="2"/>
  <c r="BO40" i="2"/>
  <c r="BN40" i="2"/>
  <c r="BR40" i="2" s="1"/>
  <c r="BM40" i="2"/>
  <c r="AU40" i="2"/>
  <c r="AV40" i="2" s="1"/>
  <c r="E40" i="2" s="1"/>
  <c r="F40" i="2" s="1"/>
  <c r="AD40" i="2"/>
  <c r="L40" i="2" s="1"/>
  <c r="M40" i="2"/>
  <c r="J40" i="2"/>
  <c r="CT39" i="2"/>
  <c r="J39" i="2" s="1"/>
  <c r="CL39" i="2"/>
  <c r="CK39" i="2"/>
  <c r="CJ39" i="2"/>
  <c r="CI39" i="2"/>
  <c r="CH39" i="2"/>
  <c r="CM39" i="2" s="1"/>
  <c r="CN39" i="2" s="1"/>
  <c r="H39" i="2" s="1"/>
  <c r="I39" i="2" s="1"/>
  <c r="BQ39" i="2"/>
  <c r="BP39" i="2"/>
  <c r="BO39" i="2"/>
  <c r="BN39" i="2"/>
  <c r="BM39" i="2"/>
  <c r="BR39" i="2" s="1"/>
  <c r="AU39" i="2"/>
  <c r="AV39" i="2" s="1"/>
  <c r="E39" i="2" s="1"/>
  <c r="F39" i="2" s="1"/>
  <c r="AD39" i="2"/>
  <c r="L39" i="2" s="1"/>
  <c r="M39" i="2"/>
  <c r="CL38" i="2"/>
  <c r="CK38" i="2"/>
  <c r="CJ38" i="2"/>
  <c r="CI38" i="2"/>
  <c r="CH38" i="2"/>
  <c r="BQ38" i="2"/>
  <c r="BP38" i="2"/>
  <c r="BO38" i="2"/>
  <c r="BN38" i="2"/>
  <c r="BM38" i="2"/>
  <c r="BR38" i="2" s="1"/>
  <c r="AU38" i="2"/>
  <c r="AV38" i="2" s="1"/>
  <c r="E38" i="2" s="1"/>
  <c r="F38" i="2" s="1"/>
  <c r="AD38" i="2"/>
  <c r="L38" i="2" s="1"/>
  <c r="M38" i="2"/>
  <c r="CT37" i="2"/>
  <c r="J37" i="2" s="1"/>
  <c r="CL37" i="2"/>
  <c r="CK37" i="2"/>
  <c r="CJ37" i="2"/>
  <c r="CI37" i="2"/>
  <c r="CM37" i="2" s="1"/>
  <c r="CN37" i="2" s="1"/>
  <c r="H37" i="2" s="1"/>
  <c r="I37" i="2" s="1"/>
  <c r="CH37" i="2"/>
  <c r="BQ37" i="2"/>
  <c r="BP37" i="2"/>
  <c r="BO37" i="2"/>
  <c r="BN37" i="2"/>
  <c r="BM37" i="2"/>
  <c r="BR37" i="2" s="1"/>
  <c r="AU37" i="2"/>
  <c r="AV37" i="2" s="1"/>
  <c r="E37" i="2" s="1"/>
  <c r="F37" i="2" s="1"/>
  <c r="AD37" i="2"/>
  <c r="L37" i="2" s="1"/>
  <c r="M37" i="2"/>
  <c r="CT36" i="2"/>
  <c r="J36" i="2" s="1"/>
  <c r="CL36" i="2"/>
  <c r="CK36" i="2"/>
  <c r="CJ36" i="2"/>
  <c r="CI36" i="2"/>
  <c r="CM36" i="2" s="1"/>
  <c r="CN36" i="2" s="1"/>
  <c r="H36" i="2" s="1"/>
  <c r="I36" i="2" s="1"/>
  <c r="CH36" i="2"/>
  <c r="BQ36" i="2"/>
  <c r="BP36" i="2"/>
  <c r="BO36" i="2"/>
  <c r="BN36" i="2"/>
  <c r="BM36" i="2"/>
  <c r="BR36" i="2" s="1"/>
  <c r="AU36" i="2"/>
  <c r="AV36" i="2" s="1"/>
  <c r="E36" i="2" s="1"/>
  <c r="F36" i="2" s="1"/>
  <c r="AD36" i="2"/>
  <c r="L36" i="2" s="1"/>
  <c r="M36" i="2"/>
  <c r="CT35" i="2"/>
  <c r="J35" i="2" s="1"/>
  <c r="CL35" i="2"/>
  <c r="CK35" i="2"/>
  <c r="CJ35" i="2"/>
  <c r="CI35" i="2"/>
  <c r="CM35" i="2" s="1"/>
  <c r="CN35" i="2" s="1"/>
  <c r="H35" i="2" s="1"/>
  <c r="I35" i="2" s="1"/>
  <c r="CH35" i="2"/>
  <c r="BQ35" i="2"/>
  <c r="BP35" i="2"/>
  <c r="BO35" i="2"/>
  <c r="BN35" i="2"/>
  <c r="BM35" i="2"/>
  <c r="BR35" i="2" s="1"/>
  <c r="AU35" i="2"/>
  <c r="AV35" i="2" s="1"/>
  <c r="E35" i="2" s="1"/>
  <c r="F35" i="2" s="1"/>
  <c r="AD35" i="2"/>
  <c r="L35" i="2" s="1"/>
  <c r="M35" i="2"/>
  <c r="CT34" i="2"/>
  <c r="J34" i="2" s="1"/>
  <c r="CL34" i="2"/>
  <c r="CK34" i="2"/>
  <c r="CJ34" i="2"/>
  <c r="CI34" i="2"/>
  <c r="CH34" i="2"/>
  <c r="CM34" i="2" s="1"/>
  <c r="CN34" i="2" s="1"/>
  <c r="H34" i="2" s="1"/>
  <c r="I34" i="2" s="1"/>
  <c r="BQ34" i="2"/>
  <c r="BP34" i="2"/>
  <c r="BO34" i="2"/>
  <c r="BN34" i="2"/>
  <c r="BM34" i="2"/>
  <c r="BR34" i="2" s="1"/>
  <c r="AU34" i="2"/>
  <c r="AV34" i="2" s="1"/>
  <c r="E34" i="2" s="1"/>
  <c r="F34" i="2" s="1"/>
  <c r="AD34" i="2"/>
  <c r="L34" i="2" s="1"/>
  <c r="M34" i="2"/>
  <c r="DF33" i="2"/>
  <c r="CL33" i="2"/>
  <c r="CK33" i="2"/>
  <c r="CJ33" i="2"/>
  <c r="CI33" i="2"/>
  <c r="CH33" i="2"/>
  <c r="BQ33" i="2"/>
  <c r="BP33" i="2"/>
  <c r="BO33" i="2"/>
  <c r="BN33" i="2"/>
  <c r="BM33" i="2"/>
  <c r="BR33" i="2" s="1"/>
  <c r="AU33" i="2"/>
  <c r="AV33" i="2" s="1"/>
  <c r="E33" i="2" s="1"/>
  <c r="F33" i="2" s="1"/>
  <c r="AD33" i="2"/>
  <c r="L33" i="2" s="1"/>
  <c r="M33" i="2"/>
  <c r="DF32" i="2"/>
  <c r="CT32" i="2"/>
  <c r="J32" i="2" s="1"/>
  <c r="CL32" i="2"/>
  <c r="CK32" i="2"/>
  <c r="CJ32" i="2"/>
  <c r="CI32" i="2"/>
  <c r="CH32" i="2"/>
  <c r="BQ32" i="2"/>
  <c r="BP32" i="2"/>
  <c r="BO32" i="2"/>
  <c r="BN32" i="2"/>
  <c r="BR32" i="2" s="1"/>
  <c r="BM32" i="2"/>
  <c r="AU32" i="2"/>
  <c r="AV32" i="2" s="1"/>
  <c r="E32" i="2" s="1"/>
  <c r="F32" i="2" s="1"/>
  <c r="AD32" i="2"/>
  <c r="L32" i="2" s="1"/>
  <c r="M32" i="2"/>
  <c r="DF31" i="2"/>
  <c r="CT31" i="2"/>
  <c r="J31" i="2" s="1"/>
  <c r="CL31" i="2"/>
  <c r="CK31" i="2"/>
  <c r="CJ31" i="2"/>
  <c r="CI31" i="2"/>
  <c r="CH31" i="2"/>
  <c r="CM31" i="2" s="1"/>
  <c r="CN31" i="2" s="1"/>
  <c r="H31" i="2" s="1"/>
  <c r="I31" i="2" s="1"/>
  <c r="BQ31" i="2"/>
  <c r="BP31" i="2"/>
  <c r="BO31" i="2"/>
  <c r="BN31" i="2"/>
  <c r="BM31" i="2"/>
  <c r="BR31" i="2" s="1"/>
  <c r="AU31" i="2"/>
  <c r="AV31" i="2" s="1"/>
  <c r="E31" i="2" s="1"/>
  <c r="F31" i="2" s="1"/>
  <c r="AD31" i="2"/>
  <c r="L31" i="2" s="1"/>
  <c r="M31" i="2"/>
  <c r="DF30" i="2"/>
  <c r="CT30" i="2"/>
  <c r="J30" i="2" s="1"/>
  <c r="CL30" i="2"/>
  <c r="CK30" i="2"/>
  <c r="CJ30" i="2"/>
  <c r="CI30" i="2"/>
  <c r="CM30" i="2" s="1"/>
  <c r="CN30" i="2" s="1"/>
  <c r="H30" i="2" s="1"/>
  <c r="I30" i="2" s="1"/>
  <c r="CH30" i="2"/>
  <c r="BQ30" i="2"/>
  <c r="BP30" i="2"/>
  <c r="BO30" i="2"/>
  <c r="BN30" i="2"/>
  <c r="BM30" i="2"/>
  <c r="BR30" i="2" s="1"/>
  <c r="AU30" i="2"/>
  <c r="AV30" i="2" s="1"/>
  <c r="E30" i="2" s="1"/>
  <c r="F30" i="2" s="1"/>
  <c r="AD30" i="2"/>
  <c r="L30" i="2" s="1"/>
  <c r="M30" i="2"/>
  <c r="DF29" i="2"/>
  <c r="CT29" i="2"/>
  <c r="J29" i="2" s="1"/>
  <c r="CL29" i="2"/>
  <c r="CK29" i="2"/>
  <c r="CJ29" i="2"/>
  <c r="CI29" i="2"/>
  <c r="CH29" i="2"/>
  <c r="CM29" i="2" s="1"/>
  <c r="CN29" i="2" s="1"/>
  <c r="H29" i="2" s="1"/>
  <c r="I29" i="2" s="1"/>
  <c r="BQ29" i="2"/>
  <c r="BP29" i="2"/>
  <c r="BO29" i="2"/>
  <c r="BN29" i="2"/>
  <c r="BM29" i="2"/>
  <c r="BR29" i="2" s="1"/>
  <c r="AU29" i="2"/>
  <c r="AV29" i="2" s="1"/>
  <c r="E29" i="2" s="1"/>
  <c r="F29" i="2" s="1"/>
  <c r="AD29" i="2"/>
  <c r="L29" i="2" s="1"/>
  <c r="M29" i="2"/>
  <c r="DF28" i="2"/>
  <c r="CT28" i="2"/>
  <c r="J28" i="2" s="1"/>
  <c r="CL28" i="2"/>
  <c r="CK28" i="2"/>
  <c r="CJ28" i="2"/>
  <c r="CI28" i="2"/>
  <c r="CH28" i="2"/>
  <c r="CM28" i="2" s="1"/>
  <c r="CN28" i="2" s="1"/>
  <c r="H28" i="2" s="1"/>
  <c r="I28" i="2" s="1"/>
  <c r="BQ28" i="2"/>
  <c r="BP28" i="2"/>
  <c r="BO28" i="2"/>
  <c r="BN28" i="2"/>
  <c r="BM28" i="2"/>
  <c r="BR28" i="2" s="1"/>
  <c r="AU28" i="2"/>
  <c r="AV28" i="2" s="1"/>
  <c r="E28" i="2" s="1"/>
  <c r="F28" i="2" s="1"/>
  <c r="AD28" i="2"/>
  <c r="L28" i="2" s="1"/>
  <c r="M28" i="2"/>
  <c r="DF27" i="2"/>
  <c r="CT42" i="2" s="1"/>
  <c r="J42" i="2" s="1"/>
  <c r="CT27" i="2"/>
  <c r="CL27" i="2"/>
  <c r="CK27" i="2"/>
  <c r="CJ27" i="2"/>
  <c r="CI27" i="2"/>
  <c r="CH27" i="2"/>
  <c r="BQ27" i="2"/>
  <c r="BP27" i="2"/>
  <c r="BO27" i="2"/>
  <c r="BN27" i="2"/>
  <c r="BM27" i="2"/>
  <c r="BR27" i="2" s="1"/>
  <c r="AU27" i="2"/>
  <c r="AV27" i="2" s="1"/>
  <c r="E27" i="2" s="1"/>
  <c r="F27" i="2" s="1"/>
  <c r="AD27" i="2"/>
  <c r="L27" i="2" s="1"/>
  <c r="M27" i="2"/>
  <c r="J27" i="2"/>
  <c r="DF26" i="2"/>
  <c r="CT26" i="2"/>
  <c r="J26" i="2" s="1"/>
  <c r="CL26" i="2"/>
  <c r="CK26" i="2"/>
  <c r="CJ26" i="2"/>
  <c r="CI26" i="2"/>
  <c r="CH26" i="2"/>
  <c r="BQ26" i="2"/>
  <c r="BP26" i="2"/>
  <c r="BO26" i="2"/>
  <c r="BN26" i="2"/>
  <c r="BM26" i="2"/>
  <c r="BR26" i="2" s="1"/>
  <c r="AU26" i="2"/>
  <c r="AV26" i="2" s="1"/>
  <c r="E26" i="2" s="1"/>
  <c r="F26" i="2" s="1"/>
  <c r="AD26" i="2"/>
  <c r="L26" i="2" s="1"/>
  <c r="M26" i="2"/>
  <c r="DF25" i="2"/>
  <c r="CT25" i="2"/>
  <c r="J25" i="2" s="1"/>
  <c r="CL25" i="2"/>
  <c r="CK25" i="2"/>
  <c r="CJ25" i="2"/>
  <c r="CI25" i="2"/>
  <c r="CH25" i="2"/>
  <c r="CM25" i="2" s="1"/>
  <c r="CN25" i="2" s="1"/>
  <c r="H25" i="2" s="1"/>
  <c r="I25" i="2" s="1"/>
  <c r="BQ25" i="2"/>
  <c r="BP25" i="2"/>
  <c r="BO25" i="2"/>
  <c r="BN25" i="2"/>
  <c r="BM25" i="2"/>
  <c r="BR25" i="2" s="1"/>
  <c r="AU25" i="2"/>
  <c r="AV25" i="2" s="1"/>
  <c r="E25" i="2" s="1"/>
  <c r="F25" i="2" s="1"/>
  <c r="AD25" i="2"/>
  <c r="L25" i="2" s="1"/>
  <c r="M25" i="2"/>
  <c r="DF24" i="2"/>
  <c r="CT24" i="2"/>
  <c r="J24" i="2" s="1"/>
  <c r="CL24" i="2"/>
  <c r="CK24" i="2"/>
  <c r="CJ24" i="2"/>
  <c r="CI24" i="2"/>
  <c r="CH24" i="2"/>
  <c r="BQ24" i="2"/>
  <c r="BP24" i="2"/>
  <c r="BO24" i="2"/>
  <c r="BN24" i="2"/>
  <c r="BR24" i="2" s="1"/>
  <c r="BM24" i="2"/>
  <c r="AU24" i="2"/>
  <c r="AV24" i="2" s="1"/>
  <c r="E24" i="2" s="1"/>
  <c r="F24" i="2" s="1"/>
  <c r="AD24" i="2"/>
  <c r="L24" i="2" s="1"/>
  <c r="M24" i="2"/>
  <c r="DF23" i="2"/>
  <c r="CT23" i="2"/>
  <c r="J23" i="2" s="1"/>
  <c r="CL23" i="2"/>
  <c r="CK23" i="2"/>
  <c r="CJ23" i="2"/>
  <c r="CI23" i="2"/>
  <c r="CH23" i="2"/>
  <c r="CM23" i="2" s="1"/>
  <c r="CN23" i="2" s="1"/>
  <c r="H23" i="2" s="1"/>
  <c r="I23" i="2" s="1"/>
  <c r="BQ23" i="2"/>
  <c r="BP23" i="2"/>
  <c r="BO23" i="2"/>
  <c r="BN23" i="2"/>
  <c r="BM23" i="2"/>
  <c r="BR23" i="2" s="1"/>
  <c r="AU23" i="2"/>
  <c r="AV23" i="2" s="1"/>
  <c r="E23" i="2" s="1"/>
  <c r="F23" i="2" s="1"/>
  <c r="AD23" i="2"/>
  <c r="L23" i="2" s="1"/>
  <c r="M23" i="2"/>
  <c r="DF22" i="2"/>
  <c r="CT22" i="2"/>
  <c r="J22" i="2" s="1"/>
  <c r="CL22" i="2"/>
  <c r="CK22" i="2"/>
  <c r="CJ22" i="2"/>
  <c r="CI22" i="2"/>
  <c r="CM22" i="2" s="1"/>
  <c r="CN22" i="2" s="1"/>
  <c r="H22" i="2" s="1"/>
  <c r="I22" i="2" s="1"/>
  <c r="CH22" i="2"/>
  <c r="BQ22" i="2"/>
  <c r="BP22" i="2"/>
  <c r="BO22" i="2"/>
  <c r="BN22" i="2"/>
  <c r="BM22" i="2"/>
  <c r="AU22" i="2"/>
  <c r="AV22" i="2" s="1"/>
  <c r="E22" i="2" s="1"/>
  <c r="F22" i="2" s="1"/>
  <c r="AD22" i="2"/>
  <c r="L22" i="2" s="1"/>
  <c r="M22" i="2"/>
  <c r="CT21" i="2"/>
  <c r="J21" i="2" s="1"/>
  <c r="CL21" i="2"/>
  <c r="CK21" i="2"/>
  <c r="CJ21" i="2"/>
  <c r="CI21" i="2"/>
  <c r="CH21" i="2"/>
  <c r="CM21" i="2" s="1"/>
  <c r="CN21" i="2" s="1"/>
  <c r="H21" i="2" s="1"/>
  <c r="I21" i="2" s="1"/>
  <c r="BQ21" i="2"/>
  <c r="BP21" i="2"/>
  <c r="BO21" i="2"/>
  <c r="BN21" i="2"/>
  <c r="BM21" i="2"/>
  <c r="BR21" i="2" s="1"/>
  <c r="AU21" i="2"/>
  <c r="AV21" i="2" s="1"/>
  <c r="E21" i="2" s="1"/>
  <c r="F21" i="2" s="1"/>
  <c r="AD21" i="2"/>
  <c r="L21" i="2" s="1"/>
  <c r="M21" i="2"/>
  <c r="DF20" i="2"/>
  <c r="CT20" i="2"/>
  <c r="J20" i="2" s="1"/>
  <c r="CL20" i="2"/>
  <c r="CK20" i="2"/>
  <c r="CJ20" i="2"/>
  <c r="CI20" i="2"/>
  <c r="CM20" i="2" s="1"/>
  <c r="CN20" i="2" s="1"/>
  <c r="H20" i="2" s="1"/>
  <c r="I20" i="2" s="1"/>
  <c r="CH20" i="2"/>
  <c r="BQ20" i="2"/>
  <c r="BP20" i="2"/>
  <c r="BO20" i="2"/>
  <c r="BN20" i="2"/>
  <c r="BM20" i="2"/>
  <c r="BR20" i="2" s="1"/>
  <c r="AU20" i="2"/>
  <c r="AV20" i="2" s="1"/>
  <c r="E20" i="2" s="1"/>
  <c r="F20" i="2" s="1"/>
  <c r="AD20" i="2"/>
  <c r="L20" i="2" s="1"/>
  <c r="M20" i="2"/>
  <c r="DF19" i="2"/>
  <c r="CT19" i="2"/>
  <c r="J19" i="2" s="1"/>
  <c r="CL19" i="2"/>
  <c r="CK19" i="2"/>
  <c r="CJ19" i="2"/>
  <c r="CI19" i="2"/>
  <c r="CH19" i="2"/>
  <c r="BQ19" i="2"/>
  <c r="BP19" i="2"/>
  <c r="BO19" i="2"/>
  <c r="BN19" i="2"/>
  <c r="BM19" i="2"/>
  <c r="BR19" i="2" s="1"/>
  <c r="AU19" i="2"/>
  <c r="AV19" i="2" s="1"/>
  <c r="E19" i="2" s="1"/>
  <c r="F19" i="2" s="1"/>
  <c r="AD19" i="2"/>
  <c r="L19" i="2" s="1"/>
  <c r="M19" i="2"/>
  <c r="DF18" i="2"/>
  <c r="CT18" i="2"/>
  <c r="J18" i="2" s="1"/>
  <c r="CL18" i="2"/>
  <c r="CK18" i="2"/>
  <c r="CJ18" i="2"/>
  <c r="CI18" i="2"/>
  <c r="CH18" i="2"/>
  <c r="CM18" i="2" s="1"/>
  <c r="CN18" i="2" s="1"/>
  <c r="H18" i="2" s="1"/>
  <c r="I18" i="2" s="1"/>
  <c r="BQ18" i="2"/>
  <c r="BP18" i="2"/>
  <c r="BO18" i="2"/>
  <c r="BN18" i="2"/>
  <c r="BR18" i="2" s="1"/>
  <c r="BM18" i="2"/>
  <c r="AU18" i="2"/>
  <c r="AV18" i="2" s="1"/>
  <c r="E18" i="2" s="1"/>
  <c r="F18" i="2" s="1"/>
  <c r="AD18" i="2"/>
  <c r="L18" i="2" s="1"/>
  <c r="M18" i="2"/>
  <c r="DF17" i="2"/>
  <c r="CT17" i="2"/>
  <c r="J17" i="2" s="1"/>
  <c r="CL17" i="2"/>
  <c r="CK17" i="2"/>
  <c r="CJ17" i="2"/>
  <c r="CI17" i="2"/>
  <c r="CH17" i="2"/>
  <c r="BQ17" i="2"/>
  <c r="BP17" i="2"/>
  <c r="BO17" i="2"/>
  <c r="BN17" i="2"/>
  <c r="BM17" i="2"/>
  <c r="BR17" i="2" s="1"/>
  <c r="AU17" i="2"/>
  <c r="AV17" i="2" s="1"/>
  <c r="E17" i="2" s="1"/>
  <c r="F17" i="2" s="1"/>
  <c r="AD17" i="2"/>
  <c r="L17" i="2" s="1"/>
  <c r="M17" i="2"/>
  <c r="DF16" i="2"/>
  <c r="CT16" i="2"/>
  <c r="J16" i="2" s="1"/>
  <c r="CL16" i="2"/>
  <c r="CK16" i="2"/>
  <c r="CJ16" i="2"/>
  <c r="CI16" i="2"/>
  <c r="CM16" i="2" s="1"/>
  <c r="CN16" i="2" s="1"/>
  <c r="H16" i="2" s="1"/>
  <c r="I16" i="2" s="1"/>
  <c r="CH16" i="2"/>
  <c r="BQ16" i="2"/>
  <c r="BP16" i="2"/>
  <c r="BO16" i="2"/>
  <c r="BN16" i="2"/>
  <c r="BM16" i="2"/>
  <c r="BR16" i="2" s="1"/>
  <c r="AU16" i="2"/>
  <c r="AV16" i="2" s="1"/>
  <c r="E16" i="2" s="1"/>
  <c r="F16" i="2" s="1"/>
  <c r="AD16" i="2"/>
  <c r="L16" i="2" s="1"/>
  <c r="M16" i="2"/>
  <c r="DF15" i="2"/>
  <c r="CT15" i="2"/>
  <c r="J15" i="2" s="1"/>
  <c r="CL15" i="2"/>
  <c r="CK15" i="2"/>
  <c r="CJ15" i="2"/>
  <c r="CI15" i="2"/>
  <c r="CH15" i="2"/>
  <c r="CM15" i="2" s="1"/>
  <c r="CN15" i="2" s="1"/>
  <c r="H15" i="2" s="1"/>
  <c r="I15" i="2" s="1"/>
  <c r="BQ15" i="2"/>
  <c r="BP15" i="2"/>
  <c r="BO15" i="2"/>
  <c r="BN15" i="2"/>
  <c r="BM15" i="2"/>
  <c r="BR15" i="2" s="1"/>
  <c r="AU15" i="2"/>
  <c r="AV15" i="2" s="1"/>
  <c r="E15" i="2" s="1"/>
  <c r="F15" i="2" s="1"/>
  <c r="AD15" i="2"/>
  <c r="L15" i="2" s="1"/>
  <c r="M15" i="2"/>
  <c r="DF14" i="2"/>
  <c r="CQ43" i="2" s="1"/>
  <c r="G43" i="2" s="1"/>
  <c r="CT14" i="2"/>
  <c r="J14" i="2" s="1"/>
  <c r="CL14" i="2"/>
  <c r="CK14" i="2"/>
  <c r="CJ14" i="2"/>
  <c r="CI14" i="2"/>
  <c r="CH14" i="2"/>
  <c r="BQ14" i="2"/>
  <c r="BP14" i="2"/>
  <c r="BO14" i="2"/>
  <c r="BN14" i="2"/>
  <c r="BR14" i="2" s="1"/>
  <c r="BM14" i="2"/>
  <c r="AU14" i="2"/>
  <c r="AV14" i="2" s="1"/>
  <c r="E14" i="2" s="1"/>
  <c r="F14" i="2" s="1"/>
  <c r="AD14" i="2"/>
  <c r="L14" i="2" s="1"/>
  <c r="M14" i="2"/>
  <c r="DF13" i="2"/>
  <c r="CT13" i="2"/>
  <c r="J13" i="2" s="1"/>
  <c r="CL13" i="2"/>
  <c r="CK13" i="2"/>
  <c r="CJ13" i="2"/>
  <c r="CI13" i="2"/>
  <c r="CH13" i="2"/>
  <c r="CM13" i="2" s="1"/>
  <c r="CN13" i="2" s="1"/>
  <c r="H13" i="2" s="1"/>
  <c r="I13" i="2" s="1"/>
  <c r="BQ13" i="2"/>
  <c r="BP13" i="2"/>
  <c r="BO13" i="2"/>
  <c r="BN13" i="2"/>
  <c r="BM13" i="2"/>
  <c r="BR13" i="2" s="1"/>
  <c r="AU13" i="2"/>
  <c r="AV13" i="2" s="1"/>
  <c r="E13" i="2" s="1"/>
  <c r="F13" i="2" s="1"/>
  <c r="AD13" i="2"/>
  <c r="M13" i="2"/>
  <c r="L13" i="2"/>
  <c r="DF12" i="2"/>
  <c r="CT12" i="2"/>
  <c r="J12" i="2" s="1"/>
  <c r="CL12" i="2"/>
  <c r="CK12" i="2"/>
  <c r="CJ12" i="2"/>
  <c r="CI12" i="2"/>
  <c r="CH12" i="2"/>
  <c r="CM12" i="2" s="1"/>
  <c r="CN12" i="2" s="1"/>
  <c r="H12" i="2" s="1"/>
  <c r="I12" i="2" s="1"/>
  <c r="BQ12" i="2"/>
  <c r="BP12" i="2"/>
  <c r="BO12" i="2"/>
  <c r="BN12" i="2"/>
  <c r="BM12" i="2"/>
  <c r="BR12" i="2" s="1"/>
  <c r="AU12" i="2"/>
  <c r="AV12" i="2" s="1"/>
  <c r="E12" i="2" s="1"/>
  <c r="F12" i="2" s="1"/>
  <c r="AD12" i="2"/>
  <c r="L12" i="2" s="1"/>
  <c r="M12" i="2"/>
  <c r="DF11" i="2"/>
  <c r="CT11" i="2"/>
  <c r="J11" i="2" s="1"/>
  <c r="CL11" i="2"/>
  <c r="CK11" i="2"/>
  <c r="CJ11" i="2"/>
  <c r="CI11" i="2"/>
  <c r="CH11" i="2"/>
  <c r="BQ11" i="2"/>
  <c r="BP11" i="2"/>
  <c r="BO11" i="2"/>
  <c r="BN11" i="2"/>
  <c r="BM11" i="2"/>
  <c r="AU11" i="2"/>
  <c r="AV11" i="2" s="1"/>
  <c r="E11" i="2" s="1"/>
  <c r="F11" i="2" s="1"/>
  <c r="AD11" i="2"/>
  <c r="L11" i="2" s="1"/>
  <c r="M11" i="2"/>
  <c r="DF10" i="2"/>
  <c r="DF9" i="2"/>
  <c r="BC2" i="2"/>
  <c r="T2" i="2"/>
  <c r="CT60" i="1"/>
  <c r="J60" i="1" s="1"/>
  <c r="CQ60" i="1"/>
  <c r="CL60" i="1"/>
  <c r="CK60" i="1"/>
  <c r="CJ60" i="1"/>
  <c r="CI60" i="1"/>
  <c r="CH60" i="1"/>
  <c r="CM60" i="1" s="1"/>
  <c r="CN60" i="1" s="1"/>
  <c r="H60" i="1" s="1"/>
  <c r="I60" i="1" s="1"/>
  <c r="BQ60" i="1"/>
  <c r="BP60" i="1"/>
  <c r="BO60" i="1"/>
  <c r="BN60" i="1"/>
  <c r="BM60" i="1"/>
  <c r="BR60" i="1" s="1"/>
  <c r="AU60" i="1"/>
  <c r="AV60" i="1" s="1"/>
  <c r="E60" i="1" s="1"/>
  <c r="F60" i="1" s="1"/>
  <c r="AD60" i="1"/>
  <c r="M60" i="1"/>
  <c r="L60" i="1"/>
  <c r="G60" i="1"/>
  <c r="CT59" i="1"/>
  <c r="J59" i="1" s="1"/>
  <c r="CQ59" i="1"/>
  <c r="G59" i="1" s="1"/>
  <c r="CL59" i="1"/>
  <c r="CK59" i="1"/>
  <c r="CJ59" i="1"/>
  <c r="CI59" i="1"/>
  <c r="CH59" i="1"/>
  <c r="CM59" i="1" s="1"/>
  <c r="CN59" i="1" s="1"/>
  <c r="H59" i="1" s="1"/>
  <c r="I59" i="1" s="1"/>
  <c r="BQ59" i="1"/>
  <c r="BP59" i="1"/>
  <c r="BO59" i="1"/>
  <c r="BN59" i="1"/>
  <c r="BM59" i="1"/>
  <c r="BR59" i="1" s="1"/>
  <c r="AU59" i="1"/>
  <c r="AV59" i="1" s="1"/>
  <c r="E59" i="1" s="1"/>
  <c r="F59" i="1" s="1"/>
  <c r="AD59" i="1"/>
  <c r="L59" i="1" s="1"/>
  <c r="M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G57" i="1" s="1"/>
  <c r="CL57" i="1"/>
  <c r="CK57" i="1"/>
  <c r="CJ57" i="1"/>
  <c r="CI57" i="1"/>
  <c r="CH57" i="1"/>
  <c r="CM57" i="1" s="1"/>
  <c r="CN57" i="1" s="1"/>
  <c r="H57" i="1" s="1"/>
  <c r="I57" i="1" s="1"/>
  <c r="BQ57" i="1"/>
  <c r="BP57" i="1"/>
  <c r="BO57" i="1"/>
  <c r="BN57" i="1"/>
  <c r="BM57" i="1"/>
  <c r="BR57" i="1" s="1"/>
  <c r="AU57" i="1"/>
  <c r="AV57" i="1" s="1"/>
  <c r="E57" i="1" s="1"/>
  <c r="F57" i="1" s="1"/>
  <c r="AD57" i="1"/>
  <c r="L57" i="1" s="1"/>
  <c r="M57" i="1"/>
  <c r="CT56" i="1"/>
  <c r="J56" i="1" s="1"/>
  <c r="CQ56" i="1"/>
  <c r="CL56" i="1"/>
  <c r="CK56" i="1"/>
  <c r="CJ56" i="1"/>
  <c r="CI56" i="1"/>
  <c r="CH56" i="1"/>
  <c r="CM56" i="1" s="1"/>
  <c r="CN56" i="1" s="1"/>
  <c r="H56" i="1" s="1"/>
  <c r="I56" i="1" s="1"/>
  <c r="BQ56" i="1"/>
  <c r="BP56" i="1"/>
  <c r="BO56" i="1"/>
  <c r="BN56" i="1"/>
  <c r="BM56" i="1"/>
  <c r="BR56" i="1" s="1"/>
  <c r="AU56" i="1"/>
  <c r="AV56" i="1" s="1"/>
  <c r="E56" i="1" s="1"/>
  <c r="F56" i="1" s="1"/>
  <c r="AD56" i="1"/>
  <c r="M56" i="1"/>
  <c r="L56" i="1"/>
  <c r="G56" i="1"/>
  <c r="CT55" i="1"/>
  <c r="J55" i="1" s="1"/>
  <c r="CQ55" i="1"/>
  <c r="G55" i="1" s="1"/>
  <c r="CL55" i="1"/>
  <c r="CK55" i="1"/>
  <c r="CJ55" i="1"/>
  <c r="CI55" i="1"/>
  <c r="CH55" i="1"/>
  <c r="CM55" i="1" s="1"/>
  <c r="CN55" i="1" s="1"/>
  <c r="H55" i="1" s="1"/>
  <c r="I55" i="1" s="1"/>
  <c r="BQ55" i="1"/>
  <c r="BP55" i="1"/>
  <c r="BO55" i="1"/>
  <c r="BN55" i="1"/>
  <c r="BM55" i="1"/>
  <c r="BR55" i="1" s="1"/>
  <c r="AU55" i="1"/>
  <c r="AV55" i="1" s="1"/>
  <c r="E55" i="1" s="1"/>
  <c r="F55" i="1" s="1"/>
  <c r="AD55" i="1"/>
  <c r="L55" i="1" s="1"/>
  <c r="M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G53" i="1" s="1"/>
  <c r="CL53" i="1"/>
  <c r="CK53" i="1"/>
  <c r="CJ53" i="1"/>
  <c r="CI53" i="1"/>
  <c r="CH53" i="1"/>
  <c r="CM53" i="1" s="1"/>
  <c r="CN53" i="1" s="1"/>
  <c r="H53" i="1" s="1"/>
  <c r="I53" i="1" s="1"/>
  <c r="BQ53" i="1"/>
  <c r="BP53" i="1"/>
  <c r="BO53" i="1"/>
  <c r="BN53" i="1"/>
  <c r="BM53" i="1"/>
  <c r="BR53" i="1" s="1"/>
  <c r="AU53" i="1"/>
  <c r="AV53" i="1" s="1"/>
  <c r="E53" i="1" s="1"/>
  <c r="F53" i="1" s="1"/>
  <c r="AD53" i="1"/>
  <c r="L53" i="1" s="1"/>
  <c r="M53" i="1"/>
  <c r="CT52" i="1"/>
  <c r="J52" i="1" s="1"/>
  <c r="CQ52" i="1"/>
  <c r="CL52" i="1"/>
  <c r="CK52" i="1"/>
  <c r="CJ52" i="1"/>
  <c r="CI52" i="1"/>
  <c r="CH52" i="1"/>
  <c r="CM52" i="1" s="1"/>
  <c r="CN52" i="1" s="1"/>
  <c r="H52" i="1" s="1"/>
  <c r="I52" i="1" s="1"/>
  <c r="BQ52" i="1"/>
  <c r="BP52" i="1"/>
  <c r="BO52" i="1"/>
  <c r="BN52" i="1"/>
  <c r="BM52" i="1"/>
  <c r="BR52" i="1" s="1"/>
  <c r="AU52" i="1"/>
  <c r="AV52" i="1" s="1"/>
  <c r="E52" i="1" s="1"/>
  <c r="F52" i="1" s="1"/>
  <c r="AD52" i="1"/>
  <c r="M52" i="1"/>
  <c r="L52" i="1"/>
  <c r="G52" i="1"/>
  <c r="CT51" i="1"/>
  <c r="J51" i="1" s="1"/>
  <c r="CQ51" i="1"/>
  <c r="G51" i="1" s="1"/>
  <c r="CL51" i="1"/>
  <c r="CK51" i="1"/>
  <c r="CJ51" i="1"/>
  <c r="CI51" i="1"/>
  <c r="CH51" i="1"/>
  <c r="CM51" i="1" s="1"/>
  <c r="CN51" i="1" s="1"/>
  <c r="H51" i="1" s="1"/>
  <c r="I51" i="1" s="1"/>
  <c r="BQ51" i="1"/>
  <c r="BP51" i="1"/>
  <c r="BO51" i="1"/>
  <c r="BN51" i="1"/>
  <c r="BM51" i="1"/>
  <c r="BR51" i="1" s="1"/>
  <c r="AU51" i="1"/>
  <c r="AV51" i="1" s="1"/>
  <c r="E51" i="1" s="1"/>
  <c r="F51" i="1" s="1"/>
  <c r="AD51" i="1"/>
  <c r="L51" i="1" s="1"/>
  <c r="M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G49" i="1" s="1"/>
  <c r="CL49" i="1"/>
  <c r="CK49" i="1"/>
  <c r="CJ49" i="1"/>
  <c r="CI49" i="1"/>
  <c r="CH49" i="1"/>
  <c r="CM49" i="1" s="1"/>
  <c r="CN49" i="1" s="1"/>
  <c r="H49" i="1" s="1"/>
  <c r="I49" i="1" s="1"/>
  <c r="BQ49" i="1"/>
  <c r="BP49" i="1"/>
  <c r="BO49" i="1"/>
  <c r="BN49" i="1"/>
  <c r="BM49" i="1"/>
  <c r="BR49" i="1" s="1"/>
  <c r="AU49" i="1"/>
  <c r="AV49" i="1" s="1"/>
  <c r="E49" i="1" s="1"/>
  <c r="F49" i="1" s="1"/>
  <c r="AD49" i="1"/>
  <c r="L49" i="1" s="1"/>
  <c r="M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G47" i="1" s="1"/>
  <c r="CL47" i="1"/>
  <c r="CK47" i="1"/>
  <c r="CJ47" i="1"/>
  <c r="CI47" i="1"/>
  <c r="CH47" i="1"/>
  <c r="CM47" i="1" s="1"/>
  <c r="CN47" i="1" s="1"/>
  <c r="H47" i="1" s="1"/>
  <c r="I47" i="1" s="1"/>
  <c r="BQ47" i="1"/>
  <c r="BP47" i="1"/>
  <c r="BO47" i="1"/>
  <c r="BN47" i="1"/>
  <c r="BM47" i="1"/>
  <c r="BR47" i="1" s="1"/>
  <c r="AU47" i="1"/>
  <c r="AV47" i="1" s="1"/>
  <c r="E47" i="1" s="1"/>
  <c r="F47" i="1" s="1"/>
  <c r="AD47" i="1"/>
  <c r="L47" i="1" s="1"/>
  <c r="M47" i="1"/>
  <c r="CT46" i="1"/>
  <c r="J46" i="1" s="1"/>
  <c r="CQ46" i="1"/>
  <c r="G46" i="1" s="1"/>
  <c r="CL46" i="1"/>
  <c r="CK46" i="1"/>
  <c r="CJ46" i="1"/>
  <c r="CI46" i="1"/>
  <c r="CH46" i="1"/>
  <c r="CM46" i="1" s="1"/>
  <c r="CN46" i="1" s="1"/>
  <c r="H46" i="1" s="1"/>
  <c r="I46" i="1" s="1"/>
  <c r="BQ46" i="1"/>
  <c r="BP46" i="1"/>
  <c r="BO46" i="1"/>
  <c r="BN46" i="1"/>
  <c r="BM46" i="1"/>
  <c r="BR46" i="1" s="1"/>
  <c r="AU46" i="1"/>
  <c r="AV46" i="1" s="1"/>
  <c r="E46" i="1" s="1"/>
  <c r="F46" i="1" s="1"/>
  <c r="AD46" i="1"/>
  <c r="L46" i="1" s="1"/>
  <c r="M46" i="1"/>
  <c r="CL45" i="1"/>
  <c r="CK45" i="1"/>
  <c r="CJ45" i="1"/>
  <c r="CI45" i="1"/>
  <c r="CH45" i="1"/>
  <c r="BQ45" i="1"/>
  <c r="BP45" i="1"/>
  <c r="BO45" i="1"/>
  <c r="BN45" i="1"/>
  <c r="BM45" i="1"/>
  <c r="AU45" i="1"/>
  <c r="AV45" i="1" s="1"/>
  <c r="E45" i="1" s="1"/>
  <c r="F45" i="1" s="1"/>
  <c r="AD45" i="1"/>
  <c r="L45" i="1" s="1"/>
  <c r="M45" i="1"/>
  <c r="CT44" i="1"/>
  <c r="J44" i="1" s="1"/>
  <c r="CL44" i="1"/>
  <c r="CK44" i="1"/>
  <c r="CJ44" i="1"/>
  <c r="CI44" i="1"/>
  <c r="CH44" i="1"/>
  <c r="BQ44" i="1"/>
  <c r="BP44" i="1"/>
  <c r="BO44" i="1"/>
  <c r="BN44" i="1"/>
  <c r="BM44" i="1"/>
  <c r="AU44" i="1"/>
  <c r="AV44" i="1" s="1"/>
  <c r="E44" i="1" s="1"/>
  <c r="F44" i="1" s="1"/>
  <c r="AD44" i="1"/>
  <c r="L44" i="1" s="1"/>
  <c r="M44" i="1"/>
  <c r="CL43" i="1"/>
  <c r="CK43" i="1"/>
  <c r="CJ43" i="1"/>
  <c r="CI43" i="1"/>
  <c r="CH43" i="1"/>
  <c r="CM43" i="1" s="1"/>
  <c r="CN43" i="1" s="1"/>
  <c r="H43" i="1" s="1"/>
  <c r="I43" i="1" s="1"/>
  <c r="BQ43" i="1"/>
  <c r="BP43" i="1"/>
  <c r="BO43" i="1"/>
  <c r="BN43" i="1"/>
  <c r="BM43" i="1"/>
  <c r="AU43" i="1"/>
  <c r="AV43" i="1" s="1"/>
  <c r="E43" i="1" s="1"/>
  <c r="F43" i="1" s="1"/>
  <c r="AD43" i="1"/>
  <c r="L43" i="1" s="1"/>
  <c r="M43" i="1"/>
  <c r="CL42" i="1"/>
  <c r="CK42" i="1"/>
  <c r="CJ42" i="1"/>
  <c r="CI42" i="1"/>
  <c r="CH42" i="1"/>
  <c r="BQ42" i="1"/>
  <c r="BP42" i="1"/>
  <c r="BO42" i="1"/>
  <c r="BN42" i="1"/>
  <c r="BM42" i="1"/>
  <c r="AU42" i="1"/>
  <c r="AV42" i="1" s="1"/>
  <c r="E42" i="1" s="1"/>
  <c r="F42" i="1" s="1"/>
  <c r="AD42" i="1"/>
  <c r="L42" i="1" s="1"/>
  <c r="M42" i="1"/>
  <c r="CL41" i="1"/>
  <c r="CK41" i="1"/>
  <c r="CJ41" i="1"/>
  <c r="CI41" i="1"/>
  <c r="CH41" i="1"/>
  <c r="BQ41" i="1"/>
  <c r="BP41" i="1"/>
  <c r="BO41" i="1"/>
  <c r="BN41" i="1"/>
  <c r="BM41" i="1"/>
  <c r="AU41" i="1"/>
  <c r="AV41" i="1" s="1"/>
  <c r="E41" i="1" s="1"/>
  <c r="F41" i="1" s="1"/>
  <c r="AD41" i="1"/>
  <c r="L41" i="1" s="1"/>
  <c r="M41" i="1"/>
  <c r="CL40" i="1"/>
  <c r="CK40" i="1"/>
  <c r="CJ40" i="1"/>
  <c r="CI40" i="1"/>
  <c r="CH40" i="1"/>
  <c r="BQ40" i="1"/>
  <c r="BP40" i="1"/>
  <c r="BO40" i="1"/>
  <c r="BN40" i="1"/>
  <c r="BM40" i="1"/>
  <c r="AU40" i="1"/>
  <c r="AV40" i="1" s="1"/>
  <c r="E40" i="1" s="1"/>
  <c r="F40" i="1" s="1"/>
  <c r="AD40" i="1"/>
  <c r="L40" i="1" s="1"/>
  <c r="M40" i="1"/>
  <c r="CL39" i="1"/>
  <c r="CK39" i="1"/>
  <c r="CJ39" i="1"/>
  <c r="CI39" i="1"/>
  <c r="CH39" i="1"/>
  <c r="CM39" i="1" s="1"/>
  <c r="CN39" i="1" s="1"/>
  <c r="H39" i="1" s="1"/>
  <c r="I39" i="1" s="1"/>
  <c r="BQ39" i="1"/>
  <c r="BP39" i="1"/>
  <c r="BO39" i="1"/>
  <c r="BN39" i="1"/>
  <c r="BM39" i="1"/>
  <c r="AU39" i="1"/>
  <c r="AV39" i="1" s="1"/>
  <c r="E39" i="1" s="1"/>
  <c r="F39" i="1" s="1"/>
  <c r="AD39" i="1"/>
  <c r="L39" i="1" s="1"/>
  <c r="M39" i="1"/>
  <c r="CL38" i="1"/>
  <c r="CK38" i="1"/>
  <c r="CJ38" i="1"/>
  <c r="CI38" i="1"/>
  <c r="CH38" i="1"/>
  <c r="BQ38" i="1"/>
  <c r="BP38" i="1"/>
  <c r="BO38" i="1"/>
  <c r="BN38" i="1"/>
  <c r="BM38" i="1"/>
  <c r="AU38" i="1"/>
  <c r="AV38" i="1" s="1"/>
  <c r="E38" i="1" s="1"/>
  <c r="F38" i="1" s="1"/>
  <c r="AD38" i="1"/>
  <c r="L38" i="1" s="1"/>
  <c r="M38" i="1"/>
  <c r="CL37" i="1"/>
  <c r="CK37" i="1"/>
  <c r="CJ37" i="1"/>
  <c r="CI37" i="1"/>
  <c r="CH37" i="1"/>
  <c r="BQ37" i="1"/>
  <c r="BP37" i="1"/>
  <c r="BO37" i="1"/>
  <c r="BN37" i="1"/>
  <c r="BM37" i="1"/>
  <c r="BR37" i="1" s="1"/>
  <c r="AU37" i="1"/>
  <c r="AV37" i="1" s="1"/>
  <c r="E37" i="1" s="1"/>
  <c r="F37" i="1" s="1"/>
  <c r="AD37" i="1"/>
  <c r="L37" i="1" s="1"/>
  <c r="M37" i="1"/>
  <c r="CL36" i="1"/>
  <c r="CK36" i="1"/>
  <c r="CJ36" i="1"/>
  <c r="CI36" i="1"/>
  <c r="CH36" i="1"/>
  <c r="BQ36" i="1"/>
  <c r="BP36" i="1"/>
  <c r="BO36" i="1"/>
  <c r="BN36" i="1"/>
  <c r="BM36" i="1"/>
  <c r="AU36" i="1"/>
  <c r="AV36" i="1" s="1"/>
  <c r="E36" i="1" s="1"/>
  <c r="F36" i="1" s="1"/>
  <c r="AD36" i="1"/>
  <c r="L36" i="1" s="1"/>
  <c r="M36" i="1"/>
  <c r="CL35" i="1"/>
  <c r="CK35" i="1"/>
  <c r="CJ35" i="1"/>
  <c r="CI35" i="1"/>
  <c r="CH35" i="1"/>
  <c r="CM35" i="1" s="1"/>
  <c r="CN35" i="1" s="1"/>
  <c r="H35" i="1" s="1"/>
  <c r="I35" i="1" s="1"/>
  <c r="BQ35" i="1"/>
  <c r="BP35" i="1"/>
  <c r="BO35" i="1"/>
  <c r="BN35" i="1"/>
  <c r="BM35" i="1"/>
  <c r="BR35" i="1" s="1"/>
  <c r="AU35" i="1"/>
  <c r="AV35" i="1" s="1"/>
  <c r="E35" i="1" s="1"/>
  <c r="F35" i="1" s="1"/>
  <c r="AD35" i="1"/>
  <c r="L35" i="1" s="1"/>
  <c r="M35" i="1"/>
  <c r="CL34" i="1"/>
  <c r="CK34" i="1"/>
  <c r="CJ34" i="1"/>
  <c r="CI34" i="1"/>
  <c r="CH34" i="1"/>
  <c r="BQ34" i="1"/>
  <c r="BP34" i="1"/>
  <c r="BO34" i="1"/>
  <c r="BN34" i="1"/>
  <c r="BM34" i="1"/>
  <c r="BR34" i="1" s="1"/>
  <c r="AU34" i="1"/>
  <c r="AV34" i="1" s="1"/>
  <c r="E34" i="1" s="1"/>
  <c r="F34" i="1" s="1"/>
  <c r="AD34" i="1"/>
  <c r="L34" i="1" s="1"/>
  <c r="M34" i="1"/>
  <c r="DF33" i="1"/>
  <c r="CL33" i="1"/>
  <c r="CK33" i="1"/>
  <c r="CJ33" i="1"/>
  <c r="CI33" i="1"/>
  <c r="CH33" i="1"/>
  <c r="BQ33" i="1"/>
  <c r="BP33" i="1"/>
  <c r="BO33" i="1"/>
  <c r="BN33" i="1"/>
  <c r="BM33" i="1"/>
  <c r="BR33" i="1" s="1"/>
  <c r="AU33" i="1"/>
  <c r="AV33" i="1" s="1"/>
  <c r="E33" i="1" s="1"/>
  <c r="F33" i="1" s="1"/>
  <c r="AD33" i="1"/>
  <c r="L33" i="1" s="1"/>
  <c r="M33" i="1"/>
  <c r="DF32" i="1"/>
  <c r="CL32" i="1"/>
  <c r="CK32" i="1"/>
  <c r="CJ32" i="1"/>
  <c r="CI32" i="1"/>
  <c r="CH32" i="1"/>
  <c r="BQ32" i="1"/>
  <c r="BP32" i="1"/>
  <c r="BO32" i="1"/>
  <c r="BN32" i="1"/>
  <c r="BM32" i="1"/>
  <c r="BR32" i="1" s="1"/>
  <c r="AU32" i="1"/>
  <c r="AV32" i="1" s="1"/>
  <c r="E32" i="1" s="1"/>
  <c r="F32" i="1" s="1"/>
  <c r="AD32" i="1"/>
  <c r="L32" i="1" s="1"/>
  <c r="M32" i="1"/>
  <c r="DF31" i="1"/>
  <c r="CL31" i="1"/>
  <c r="CK31" i="1"/>
  <c r="CJ31" i="1"/>
  <c r="CI31" i="1"/>
  <c r="CH31" i="1"/>
  <c r="BQ31" i="1"/>
  <c r="BP31" i="1"/>
  <c r="BO31" i="1"/>
  <c r="BN31" i="1"/>
  <c r="BM31" i="1"/>
  <c r="BR31" i="1" s="1"/>
  <c r="AU31" i="1"/>
  <c r="AV31" i="1" s="1"/>
  <c r="E31" i="1" s="1"/>
  <c r="F31" i="1" s="1"/>
  <c r="AD31" i="1"/>
  <c r="L31" i="1" s="1"/>
  <c r="M31" i="1"/>
  <c r="DF30" i="1"/>
  <c r="CL30" i="1"/>
  <c r="CK30" i="1"/>
  <c r="CJ30" i="1"/>
  <c r="CI30" i="1"/>
  <c r="CH30" i="1"/>
  <c r="BQ30" i="1"/>
  <c r="BP30" i="1"/>
  <c r="BO30" i="1"/>
  <c r="BN30" i="1"/>
  <c r="BM30" i="1"/>
  <c r="BR30" i="1" s="1"/>
  <c r="AU30" i="1"/>
  <c r="AV30" i="1" s="1"/>
  <c r="E30" i="1" s="1"/>
  <c r="F30" i="1" s="1"/>
  <c r="AD30" i="1"/>
  <c r="L30" i="1" s="1"/>
  <c r="M30" i="1"/>
  <c r="DF29" i="1"/>
  <c r="CL29" i="1"/>
  <c r="CK29" i="1"/>
  <c r="CJ29" i="1"/>
  <c r="CI29" i="1"/>
  <c r="CH29" i="1"/>
  <c r="BQ29" i="1"/>
  <c r="BP29" i="1"/>
  <c r="BO29" i="1"/>
  <c r="BN29" i="1"/>
  <c r="BM29" i="1"/>
  <c r="BR29" i="1" s="1"/>
  <c r="AU29" i="1"/>
  <c r="AV29" i="1" s="1"/>
  <c r="E29" i="1" s="1"/>
  <c r="F29" i="1" s="1"/>
  <c r="AD29" i="1"/>
  <c r="L29" i="1" s="1"/>
  <c r="M29" i="1"/>
  <c r="DF28" i="1"/>
  <c r="CT28" i="1"/>
  <c r="J28" i="1" s="1"/>
  <c r="CL28" i="1"/>
  <c r="CK28" i="1"/>
  <c r="CJ28" i="1"/>
  <c r="CI28" i="1"/>
  <c r="CH28" i="1"/>
  <c r="CM28" i="1" s="1"/>
  <c r="CN28" i="1" s="1"/>
  <c r="H28" i="1" s="1"/>
  <c r="I28" i="1" s="1"/>
  <c r="BQ28" i="1"/>
  <c r="BP28" i="1"/>
  <c r="BO28" i="1"/>
  <c r="BN28" i="1"/>
  <c r="BM28" i="1"/>
  <c r="AU28" i="1"/>
  <c r="AV28" i="1" s="1"/>
  <c r="E28" i="1" s="1"/>
  <c r="F28" i="1" s="1"/>
  <c r="AD28" i="1"/>
  <c r="L28" i="1" s="1"/>
  <c r="M28" i="1"/>
  <c r="DF27" i="1"/>
  <c r="CT37" i="1" s="1"/>
  <c r="J37" i="1" s="1"/>
  <c r="CL27" i="1"/>
  <c r="CK27" i="1"/>
  <c r="CJ27" i="1"/>
  <c r="CI27" i="1"/>
  <c r="CH27" i="1"/>
  <c r="BQ27" i="1"/>
  <c r="BP27" i="1"/>
  <c r="BO27" i="1"/>
  <c r="BN27" i="1"/>
  <c r="BM27" i="1"/>
  <c r="BR27" i="1" s="1"/>
  <c r="AU27" i="1"/>
  <c r="AV27" i="1" s="1"/>
  <c r="E27" i="1" s="1"/>
  <c r="F27" i="1" s="1"/>
  <c r="AD27" i="1"/>
  <c r="L27" i="1" s="1"/>
  <c r="M27" i="1"/>
  <c r="DF26" i="1"/>
  <c r="CL26" i="1"/>
  <c r="CK26" i="1"/>
  <c r="CJ26" i="1"/>
  <c r="CI26" i="1"/>
  <c r="CH26" i="1"/>
  <c r="CM26" i="1" s="1"/>
  <c r="CN26" i="1" s="1"/>
  <c r="H26" i="1" s="1"/>
  <c r="I26" i="1" s="1"/>
  <c r="BQ26" i="1"/>
  <c r="BP26" i="1"/>
  <c r="BO26" i="1"/>
  <c r="BN26" i="1"/>
  <c r="BM26" i="1"/>
  <c r="AU26" i="1"/>
  <c r="AV26" i="1" s="1"/>
  <c r="E26" i="1" s="1"/>
  <c r="F26" i="1" s="1"/>
  <c r="AD26" i="1"/>
  <c r="L26" i="1" s="1"/>
  <c r="M26" i="1"/>
  <c r="DF25" i="1"/>
  <c r="CT25" i="1"/>
  <c r="J25" i="1" s="1"/>
  <c r="CQ25" i="1"/>
  <c r="G25" i="1" s="1"/>
  <c r="CL25" i="1"/>
  <c r="CK25" i="1"/>
  <c r="CJ25" i="1"/>
  <c r="CI25" i="1"/>
  <c r="CH25" i="1"/>
  <c r="CM25" i="1" s="1"/>
  <c r="CN25" i="1" s="1"/>
  <c r="H25" i="1" s="1"/>
  <c r="I25" i="1" s="1"/>
  <c r="BQ25" i="1"/>
  <c r="BP25" i="1"/>
  <c r="BO25" i="1"/>
  <c r="BN25" i="1"/>
  <c r="BM25" i="1"/>
  <c r="AU25" i="1"/>
  <c r="AV25" i="1" s="1"/>
  <c r="E25" i="1" s="1"/>
  <c r="F25" i="1" s="1"/>
  <c r="AD25" i="1"/>
  <c r="L25" i="1" s="1"/>
  <c r="M25" i="1"/>
  <c r="DF24" i="1"/>
  <c r="CT24" i="1"/>
  <c r="J24" i="1" s="1"/>
  <c r="CL24" i="1"/>
  <c r="CK24" i="1"/>
  <c r="CJ24" i="1"/>
  <c r="CI24" i="1"/>
  <c r="CH24" i="1"/>
  <c r="BQ24" i="1"/>
  <c r="BP24" i="1"/>
  <c r="BO24" i="1"/>
  <c r="BN24" i="1"/>
  <c r="BM24" i="1"/>
  <c r="AU24" i="1"/>
  <c r="AV24" i="1" s="1"/>
  <c r="E24" i="1" s="1"/>
  <c r="F24" i="1" s="1"/>
  <c r="AD24" i="1"/>
  <c r="L24" i="1" s="1"/>
  <c r="M24" i="1"/>
  <c r="DF23" i="1"/>
  <c r="CT23" i="1"/>
  <c r="J23" i="1" s="1"/>
  <c r="CL23" i="1"/>
  <c r="CK23" i="1"/>
  <c r="CJ23" i="1"/>
  <c r="CI23" i="1"/>
  <c r="CH23" i="1"/>
  <c r="CM23" i="1" s="1"/>
  <c r="CN23" i="1" s="1"/>
  <c r="H23" i="1" s="1"/>
  <c r="I23" i="1" s="1"/>
  <c r="BQ23" i="1"/>
  <c r="BP23" i="1"/>
  <c r="BO23" i="1"/>
  <c r="BN23" i="1"/>
  <c r="BM23" i="1"/>
  <c r="BR23" i="1" s="1"/>
  <c r="AU23" i="1"/>
  <c r="AV23" i="1" s="1"/>
  <c r="E23" i="1" s="1"/>
  <c r="F23" i="1" s="1"/>
  <c r="AD23" i="1"/>
  <c r="L23" i="1" s="1"/>
  <c r="M23" i="1"/>
  <c r="DF22" i="1"/>
  <c r="CL22" i="1"/>
  <c r="CK22" i="1"/>
  <c r="CJ22" i="1"/>
  <c r="CI22" i="1"/>
  <c r="CH22" i="1"/>
  <c r="CM22" i="1" s="1"/>
  <c r="CN22" i="1" s="1"/>
  <c r="H22" i="1" s="1"/>
  <c r="I22" i="1" s="1"/>
  <c r="BQ22" i="1"/>
  <c r="BP22" i="1"/>
  <c r="BO22" i="1"/>
  <c r="BN22" i="1"/>
  <c r="BM22" i="1"/>
  <c r="AU22" i="1"/>
  <c r="AV22" i="1" s="1"/>
  <c r="E22" i="1" s="1"/>
  <c r="F22" i="1" s="1"/>
  <c r="AD22" i="1"/>
  <c r="L22" i="1" s="1"/>
  <c r="M22" i="1"/>
  <c r="CL21" i="1"/>
  <c r="CK21" i="1"/>
  <c r="CJ21" i="1"/>
  <c r="CI21" i="1"/>
  <c r="CH21" i="1"/>
  <c r="BQ21" i="1"/>
  <c r="BP21" i="1"/>
  <c r="BO21" i="1"/>
  <c r="BN21" i="1"/>
  <c r="BM21" i="1"/>
  <c r="AU21" i="1"/>
  <c r="AV21" i="1" s="1"/>
  <c r="E21" i="1" s="1"/>
  <c r="F21" i="1" s="1"/>
  <c r="AD21" i="1"/>
  <c r="L21" i="1" s="1"/>
  <c r="M21" i="1"/>
  <c r="DF20" i="1"/>
  <c r="CT20" i="1"/>
  <c r="J20" i="1" s="1"/>
  <c r="CL20" i="1"/>
  <c r="CK20" i="1"/>
  <c r="CJ20" i="1"/>
  <c r="CI20" i="1"/>
  <c r="CH20" i="1"/>
  <c r="BQ20" i="1"/>
  <c r="BP20" i="1"/>
  <c r="BO20" i="1"/>
  <c r="BN20" i="1"/>
  <c r="BM20" i="1"/>
  <c r="BR20" i="1" s="1"/>
  <c r="AU20" i="1"/>
  <c r="AV20" i="1" s="1"/>
  <c r="E20" i="1" s="1"/>
  <c r="F20" i="1" s="1"/>
  <c r="AD20" i="1"/>
  <c r="L20" i="1" s="1"/>
  <c r="M20" i="1"/>
  <c r="DF19" i="1"/>
  <c r="CL19" i="1"/>
  <c r="CK19" i="1"/>
  <c r="CJ19" i="1"/>
  <c r="CI19" i="1"/>
  <c r="CH19" i="1"/>
  <c r="CM19" i="1" s="1"/>
  <c r="CN19" i="1" s="1"/>
  <c r="H19" i="1" s="1"/>
  <c r="I19" i="1" s="1"/>
  <c r="BQ19" i="1"/>
  <c r="BP19" i="1"/>
  <c r="BO19" i="1"/>
  <c r="BN19" i="1"/>
  <c r="BM19" i="1"/>
  <c r="AU19" i="1"/>
  <c r="AV19" i="1" s="1"/>
  <c r="E19" i="1" s="1"/>
  <c r="F19" i="1" s="1"/>
  <c r="AD19" i="1"/>
  <c r="L19" i="1" s="1"/>
  <c r="M19" i="1"/>
  <c r="DF18" i="1"/>
  <c r="CL18" i="1"/>
  <c r="CK18" i="1"/>
  <c r="CJ18" i="1"/>
  <c r="CI18" i="1"/>
  <c r="CH18" i="1"/>
  <c r="BQ18" i="1"/>
  <c r="BP18" i="1"/>
  <c r="BO18" i="1"/>
  <c r="BN18" i="1"/>
  <c r="BM18" i="1"/>
  <c r="BR18" i="1" s="1"/>
  <c r="AU18" i="1"/>
  <c r="AV18" i="1" s="1"/>
  <c r="E18" i="1" s="1"/>
  <c r="F18" i="1" s="1"/>
  <c r="AD18" i="1"/>
  <c r="L18" i="1" s="1"/>
  <c r="M18" i="1"/>
  <c r="DF17" i="1"/>
  <c r="CT17" i="1"/>
  <c r="J17" i="1" s="1"/>
  <c r="CL17" i="1"/>
  <c r="CK17" i="1"/>
  <c r="CJ17" i="1"/>
  <c r="CI17" i="1"/>
  <c r="CH17" i="1"/>
  <c r="BQ17" i="1"/>
  <c r="BP17" i="1"/>
  <c r="BO17" i="1"/>
  <c r="BN17" i="1"/>
  <c r="BM17" i="1"/>
  <c r="AU17" i="1"/>
  <c r="AV17" i="1" s="1"/>
  <c r="E17" i="1" s="1"/>
  <c r="F17" i="1" s="1"/>
  <c r="AD17" i="1"/>
  <c r="L17" i="1" s="1"/>
  <c r="M17" i="1"/>
  <c r="DF16" i="1"/>
  <c r="CL16" i="1"/>
  <c r="CK16" i="1"/>
  <c r="CJ16" i="1"/>
  <c r="CI16" i="1"/>
  <c r="CH16" i="1"/>
  <c r="BQ16" i="1"/>
  <c r="BP16" i="1"/>
  <c r="BO16" i="1"/>
  <c r="BN16" i="1"/>
  <c r="BM16" i="1"/>
  <c r="AU16" i="1"/>
  <c r="AV16" i="1" s="1"/>
  <c r="E16" i="1" s="1"/>
  <c r="F16" i="1" s="1"/>
  <c r="AD16" i="1"/>
  <c r="L16" i="1" s="1"/>
  <c r="M16" i="1"/>
  <c r="DF15" i="1"/>
  <c r="CL15" i="1"/>
  <c r="CK15" i="1"/>
  <c r="CJ15" i="1"/>
  <c r="CI15" i="1"/>
  <c r="CH15" i="1"/>
  <c r="BQ15" i="1"/>
  <c r="BP15" i="1"/>
  <c r="BO15" i="1"/>
  <c r="BN15" i="1"/>
  <c r="BM15" i="1"/>
  <c r="AU15" i="1"/>
  <c r="AV15" i="1" s="1"/>
  <c r="E15" i="1" s="1"/>
  <c r="F15" i="1" s="1"/>
  <c r="AD15" i="1"/>
  <c r="L15" i="1" s="1"/>
  <c r="M15" i="1"/>
  <c r="DF14" i="1"/>
  <c r="CQ42" i="1" s="1"/>
  <c r="G42" i="1" s="1"/>
  <c r="CL14" i="1"/>
  <c r="CK14" i="1"/>
  <c r="CJ14" i="1"/>
  <c r="CI14" i="1"/>
  <c r="CH14" i="1"/>
  <c r="BQ14" i="1"/>
  <c r="BP14" i="1"/>
  <c r="BO14" i="1"/>
  <c r="BN14" i="1"/>
  <c r="BR14" i="1" s="1"/>
  <c r="BM14" i="1"/>
  <c r="AU14" i="1"/>
  <c r="AV14" i="1" s="1"/>
  <c r="E14" i="1" s="1"/>
  <c r="F14" i="1" s="1"/>
  <c r="AD14" i="1"/>
  <c r="L14" i="1" s="1"/>
  <c r="M14" i="1"/>
  <c r="DF13" i="1"/>
  <c r="CT13" i="1"/>
  <c r="J13" i="1" s="1"/>
  <c r="CL13" i="1"/>
  <c r="CK13" i="1"/>
  <c r="CJ13" i="1"/>
  <c r="CI13" i="1"/>
  <c r="CH13" i="1"/>
  <c r="BQ13" i="1"/>
  <c r="BP13" i="1"/>
  <c r="BO13" i="1"/>
  <c r="BN13" i="1"/>
  <c r="BM13" i="1"/>
  <c r="AU13" i="1"/>
  <c r="AV13" i="1" s="1"/>
  <c r="E13" i="1" s="1"/>
  <c r="F13" i="1" s="1"/>
  <c r="AD13" i="1"/>
  <c r="L13" i="1" s="1"/>
  <c r="M13" i="1"/>
  <c r="DF12" i="1"/>
  <c r="CL12" i="1"/>
  <c r="CK12" i="1"/>
  <c r="CJ12" i="1"/>
  <c r="CI12" i="1"/>
  <c r="CH12" i="1"/>
  <c r="CM12" i="1" s="1"/>
  <c r="CN12" i="1" s="1"/>
  <c r="H12" i="1" s="1"/>
  <c r="I12" i="1" s="1"/>
  <c r="BQ12" i="1"/>
  <c r="BP12" i="1"/>
  <c r="BO12" i="1"/>
  <c r="BN12" i="1"/>
  <c r="BM12" i="1"/>
  <c r="AU12" i="1"/>
  <c r="AV12" i="1" s="1"/>
  <c r="E12" i="1" s="1"/>
  <c r="F12" i="1" s="1"/>
  <c r="AD12" i="1"/>
  <c r="L12" i="1" s="1"/>
  <c r="M12" i="1"/>
  <c r="DF11" i="1"/>
  <c r="CL11" i="1"/>
  <c r="CK11" i="1"/>
  <c r="CJ11" i="1"/>
  <c r="CI11" i="1"/>
  <c r="CH11" i="1"/>
  <c r="BQ11" i="1"/>
  <c r="BP11" i="1"/>
  <c r="BO11" i="1"/>
  <c r="BN11" i="1"/>
  <c r="BM11" i="1"/>
  <c r="AU11" i="1"/>
  <c r="AV11" i="1" s="1"/>
  <c r="E11" i="1" s="1"/>
  <c r="F11" i="1" s="1"/>
  <c r="AD11" i="1"/>
  <c r="L11" i="1" s="1"/>
  <c r="M11" i="1"/>
  <c r="DF10" i="1"/>
  <c r="DF9" i="1"/>
  <c r="BC2" i="1"/>
  <c r="T2" i="1"/>
  <c r="CM40" i="3" l="1"/>
  <c r="CN40" i="3" s="1"/>
  <c r="H40" i="3" s="1"/>
  <c r="I40" i="3" s="1"/>
  <c r="CM43" i="3"/>
  <c r="CN43" i="3" s="1"/>
  <c r="H43" i="3" s="1"/>
  <c r="I43" i="3" s="1"/>
  <c r="CM41" i="3"/>
  <c r="CN41" i="3" s="1"/>
  <c r="H41" i="3" s="1"/>
  <c r="I41" i="3" s="1"/>
  <c r="CM44" i="3"/>
  <c r="CN44" i="3" s="1"/>
  <c r="H44" i="3" s="1"/>
  <c r="I44" i="3" s="1"/>
  <c r="CM21" i="3"/>
  <c r="CN21" i="3" s="1"/>
  <c r="H21" i="3" s="1"/>
  <c r="I21" i="3" s="1"/>
  <c r="CM28" i="3"/>
  <c r="CN28" i="3" s="1"/>
  <c r="H28" i="3" s="1"/>
  <c r="I28" i="3" s="1"/>
  <c r="CM26" i="3"/>
  <c r="CN26" i="3" s="1"/>
  <c r="H26" i="3" s="1"/>
  <c r="I26" i="3" s="1"/>
  <c r="CM27" i="3"/>
  <c r="CN27" i="3" s="1"/>
  <c r="H27" i="3" s="1"/>
  <c r="I27" i="3" s="1"/>
  <c r="CM36" i="3"/>
  <c r="CN36" i="3" s="1"/>
  <c r="H36" i="3" s="1"/>
  <c r="I36" i="3" s="1"/>
  <c r="CM15" i="3"/>
  <c r="CN15" i="3" s="1"/>
  <c r="H15" i="3" s="1"/>
  <c r="I15" i="3" s="1"/>
  <c r="CM23" i="3"/>
  <c r="CN23" i="3" s="1"/>
  <c r="H23" i="3" s="1"/>
  <c r="I23" i="3" s="1"/>
  <c r="CM24" i="3"/>
  <c r="CN24" i="3" s="1"/>
  <c r="H24" i="3" s="1"/>
  <c r="I24" i="3" s="1"/>
  <c r="CM32" i="3"/>
  <c r="CN32" i="3" s="1"/>
  <c r="H32" i="3" s="1"/>
  <c r="I32" i="3" s="1"/>
  <c r="CM35" i="3"/>
  <c r="CN35" i="3" s="1"/>
  <c r="H35" i="3" s="1"/>
  <c r="I35" i="3" s="1"/>
  <c r="CM38" i="3"/>
  <c r="CN38" i="3" s="1"/>
  <c r="H38" i="3" s="1"/>
  <c r="I38" i="3" s="1"/>
  <c r="CM14" i="2"/>
  <c r="CN14" i="2" s="1"/>
  <c r="H14" i="2" s="1"/>
  <c r="I14" i="2" s="1"/>
  <c r="CM19" i="2"/>
  <c r="CN19" i="2" s="1"/>
  <c r="H19" i="2" s="1"/>
  <c r="I19" i="2" s="1"/>
  <c r="CM24" i="2"/>
  <c r="CN24" i="2" s="1"/>
  <c r="H24" i="2" s="1"/>
  <c r="I24" i="2" s="1"/>
  <c r="CM33" i="2"/>
  <c r="CN33" i="2" s="1"/>
  <c r="H33" i="2" s="1"/>
  <c r="I33" i="2" s="1"/>
  <c r="CM41" i="2"/>
  <c r="CN41" i="2" s="1"/>
  <c r="H41" i="2" s="1"/>
  <c r="I41" i="2" s="1"/>
  <c r="CM11" i="2"/>
  <c r="CN11" i="2" s="1"/>
  <c r="H11" i="2" s="1"/>
  <c r="I11" i="2" s="1"/>
  <c r="CM17" i="2"/>
  <c r="CN17" i="2" s="1"/>
  <c r="H17" i="2" s="1"/>
  <c r="I17" i="2" s="1"/>
  <c r="CM26" i="2"/>
  <c r="CN26" i="2" s="1"/>
  <c r="H26" i="2" s="1"/>
  <c r="I26" i="2" s="1"/>
  <c r="CM27" i="2"/>
  <c r="CN27" i="2" s="1"/>
  <c r="H27" i="2" s="1"/>
  <c r="I27" i="2" s="1"/>
  <c r="CM32" i="2"/>
  <c r="CN32" i="2" s="1"/>
  <c r="H32" i="2" s="1"/>
  <c r="I32" i="2" s="1"/>
  <c r="CM38" i="2"/>
  <c r="CN38" i="2" s="1"/>
  <c r="H38" i="2" s="1"/>
  <c r="I38" i="2" s="1"/>
  <c r="CM14" i="1"/>
  <c r="CN14" i="1" s="1"/>
  <c r="H14" i="1" s="1"/>
  <c r="I14" i="1" s="1"/>
  <c r="CM16" i="1"/>
  <c r="CN16" i="1" s="1"/>
  <c r="H16" i="1" s="1"/>
  <c r="I16" i="1" s="1"/>
  <c r="CM31" i="1"/>
  <c r="CN31" i="1" s="1"/>
  <c r="H31" i="1" s="1"/>
  <c r="I31" i="1" s="1"/>
  <c r="CM33" i="1"/>
  <c r="CN33" i="1" s="1"/>
  <c r="H33" i="1" s="1"/>
  <c r="I33" i="1" s="1"/>
  <c r="CM36" i="1"/>
  <c r="CN36" i="1" s="1"/>
  <c r="H36" i="1" s="1"/>
  <c r="I36" i="1" s="1"/>
  <c r="CM40" i="1"/>
  <c r="CN40" i="1" s="1"/>
  <c r="H40" i="1" s="1"/>
  <c r="I40" i="1" s="1"/>
  <c r="CM15" i="1"/>
  <c r="CN15" i="1" s="1"/>
  <c r="H15" i="1" s="1"/>
  <c r="I15" i="1" s="1"/>
  <c r="CM17" i="1"/>
  <c r="CN17" i="1" s="1"/>
  <c r="H17" i="1" s="1"/>
  <c r="I17" i="1" s="1"/>
  <c r="CM24" i="1"/>
  <c r="CN24" i="1" s="1"/>
  <c r="H24" i="1" s="1"/>
  <c r="I24" i="1" s="1"/>
  <c r="CM20" i="1"/>
  <c r="CN20" i="1" s="1"/>
  <c r="H20" i="1" s="1"/>
  <c r="I20" i="1" s="1"/>
  <c r="CM29" i="1"/>
  <c r="CN29" i="1" s="1"/>
  <c r="H29" i="1" s="1"/>
  <c r="I29" i="1" s="1"/>
  <c r="CM44" i="1"/>
  <c r="CN44" i="1" s="1"/>
  <c r="H44" i="1" s="1"/>
  <c r="I44" i="1" s="1"/>
  <c r="CM37" i="1"/>
  <c r="CN37" i="1" s="1"/>
  <c r="H37" i="1" s="1"/>
  <c r="I37" i="1" s="1"/>
  <c r="CM41" i="1"/>
  <c r="CN41" i="1" s="1"/>
  <c r="H41" i="1" s="1"/>
  <c r="I41" i="1" s="1"/>
  <c r="CM11" i="1"/>
  <c r="CN11" i="1" s="1"/>
  <c r="H11" i="1" s="1"/>
  <c r="I11" i="1" s="1"/>
  <c r="CM13" i="1"/>
  <c r="CN13" i="1" s="1"/>
  <c r="H13" i="1" s="1"/>
  <c r="I13" i="1" s="1"/>
  <c r="CM18" i="1"/>
  <c r="CN18" i="1" s="1"/>
  <c r="H18" i="1" s="1"/>
  <c r="I18" i="1" s="1"/>
  <c r="CM21" i="1"/>
  <c r="CN21" i="1" s="1"/>
  <c r="H21" i="1" s="1"/>
  <c r="I21" i="1" s="1"/>
  <c r="CM27" i="1"/>
  <c r="CN27" i="1" s="1"/>
  <c r="H27" i="1" s="1"/>
  <c r="I27" i="1" s="1"/>
  <c r="CM30" i="1"/>
  <c r="CN30" i="1" s="1"/>
  <c r="H30" i="1" s="1"/>
  <c r="I30" i="1" s="1"/>
  <c r="CM32" i="1"/>
  <c r="CN32" i="1" s="1"/>
  <c r="H32" i="1" s="1"/>
  <c r="I32" i="1" s="1"/>
  <c r="CM34" i="1"/>
  <c r="CN34" i="1" s="1"/>
  <c r="H34" i="1" s="1"/>
  <c r="I34" i="1" s="1"/>
  <c r="CM38" i="1"/>
  <c r="CN38" i="1" s="1"/>
  <c r="H38" i="1" s="1"/>
  <c r="I38" i="1" s="1"/>
  <c r="CM42" i="1"/>
  <c r="CN42" i="1" s="1"/>
  <c r="H42" i="1" s="1"/>
  <c r="I42" i="1" s="1"/>
  <c r="CM45" i="1"/>
  <c r="CN45" i="1" s="1"/>
  <c r="H45" i="1" s="1"/>
  <c r="I45" i="1" s="1"/>
  <c r="CT34" i="3"/>
  <c r="J34" i="3" s="1"/>
  <c r="CT36" i="3"/>
  <c r="J36" i="3" s="1"/>
  <c r="CT44" i="3"/>
  <c r="J44" i="3" s="1"/>
  <c r="CT30" i="3"/>
  <c r="J30" i="3" s="1"/>
  <c r="CT32" i="3"/>
  <c r="J32" i="3" s="1"/>
  <c r="CT33" i="3"/>
  <c r="J33" i="3" s="1"/>
  <c r="CT37" i="3"/>
  <c r="J37" i="3" s="1"/>
  <c r="CT38" i="3"/>
  <c r="J38" i="3" s="1"/>
  <c r="CT40" i="3"/>
  <c r="J40" i="3" s="1"/>
  <c r="CT41" i="3"/>
  <c r="J41" i="3" s="1"/>
  <c r="CT43" i="3"/>
  <c r="J43" i="3" s="1"/>
  <c r="CT33" i="2"/>
  <c r="J33" i="2" s="1"/>
  <c r="CT38" i="2"/>
  <c r="J38" i="2" s="1"/>
  <c r="CQ12" i="3"/>
  <c r="G12" i="3" s="1"/>
  <c r="CQ13" i="3"/>
  <c r="G13" i="3" s="1"/>
  <c r="CQ28" i="3"/>
  <c r="G28" i="3" s="1"/>
  <c r="CQ33" i="3"/>
  <c r="G33" i="3" s="1"/>
  <c r="CQ34" i="3"/>
  <c r="G34" i="3" s="1"/>
  <c r="CQ40" i="3"/>
  <c r="G40" i="3" s="1"/>
  <c r="CQ42" i="3"/>
  <c r="G42" i="3" s="1"/>
  <c r="CQ14" i="3"/>
  <c r="G14" i="3" s="1"/>
  <c r="CQ17" i="3"/>
  <c r="G17" i="3" s="1"/>
  <c r="CQ19" i="3"/>
  <c r="G19" i="3" s="1"/>
  <c r="CQ22" i="3"/>
  <c r="G22" i="3" s="1"/>
  <c r="CQ23" i="3"/>
  <c r="G23" i="3" s="1"/>
  <c r="CQ25" i="3"/>
  <c r="G25" i="3" s="1"/>
  <c r="CQ26" i="3"/>
  <c r="G26" i="3" s="1"/>
  <c r="CQ29" i="3"/>
  <c r="G29" i="3" s="1"/>
  <c r="CQ30" i="3"/>
  <c r="G30" i="3" s="1"/>
  <c r="CQ36" i="3"/>
  <c r="G36" i="3" s="1"/>
  <c r="CQ39" i="3"/>
  <c r="G39" i="3" s="1"/>
  <c r="CQ41" i="3"/>
  <c r="G41" i="3" s="1"/>
  <c r="CQ16" i="3"/>
  <c r="G16" i="3" s="1"/>
  <c r="CQ18" i="3"/>
  <c r="G18" i="3" s="1"/>
  <c r="CQ20" i="3"/>
  <c r="G20" i="3" s="1"/>
  <c r="CQ24" i="3"/>
  <c r="G24" i="3" s="1"/>
  <c r="CQ27" i="3"/>
  <c r="G27" i="3" s="1"/>
  <c r="CQ32" i="3"/>
  <c r="G32" i="3" s="1"/>
  <c r="CQ25" i="2"/>
  <c r="G25" i="2" s="1"/>
  <c r="CQ36" i="2"/>
  <c r="G36" i="2" s="1"/>
  <c r="CQ13" i="2"/>
  <c r="G13" i="2" s="1"/>
  <c r="CQ18" i="2"/>
  <c r="G18" i="2" s="1"/>
  <c r="CQ19" i="2"/>
  <c r="G19" i="2" s="1"/>
  <c r="CQ27" i="2"/>
  <c r="G27" i="2" s="1"/>
  <c r="CQ28" i="2"/>
  <c r="G28" i="2" s="1"/>
  <c r="CQ29" i="2"/>
  <c r="G29" i="2" s="1"/>
  <c r="CQ33" i="2"/>
  <c r="G33" i="2" s="1"/>
  <c r="CQ34" i="2"/>
  <c r="G34" i="2" s="1"/>
  <c r="CQ44" i="2"/>
  <c r="G44" i="2" s="1"/>
  <c r="CQ45" i="2"/>
  <c r="G45" i="2" s="1"/>
  <c r="CQ46" i="2"/>
  <c r="G46" i="2" s="1"/>
  <c r="CQ17" i="2"/>
  <c r="G17" i="2" s="1"/>
  <c r="CQ23" i="2"/>
  <c r="G23" i="2" s="1"/>
  <c r="CQ26" i="2"/>
  <c r="G26" i="2" s="1"/>
  <c r="CQ37" i="2"/>
  <c r="G37" i="2" s="1"/>
  <c r="CQ11" i="2"/>
  <c r="G11" i="2" s="1"/>
  <c r="CQ12" i="2"/>
  <c r="G12" i="2" s="1"/>
  <c r="CQ14" i="2"/>
  <c r="G14" i="2" s="1"/>
  <c r="CQ20" i="2"/>
  <c r="G20" i="2" s="1"/>
  <c r="CQ35" i="2"/>
  <c r="G35" i="2" s="1"/>
  <c r="CQ39" i="2"/>
  <c r="G39" i="2" s="1"/>
  <c r="CQ16" i="2"/>
  <c r="G16" i="2" s="1"/>
  <c r="CQ22" i="2"/>
  <c r="G22" i="2" s="1"/>
  <c r="CQ24" i="2"/>
  <c r="G24" i="2" s="1"/>
  <c r="CQ32" i="2"/>
  <c r="G32" i="2" s="1"/>
  <c r="CQ15" i="2"/>
  <c r="G15" i="2" s="1"/>
  <c r="CQ21" i="2"/>
  <c r="G21" i="2" s="1"/>
  <c r="CQ30" i="2"/>
  <c r="G30" i="2" s="1"/>
  <c r="CQ31" i="2"/>
  <c r="G31" i="2" s="1"/>
  <c r="CQ38" i="2"/>
  <c r="G38" i="2" s="1"/>
  <c r="CQ40" i="2"/>
  <c r="G40" i="2" s="1"/>
  <c r="CQ41" i="2"/>
  <c r="G41" i="2" s="1"/>
  <c r="CQ42" i="2"/>
  <c r="G42" i="2" s="1"/>
  <c r="CT42" i="1"/>
  <c r="J42" i="1" s="1"/>
  <c r="CT40" i="1"/>
  <c r="J40" i="1" s="1"/>
  <c r="CT34" i="1"/>
  <c r="J34" i="1" s="1"/>
  <c r="CT11" i="1"/>
  <c r="J11" i="1" s="1"/>
  <c r="CT12" i="1"/>
  <c r="J12" i="1" s="1"/>
  <c r="CT18" i="1"/>
  <c r="J18" i="1" s="1"/>
  <c r="CT19" i="1"/>
  <c r="J19" i="1" s="1"/>
  <c r="CT21" i="1"/>
  <c r="J21" i="1" s="1"/>
  <c r="CT26" i="1"/>
  <c r="J26" i="1" s="1"/>
  <c r="CT27" i="1"/>
  <c r="J27" i="1" s="1"/>
  <c r="CT29" i="1"/>
  <c r="J29" i="1" s="1"/>
  <c r="CT30" i="1"/>
  <c r="J30" i="1" s="1"/>
  <c r="CT32" i="1"/>
  <c r="J32" i="1" s="1"/>
  <c r="CT33" i="1"/>
  <c r="J33" i="1" s="1"/>
  <c r="CT36" i="1"/>
  <c r="J36" i="1" s="1"/>
  <c r="CT39" i="1"/>
  <c r="J39" i="1" s="1"/>
  <c r="CT31" i="1"/>
  <c r="J31" i="1" s="1"/>
  <c r="CT35" i="1"/>
  <c r="J35" i="1" s="1"/>
  <c r="CT38" i="1"/>
  <c r="J38" i="1" s="1"/>
  <c r="CT41" i="1"/>
  <c r="J41" i="1" s="1"/>
  <c r="CT43" i="1"/>
  <c r="J43" i="1" s="1"/>
  <c r="CT45" i="1"/>
  <c r="J45" i="1" s="1"/>
  <c r="CT14" i="1"/>
  <c r="J14" i="1" s="1"/>
  <c r="CT15" i="1"/>
  <c r="J15" i="1" s="1"/>
  <c r="CT16" i="1"/>
  <c r="J16" i="1" s="1"/>
  <c r="CT22" i="1"/>
  <c r="J22" i="1" s="1"/>
  <c r="CQ19" i="1"/>
  <c r="G19" i="1" s="1"/>
  <c r="CQ24" i="1"/>
  <c r="G24" i="1" s="1"/>
  <c r="CQ43" i="1"/>
  <c r="G43" i="1" s="1"/>
  <c r="CQ12" i="1"/>
  <c r="G12" i="1" s="1"/>
  <c r="CQ13" i="1"/>
  <c r="G13" i="1" s="1"/>
  <c r="CQ14" i="1"/>
  <c r="G14" i="1" s="1"/>
  <c r="CQ30" i="1"/>
  <c r="G30" i="1" s="1"/>
  <c r="CQ15" i="1"/>
  <c r="G15" i="1" s="1"/>
  <c r="CQ21" i="1"/>
  <c r="G21" i="1" s="1"/>
  <c r="CQ31" i="1"/>
  <c r="G31" i="1" s="1"/>
  <c r="CQ35" i="1"/>
  <c r="G35" i="1" s="1"/>
  <c r="CQ37" i="1"/>
  <c r="G37" i="1" s="1"/>
  <c r="CQ41" i="1"/>
  <c r="G41" i="1" s="1"/>
  <c r="CQ45" i="1"/>
  <c r="G45" i="1" s="1"/>
  <c r="CQ20" i="1"/>
  <c r="G20" i="1" s="1"/>
  <c r="CQ32" i="1"/>
  <c r="G32" i="1" s="1"/>
  <c r="CQ11" i="1"/>
  <c r="G11" i="1" s="1"/>
  <c r="CQ16" i="1"/>
  <c r="G16" i="1" s="1"/>
  <c r="CQ17" i="1"/>
  <c r="G17" i="1" s="1"/>
  <c r="CQ18" i="1"/>
  <c r="G18" i="1" s="1"/>
  <c r="CQ23" i="1"/>
  <c r="G23" i="1" s="1"/>
  <c r="CQ26" i="1"/>
  <c r="G26" i="1" s="1"/>
  <c r="CQ29" i="1"/>
  <c r="G29" i="1" s="1"/>
  <c r="CQ33" i="1"/>
  <c r="G33" i="1" s="1"/>
  <c r="CQ34" i="1"/>
  <c r="G34" i="1" s="1"/>
  <c r="CQ36" i="1"/>
  <c r="G36" i="1" s="1"/>
  <c r="CQ38" i="1"/>
  <c r="G38" i="1" s="1"/>
  <c r="CQ39" i="1"/>
  <c r="G39" i="1" s="1"/>
  <c r="CQ40" i="1"/>
  <c r="G40" i="1" s="1"/>
  <c r="CQ44" i="1"/>
  <c r="G44" i="1" s="1"/>
  <c r="CQ22" i="1"/>
  <c r="G22" i="1" s="1"/>
  <c r="CQ27" i="1"/>
  <c r="G27" i="1" s="1"/>
  <c r="CQ28" i="1"/>
  <c r="G28" i="1" s="1"/>
  <c r="BR39" i="3"/>
  <c r="BR40" i="3"/>
  <c r="BR44" i="3"/>
  <c r="BR13" i="3"/>
  <c r="BR15" i="3"/>
  <c r="BR30" i="3"/>
  <c r="BR32" i="3"/>
  <c r="BR38" i="3"/>
  <c r="BR22" i="2"/>
  <c r="BR11" i="2"/>
  <c r="BR25" i="1"/>
  <c r="BR13" i="1"/>
  <c r="BR15" i="1"/>
  <c r="BR16" i="1"/>
  <c r="BR36" i="1"/>
  <c r="BR38" i="1"/>
  <c r="BR39" i="1"/>
  <c r="BR41" i="1"/>
  <c r="BR17" i="1"/>
  <c r="BR21" i="1"/>
  <c r="BR24" i="1"/>
  <c r="BR40" i="1"/>
  <c r="BR42" i="1"/>
  <c r="BR43" i="1"/>
  <c r="BR12" i="1"/>
  <c r="BR19" i="1"/>
  <c r="BR22" i="1"/>
  <c r="BR26" i="1"/>
  <c r="BR28" i="1"/>
  <c r="BR44" i="1"/>
  <c r="BR45" i="1"/>
  <c r="BR11" i="1"/>
</calcChain>
</file>

<file path=xl/sharedStrings.xml><?xml version="1.0" encoding="utf-8"?>
<sst xmlns="http://schemas.openxmlformats.org/spreadsheetml/2006/main" count="516" uniqueCount="168">
  <si>
    <t>PERINGATAN :: KOLOM INI TIDAK BOLEH DIGESER POSISINYA</t>
  </si>
  <si>
    <t>DAFTAR NILAI PESERTA DIDIK SMA NEGERI 8 SEMARANG</t>
  </si>
  <si>
    <t>Guru :</t>
  </si>
  <si>
    <t>Lestari Pujihastuti S.H.</t>
  </si>
  <si>
    <t>Kelas XI IPS 1</t>
  </si>
  <si>
    <t xml:space="preserve">KELAS </t>
  </si>
  <si>
    <t>:</t>
  </si>
  <si>
    <t>Mapel :</t>
  </si>
  <si>
    <t>Sejarah [ Kelompok C (Peminatan) ]</t>
  </si>
  <si>
    <t>didownload 14/05/2019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</si>
  <si>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</si>
  <si>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</si>
  <si>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</si>
  <si>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</si>
  <si>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</si>
  <si>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</si>
  <si>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</si>
  <si>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</si>
  <si>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</si>
  <si>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</si>
  <si>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</si>
  <si>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</si>
  <si>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</si>
  <si>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</si>
  <si>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</si>
  <si>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</si>
  <si>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</si>
  <si>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</si>
  <si>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</si>
  <si>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</si>
  <si>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</si>
  <si>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</si>
  <si>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</si>
  <si>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</si>
  <si>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</si>
  <si>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</si>
  <si>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</si>
  <si>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</si>
  <si>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</si>
  <si>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</si>
  <si>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</si>
  <si>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</si>
  <si>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</si>
  <si>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</si>
  <si>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ADELLA IZZA NAFISA</t>
  </si>
  <si>
    <t>Predikat Pengetahuan</t>
  </si>
  <si>
    <t>ALIYAH SALSABILA WAFI`</t>
  </si>
  <si>
    <t>Minimal</t>
  </si>
  <si>
    <t>Maximal</t>
  </si>
  <si>
    <t>Predikat</t>
  </si>
  <si>
    <t>ANANTHA DEVYN SAVIRA PUTRI ANLIS</t>
  </si>
  <si>
    <t>D</t>
  </si>
  <si>
    <t>ANDITO GHAZY HIERRO</t>
  </si>
  <si>
    <t>C</t>
  </si>
  <si>
    <t>ANNISA ARMAYNDA</t>
  </si>
  <si>
    <t>B</t>
  </si>
  <si>
    <t>APRILIA ANGGOROWATI</t>
  </si>
  <si>
    <t>AUFA LONOSKY</t>
  </si>
  <si>
    <t>DEVITA SYAHARANI PUTRI</t>
  </si>
  <si>
    <t>FADIGA NAZARIO AIMAR DEAFIGA</t>
  </si>
  <si>
    <t>FAIZ DIMAS IRSYADIA</t>
  </si>
  <si>
    <t>FARAHDITA SALMA ZHARIFA</t>
  </si>
  <si>
    <t>KETERANGAN KETERAMPILAN</t>
  </si>
  <si>
    <t>FATHARANI FAKHRIY NADZRI RAMADHANI</t>
  </si>
  <si>
    <t>INDAH NURHIDAYAH</t>
  </si>
  <si>
    <t>IZYAR AFRIZA</t>
  </si>
  <si>
    <t>KHAIRUN NISA</t>
  </si>
  <si>
    <t>Predikat Keterampilan</t>
  </si>
  <si>
    <t>LOVIOLETA RIFANI PUTRI AZZAHRA</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</si>
  <si>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</si>
  <si>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</si>
  <si>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</si>
  <si>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</si>
  <si>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</si>
  <si>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</si>
  <si>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</si>
  <si>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</si>
  <si>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</si>
  <si>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</si>
  <si>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RYAN YODHA PRATAMA</t>
  </si>
  <si>
    <t>SEKAR ARUM MANGGARSARI</t>
  </si>
  <si>
    <t>SUSANTI SEPTIKA AVIAN</t>
  </si>
  <si>
    <t>TAUFIK HIDAYAT</t>
  </si>
  <si>
    <t>URLIA PURMALASARI</t>
  </si>
  <si>
    <t>VITANIA RAMADHINA</t>
  </si>
  <si>
    <t>YASSAR PUTRA ADITYA</t>
  </si>
  <si>
    <t>YUSRIA IKHSANIKA JANNAH</t>
  </si>
  <si>
    <t>ZAHRO ATIRA KHOLIDA</t>
  </si>
  <si>
    <t>Kelas XI IPS 2</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</si>
  <si>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</si>
  <si>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</si>
  <si>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</si>
  <si>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</si>
  <si>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</si>
  <si>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</si>
  <si>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</si>
  <si>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</si>
  <si>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</si>
  <si>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</si>
  <si>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</si>
  <si>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</si>
  <si>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</si>
  <si>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</si>
  <si>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</si>
  <si>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</si>
  <si>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</si>
  <si>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</si>
  <si>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</si>
  <si>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</si>
  <si>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</si>
  <si>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</si>
  <si>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</si>
  <si>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</si>
  <si>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</si>
  <si>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</si>
  <si>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</si>
  <si>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</si>
  <si>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</si>
  <si>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</si>
  <si>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</si>
  <si>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</si>
  <si>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</si>
  <si>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</si>
  <si>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</si>
  <si>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</si>
  <si>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XI IPS 3</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</si>
  <si>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</si>
  <si>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</si>
  <si>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</si>
  <si>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</si>
  <si>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</si>
  <si>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</si>
  <si>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</si>
  <si>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</si>
  <si>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</si>
  <si>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</si>
  <si>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</si>
  <si>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</si>
  <si>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</si>
  <si>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</si>
  <si>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</si>
  <si>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</si>
  <si>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</si>
  <si>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</si>
  <si>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</si>
  <si>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</si>
  <si>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</si>
  <si>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</si>
  <si>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</si>
  <si>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</si>
  <si>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</si>
  <si>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</si>
  <si>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</si>
  <si>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</si>
  <si>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</si>
  <si>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</si>
  <si>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</si>
  <si>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</si>
  <si>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</si>
  <si>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</si>
  <si>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menganalisis respon bangsa Indonesia terhadap imperalisme</t>
  </si>
  <si>
    <t>menganalisis akar-akar nasionalisme Indonesia</t>
  </si>
  <si>
    <t>membuat analisis tentang respon bangsa Indonesia terhadap imperalisme</t>
  </si>
  <si>
    <t>membuat tabel perbedaan nasionalisme dan kolonialisme</t>
  </si>
  <si>
    <t>Pendudukan Jepang di Indonesia</t>
  </si>
  <si>
    <t>membuat narasi tentang perjuangan bangsa Indonesia pada masa pendudukan Jepang</t>
  </si>
  <si>
    <t>membuat power point pemikiran dalam piagam PBB, Proklamasi 17 Agustus 1945 dan perangkat kenegaraan</t>
  </si>
  <si>
    <t>Pemikiran dalam Piagam PBB, Proklamasi 17 Agustus 1945 dan perangkat kenegaraan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</si>
</sst>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6" borderId="1" xfId="0" applyFont="1" applyFill="1" applyBorder="1" applyAlignment="1" applyProtection="1">
      <alignment horizontal="center" vertical="center"/>
      <protection locked="0"/>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xf numFmtId="0" fontId="17" fillId="4" borderId="0" xfId="0" applyFont="1" applyFill="1" applyAlignment="1">
      <alignment horizontal="center" vertical="center"/>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2"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13" fillId="2" borderId="12" xfId="0" applyFont="1" applyFill="1" applyBorder="1" applyAlignment="1">
      <alignment horizontal="center" vertical="center"/>
    </xf>
  </cellXfs>
  <cellStyles count="1">
    <cellStyle name="Normal" xfId="0" builtinId="0"/>
  </cellStyles>
  <dxfs count="14791">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D17" activePane="bottomRight" state="frozen"/>
      <selection pane="topRight"/>
      <selection pane="bottomLeft"/>
      <selection pane="bottomRight" activeCell="BV11" sqref="BV11:BV45"/>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29" style="27" customWidth="1"/>
    <col min="99" max="99" width="4.85546875" style="27" customWidth="1"/>
    <col min="100"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799</v>
      </c>
      <c r="B1" s="10"/>
      <c r="C1" s="66" t="s">
        <v>0</v>
      </c>
      <c r="D1" s="66"/>
      <c r="E1" s="66"/>
      <c r="F1" s="66"/>
      <c r="G1" s="66"/>
      <c r="H1" s="66"/>
      <c r="I1" s="66"/>
      <c r="J1" s="66"/>
      <c r="K1" s="66"/>
      <c r="L1" s="66"/>
      <c r="M1" s="66"/>
      <c r="O1" s="26" t="s">
        <v>1</v>
      </c>
      <c r="AX1" s="26"/>
    </row>
    <row r="2" spans="1:110" x14ac:dyDescent="0.25">
      <c r="A2" s="1" t="s">
        <v>2</v>
      </c>
      <c r="B2" s="2"/>
      <c r="C2" s="3" t="s">
        <v>3</v>
      </c>
      <c r="E2" s="4" t="s">
        <v>4</v>
      </c>
      <c r="O2" s="27" t="s">
        <v>5</v>
      </c>
      <c r="P2" s="28"/>
      <c r="Q2" s="28"/>
      <c r="R2" s="28"/>
      <c r="S2" s="28" t="s">
        <v>6</v>
      </c>
      <c r="T2" s="28" t="str">
        <f>MID(E2,6,20)</f>
        <v xml:space="preserve"> XI IPS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2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menganalisis respon bangsa Indonesia terhadap imperalisme, menganalisis akar-akar nasionalisme Indonesia, Pendudukan Jepang di Indonesia, Pemikiran dalam Piagam PBB, Proklamasi 17 Agustus 1945 dan perangkat kenegaraan, </v>
      </c>
    </row>
    <row r="10" spans="1:110" x14ac:dyDescent="0.2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160</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menganalisis akar-akar nasionalisme Indonesia, Pendudukan Jepang di Indonesia, Pemikiran dalam Piagam PBB, Proklamasi 17 Agustus 1945 dan perangkat kenegaraan, Masih perlu peningkatan pemahaman menganalisis respon bangsa Indonesia terhadap imperalisme.</v>
      </c>
    </row>
    <row r="11" spans="1:110" x14ac:dyDescent="0.25">
      <c r="A11" s="8">
        <v>1</v>
      </c>
      <c r="B11" s="8">
        <v>110176</v>
      </c>
      <c r="C11" s="8" t="s">
        <v>44</v>
      </c>
      <c r="E11" s="47">
        <f t="shared" ref="E11:E42" si="0">AV11</f>
        <v>87</v>
      </c>
      <c r="F11" s="8" t="str">
        <f t="shared" ref="F11:F42" si="1">IF(E11="","",IF(E11&lt;=69,"D",IF(E11&lt;=75,"C",IF(E11&lt;=90,"B",IF(E11&lt;=100,"A","E")))))</f>
        <v>B</v>
      </c>
      <c r="G11" s="8" t="str">
        <f t="shared" ref="G11:G42" si="2">CQ11</f>
        <v xml:space="preserve">Memiliki kemampuan pemahaman menganalisis respon bangsa Indonesia terhadap imperalisme, menganalisis akar-akar nasionalisme Indonesia, Pendudukan Jepang di Indonesia, Pemikiran dalam Piagam PBB, Proklamasi 17 Agustus 1945 dan perangkat kenegaraan, </v>
      </c>
      <c r="H11" s="47">
        <f t="shared" ref="H11:H42" si="3">CN11</f>
        <v>90</v>
      </c>
      <c r="I11" s="8" t="str">
        <f t="shared" ref="I11:I42" si="4">IF(H11="","",IF(H11&lt;=69,"D",IF(H11&lt;=75,"C",IF(H11&lt;=90,"B",IF(H11&lt;=100,"A","E")))))</f>
        <v>B</v>
      </c>
      <c r="J11" s="8" t="str">
        <f t="shared" ref="J11:J42" si="5">CT11</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1" s="13"/>
      <c r="L11" s="41">
        <f t="shared" ref="L11:L42" si="6">AD11</f>
        <v>86</v>
      </c>
      <c r="M11" s="41">
        <f t="shared" ref="M11:M42" si="7">IF(COUNTBLANK(AT11:AT11),"",AT11)</f>
        <v>80.5</v>
      </c>
      <c r="O11" s="41">
        <v>88</v>
      </c>
      <c r="P11" s="41"/>
      <c r="Q11" s="42">
        <v>90</v>
      </c>
      <c r="R11" s="41">
        <v>76</v>
      </c>
      <c r="S11" s="41"/>
      <c r="T11" s="42">
        <v>90</v>
      </c>
      <c r="U11" s="41"/>
      <c r="V11" s="41"/>
      <c r="W11" s="42"/>
      <c r="X11" s="41"/>
      <c r="Y11" s="41"/>
      <c r="Z11" s="42"/>
      <c r="AA11" s="41"/>
      <c r="AB11" s="41"/>
      <c r="AC11" s="42"/>
      <c r="AD11" s="42">
        <f t="shared" ref="AD11:AD42" si="8">IF(AND(O11="",P11="",Q11=""),"",ROUND(AVERAGE(O11:AC11),0))</f>
        <v>86</v>
      </c>
      <c r="AE11" s="52">
        <v>88</v>
      </c>
      <c r="AF11" s="52"/>
      <c r="AG11" s="42">
        <v>90</v>
      </c>
      <c r="AH11" s="52">
        <v>87</v>
      </c>
      <c r="AI11" s="52"/>
      <c r="AJ11" s="42">
        <v>90</v>
      </c>
      <c r="AK11" s="41"/>
      <c r="AL11" s="41"/>
      <c r="AM11" s="42"/>
      <c r="AN11" s="41"/>
      <c r="AO11" s="41"/>
      <c r="AP11" s="42"/>
      <c r="AQ11" s="41"/>
      <c r="AR11" s="41"/>
      <c r="AS11" s="42"/>
      <c r="AT11" s="41">
        <v>80.5</v>
      </c>
      <c r="AU11" s="43">
        <f t="shared" ref="AU11:AU42" si="9">IF(AT11="","",AVERAGE(O11:AC11,AE11:AT11))</f>
        <v>86.611111111111114</v>
      </c>
      <c r="AV11" s="44">
        <f t="shared" ref="AV11:AV42" si="10">IF(AU11="","",ROUND(AU11,0))</f>
        <v>87</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52"/>
      <c r="BT11" s="41"/>
      <c r="BU11" s="52">
        <v>90</v>
      </c>
      <c r="BV11" s="41"/>
      <c r="BW11" s="41"/>
      <c r="BX11" s="52">
        <v>90</v>
      </c>
      <c r="BY11" s="41"/>
      <c r="BZ11" s="41"/>
      <c r="CA11" s="42"/>
      <c r="CB11" s="41"/>
      <c r="CC11" s="41"/>
      <c r="CD11" s="42"/>
      <c r="CE11" s="41"/>
      <c r="CF11" s="41"/>
      <c r="CG11" s="42"/>
      <c r="CH11" s="42">
        <f t="shared" ref="CH11:CH42" si="17">IF(AND(BU11="",BT11="",BS11=""),"",MAX(BS11:BU11))</f>
        <v>90</v>
      </c>
      <c r="CI11" s="42">
        <f t="shared" ref="CI11:CI42" si="18">IF(AND(BW11="",BX11="",BV11=""),"",MAX(BV11:BX11))</f>
        <v>90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90</v>
      </c>
      <c r="CN11" s="44">
        <f t="shared" ref="CN11:CN42" si="23">IF(CM11="","",ROUND(CM11,0))</f>
        <v>90</v>
      </c>
      <c r="CO11" s="45"/>
      <c r="CP11" s="41">
        <v>5</v>
      </c>
      <c r="CQ11" s="46" t="str">
        <f t="shared" ref="CQ11:CQ42" si="24">IF(CP11="","",VLOOKUP(CP11,$DE$9:$DF$20,2,0))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11" s="45"/>
      <c r="CS11" s="41">
        <v>5</v>
      </c>
      <c r="CT11" s="46" t="str">
        <f t="shared" ref="CT11:CT42" si="25">IF(CS11="","",VLOOKUP(CS11,$DE$22:$DF$33,2,0))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1" s="40">
        <v>2</v>
      </c>
      <c r="CW11" s="52" t="s">
        <v>161</v>
      </c>
      <c r="CY11" s="76" t="s">
        <v>45</v>
      </c>
      <c r="CZ11" s="76"/>
      <c r="DA11" s="76"/>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menganalisis respon bangsa Indonesia terhadap imperalisme, Pendudukan Jepang di Indonesia, Pemikiran dalam Piagam PBB, Proklamasi 17 Agustus 1945 dan perangkat kenegaraan, Masih perlu peningkatan pemahaman menganalisis akar-akar nasionalisme Indonesia.</v>
      </c>
    </row>
    <row r="12" spans="1:110" x14ac:dyDescent="0.25">
      <c r="A12" s="8">
        <v>2</v>
      </c>
      <c r="B12" s="8">
        <v>110191</v>
      </c>
      <c r="C12" s="8" t="s">
        <v>46</v>
      </c>
      <c r="E12" s="47">
        <f t="shared" si="0"/>
        <v>84</v>
      </c>
      <c r="F12" s="8" t="str">
        <f t="shared" si="1"/>
        <v>B</v>
      </c>
      <c r="G1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2" s="47">
        <f t="shared" si="3"/>
        <v>90</v>
      </c>
      <c r="I12" s="8" t="str">
        <f t="shared" si="4"/>
        <v>B</v>
      </c>
      <c r="J1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2" s="13"/>
      <c r="L12" s="41">
        <f t="shared" si="6"/>
        <v>84</v>
      </c>
      <c r="M12" s="41">
        <f t="shared" si="7"/>
        <v>71.5</v>
      </c>
      <c r="O12" s="41">
        <v>78</v>
      </c>
      <c r="P12" s="41"/>
      <c r="Q12" s="42">
        <v>90</v>
      </c>
      <c r="R12" s="41">
        <v>79</v>
      </c>
      <c r="S12" s="41"/>
      <c r="T12" s="42">
        <v>90</v>
      </c>
      <c r="U12" s="41"/>
      <c r="V12" s="41"/>
      <c r="W12" s="42"/>
      <c r="X12" s="52"/>
      <c r="Y12" s="52"/>
      <c r="Z12" s="42"/>
      <c r="AA12" s="41"/>
      <c r="AB12" s="41"/>
      <c r="AC12" s="42"/>
      <c r="AD12" s="42">
        <f t="shared" si="8"/>
        <v>84</v>
      </c>
      <c r="AE12" s="52">
        <v>90</v>
      </c>
      <c r="AF12" s="52"/>
      <c r="AG12" s="42">
        <v>90</v>
      </c>
      <c r="AH12" s="52">
        <v>74</v>
      </c>
      <c r="AI12" s="52"/>
      <c r="AJ12" s="42">
        <v>90</v>
      </c>
      <c r="AK12" s="41"/>
      <c r="AL12" s="41"/>
      <c r="AM12" s="42"/>
      <c r="AN12" s="41"/>
      <c r="AO12" s="41"/>
      <c r="AP12" s="42"/>
      <c r="AQ12" s="41"/>
      <c r="AR12" s="41"/>
      <c r="AS12" s="42"/>
      <c r="AT12" s="41">
        <v>71.5</v>
      </c>
      <c r="AU12" s="43">
        <f t="shared" si="9"/>
        <v>83.611111111111114</v>
      </c>
      <c r="AV12" s="44">
        <f t="shared" si="10"/>
        <v>84</v>
      </c>
      <c r="AW12" s="45"/>
      <c r="AX12" s="41"/>
      <c r="AY12" s="41"/>
      <c r="AZ12" s="42">
        <v>90</v>
      </c>
      <c r="BA12" s="52"/>
      <c r="BB12" s="52"/>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52"/>
      <c r="BT12" s="41"/>
      <c r="BU12" s="52">
        <v>90</v>
      </c>
      <c r="BV12" s="52"/>
      <c r="BW12" s="41"/>
      <c r="BX12" s="52">
        <v>90</v>
      </c>
      <c r="BY12" s="41"/>
      <c r="BZ12" s="41"/>
      <c r="CA12" s="42"/>
      <c r="CB12" s="41"/>
      <c r="CC12" s="41"/>
      <c r="CD12" s="42"/>
      <c r="CE12" s="41"/>
      <c r="CF12" s="41"/>
      <c r="CG12" s="42"/>
      <c r="CH12" s="42">
        <f t="shared" si="17"/>
        <v>90</v>
      </c>
      <c r="CI12" s="42">
        <f t="shared" si="18"/>
        <v>90</v>
      </c>
      <c r="CJ12" s="42" t="str">
        <f t="shared" si="19"/>
        <v/>
      </c>
      <c r="CK12" s="42" t="str">
        <f t="shared" si="20"/>
        <v/>
      </c>
      <c r="CL12" s="42" t="str">
        <f t="shared" si="21"/>
        <v/>
      </c>
      <c r="CM12" s="43">
        <f t="shared" si="22"/>
        <v>90</v>
      </c>
      <c r="CN12" s="44">
        <f t="shared" si="23"/>
        <v>90</v>
      </c>
      <c r="CO12" s="45"/>
      <c r="CP12" s="41">
        <v>5</v>
      </c>
      <c r="CQ1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2" s="45"/>
      <c r="CS12" s="41">
        <v>5</v>
      </c>
      <c r="CT1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2" s="40">
        <v>3</v>
      </c>
      <c r="CW12" s="52" t="s">
        <v>164</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menganalisis respon bangsa Indonesia terhadap imperalisme, menganalisis akar-akar nasionalisme Indonesia, Pemikiran dalam Piagam PBB, Proklamasi 17 Agustus 1945 dan perangkat kenegaraan, Masih perlu peningkatan pemahaman Pendudukan Jepang di Indonesia.</v>
      </c>
    </row>
    <row r="13" spans="1:110" x14ac:dyDescent="0.25">
      <c r="A13" s="8">
        <v>3</v>
      </c>
      <c r="B13" s="8">
        <v>110206</v>
      </c>
      <c r="C13" s="8" t="s">
        <v>50</v>
      </c>
      <c r="E13" s="47">
        <f t="shared" si="0"/>
        <v>86</v>
      </c>
      <c r="F13" s="8" t="str">
        <f t="shared" si="1"/>
        <v>B</v>
      </c>
      <c r="G1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3" s="47">
        <f t="shared" si="3"/>
        <v>90</v>
      </c>
      <c r="I13" s="8" t="str">
        <f t="shared" si="4"/>
        <v>B</v>
      </c>
      <c r="J1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3" s="13"/>
      <c r="L13" s="41">
        <f t="shared" si="6"/>
        <v>86</v>
      </c>
      <c r="M13" s="41">
        <f t="shared" si="7"/>
        <v>79</v>
      </c>
      <c r="O13" s="41">
        <v>76</v>
      </c>
      <c r="P13" s="41"/>
      <c r="Q13" s="42">
        <v>90</v>
      </c>
      <c r="R13" s="41">
        <v>87</v>
      </c>
      <c r="S13" s="41"/>
      <c r="T13" s="42">
        <v>90</v>
      </c>
      <c r="U13" s="41"/>
      <c r="V13" s="41"/>
      <c r="W13" s="42"/>
      <c r="X13" s="52"/>
      <c r="Y13" s="52"/>
      <c r="Z13" s="42"/>
      <c r="AA13" s="41"/>
      <c r="AB13" s="41"/>
      <c r="AC13" s="42"/>
      <c r="AD13" s="42">
        <f t="shared" si="8"/>
        <v>86</v>
      </c>
      <c r="AE13" s="52">
        <v>81</v>
      </c>
      <c r="AF13" s="52"/>
      <c r="AG13" s="42">
        <v>90</v>
      </c>
      <c r="AH13" s="52">
        <v>88</v>
      </c>
      <c r="AI13" s="52"/>
      <c r="AJ13" s="42">
        <v>90</v>
      </c>
      <c r="AK13" s="41"/>
      <c r="AL13" s="41"/>
      <c r="AM13" s="42"/>
      <c r="AN13" s="41"/>
      <c r="AO13" s="41"/>
      <c r="AP13" s="42"/>
      <c r="AQ13" s="41"/>
      <c r="AR13" s="41"/>
      <c r="AS13" s="42"/>
      <c r="AT13" s="41">
        <v>79</v>
      </c>
      <c r="AU13" s="43">
        <f t="shared" si="9"/>
        <v>85.666666666666671</v>
      </c>
      <c r="AV13" s="44">
        <f t="shared" si="10"/>
        <v>86</v>
      </c>
      <c r="AW13" s="45"/>
      <c r="AX13" s="41"/>
      <c r="AY13" s="41"/>
      <c r="AZ13" s="42">
        <v>90</v>
      </c>
      <c r="BA13" s="52"/>
      <c r="BB13" s="52"/>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52"/>
      <c r="BT13" s="41"/>
      <c r="BU13" s="52">
        <v>90</v>
      </c>
      <c r="BV13" s="52"/>
      <c r="BW13" s="41"/>
      <c r="BX13" s="52">
        <v>90</v>
      </c>
      <c r="BY13" s="41"/>
      <c r="BZ13" s="41"/>
      <c r="CA13" s="42"/>
      <c r="CB13" s="41"/>
      <c r="CC13" s="41"/>
      <c r="CD13" s="42"/>
      <c r="CE13" s="41"/>
      <c r="CF13" s="41"/>
      <c r="CG13" s="42"/>
      <c r="CH13" s="42">
        <f t="shared" si="17"/>
        <v>90</v>
      </c>
      <c r="CI13" s="42">
        <f t="shared" si="18"/>
        <v>90</v>
      </c>
      <c r="CJ13" s="42" t="str">
        <f t="shared" si="19"/>
        <v/>
      </c>
      <c r="CK13" s="42" t="str">
        <f t="shared" si="20"/>
        <v/>
      </c>
      <c r="CL13" s="42" t="str">
        <f t="shared" si="21"/>
        <v/>
      </c>
      <c r="CM13" s="43">
        <f t="shared" si="22"/>
        <v>90</v>
      </c>
      <c r="CN13" s="44">
        <f t="shared" si="23"/>
        <v>90</v>
      </c>
      <c r="CO13" s="45"/>
      <c r="CP13" s="52">
        <v>5</v>
      </c>
      <c r="CQ1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3" s="45"/>
      <c r="CS13" s="52">
        <v>5</v>
      </c>
      <c r="CT1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3" s="40">
        <v>4</v>
      </c>
      <c r="CW13" s="52" t="s">
        <v>167</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menganalisis respon bangsa Indonesia terhadap imperalisme, menganalisis akar-akar nasionalisme Indonesia, Pendudukan Jepang di Indonesia, Masih perlu peningkatan pemahaman Pemikiran dalam Piagam PBB, Proklamasi 17 Agustus 1945 dan perangkat kenegaraan.</v>
      </c>
    </row>
    <row r="14" spans="1:110" x14ac:dyDescent="0.25">
      <c r="A14" s="8">
        <v>4</v>
      </c>
      <c r="B14" s="8">
        <v>110221</v>
      </c>
      <c r="C14" s="8" t="s">
        <v>52</v>
      </c>
      <c r="E14" s="47">
        <f t="shared" si="0"/>
        <v>81</v>
      </c>
      <c r="F14" s="8" t="str">
        <f t="shared" si="1"/>
        <v>B</v>
      </c>
      <c r="G1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4" s="47">
        <f t="shared" si="3"/>
        <v>90</v>
      </c>
      <c r="I14" s="8" t="str">
        <f t="shared" si="4"/>
        <v>B</v>
      </c>
      <c r="J1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4" s="13"/>
      <c r="L14" s="41">
        <f t="shared" si="6"/>
        <v>83</v>
      </c>
      <c r="M14" s="41">
        <f t="shared" si="7"/>
        <v>61</v>
      </c>
      <c r="O14" s="41">
        <v>73</v>
      </c>
      <c r="P14" s="41"/>
      <c r="Q14" s="42">
        <v>90</v>
      </c>
      <c r="R14" s="41">
        <v>80</v>
      </c>
      <c r="S14" s="41"/>
      <c r="T14" s="42">
        <v>90</v>
      </c>
      <c r="U14" s="41"/>
      <c r="V14" s="41"/>
      <c r="W14" s="42"/>
      <c r="X14" s="52"/>
      <c r="Y14" s="52"/>
      <c r="Z14" s="42"/>
      <c r="AA14" s="41"/>
      <c r="AB14" s="41"/>
      <c r="AC14" s="42"/>
      <c r="AD14" s="42">
        <f t="shared" si="8"/>
        <v>83</v>
      </c>
      <c r="AE14" s="52">
        <v>80</v>
      </c>
      <c r="AF14" s="52"/>
      <c r="AG14" s="42">
        <v>90</v>
      </c>
      <c r="AH14" s="52">
        <v>71</v>
      </c>
      <c r="AI14" s="52"/>
      <c r="AJ14" s="42">
        <v>90</v>
      </c>
      <c r="AK14" s="41"/>
      <c r="AL14" s="41"/>
      <c r="AM14" s="42"/>
      <c r="AN14" s="41"/>
      <c r="AO14" s="41"/>
      <c r="AP14" s="42"/>
      <c r="AQ14" s="41"/>
      <c r="AR14" s="41"/>
      <c r="AS14" s="42"/>
      <c r="AT14" s="41">
        <v>61</v>
      </c>
      <c r="AU14" s="43">
        <f t="shared" si="9"/>
        <v>80.555555555555557</v>
      </c>
      <c r="AV14" s="44">
        <f t="shared" si="10"/>
        <v>81</v>
      </c>
      <c r="AW14" s="45"/>
      <c r="AX14" s="41"/>
      <c r="AY14" s="41"/>
      <c r="AZ14" s="42">
        <v>90</v>
      </c>
      <c r="BA14" s="52"/>
      <c r="BB14" s="52"/>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52"/>
      <c r="BT14" s="41"/>
      <c r="BU14" s="52">
        <v>90</v>
      </c>
      <c r="BV14" s="52"/>
      <c r="BW14" s="41"/>
      <c r="BX14" s="52">
        <v>90</v>
      </c>
      <c r="BY14" s="41"/>
      <c r="BZ14" s="41"/>
      <c r="CA14" s="42"/>
      <c r="CB14" s="41"/>
      <c r="CC14" s="41"/>
      <c r="CD14" s="42"/>
      <c r="CE14" s="41"/>
      <c r="CF14" s="41"/>
      <c r="CG14" s="42"/>
      <c r="CH14" s="42">
        <f t="shared" si="17"/>
        <v>90</v>
      </c>
      <c r="CI14" s="42">
        <f t="shared" si="18"/>
        <v>90</v>
      </c>
      <c r="CJ14" s="42" t="str">
        <f t="shared" si="19"/>
        <v/>
      </c>
      <c r="CK14" s="42" t="str">
        <f t="shared" si="20"/>
        <v/>
      </c>
      <c r="CL14" s="42" t="str">
        <f t="shared" si="21"/>
        <v/>
      </c>
      <c r="CM14" s="43">
        <f t="shared" si="22"/>
        <v>90</v>
      </c>
      <c r="CN14" s="44">
        <f t="shared" si="23"/>
        <v>90</v>
      </c>
      <c r="CO14" s="45"/>
      <c r="CP14" s="52">
        <v>5</v>
      </c>
      <c r="CQ1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4" s="45"/>
      <c r="CS14" s="52">
        <v>5</v>
      </c>
      <c r="CT1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menganalisis respon bangsa Indonesia terhadap imperalisme, menganalisis akar-akar nasionalisme Indonesia, Pendudukan Jepang di Indonesia, Pemikiran dalam Piagam PBB, Proklamasi 17 Agustus 1945 dan perangkat kenegaraan, </v>
      </c>
    </row>
    <row r="15" spans="1:110" x14ac:dyDescent="0.25">
      <c r="A15" s="8">
        <v>5</v>
      </c>
      <c r="B15" s="8">
        <v>110236</v>
      </c>
      <c r="C15" s="8" t="s">
        <v>54</v>
      </c>
      <c r="E15" s="47">
        <f t="shared" si="0"/>
        <v>87</v>
      </c>
      <c r="F15" s="8" t="str">
        <f t="shared" si="1"/>
        <v>B</v>
      </c>
      <c r="G1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5" s="47">
        <f t="shared" si="3"/>
        <v>90</v>
      </c>
      <c r="I15" s="8" t="str">
        <f t="shared" si="4"/>
        <v>B</v>
      </c>
      <c r="J1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5" s="13"/>
      <c r="L15" s="41">
        <f t="shared" si="6"/>
        <v>87</v>
      </c>
      <c r="M15" s="41">
        <f t="shared" si="7"/>
        <v>77.5</v>
      </c>
      <c r="O15" s="41">
        <v>76</v>
      </c>
      <c r="P15" s="41"/>
      <c r="Q15" s="42">
        <v>90</v>
      </c>
      <c r="R15" s="41">
        <v>90</v>
      </c>
      <c r="S15" s="41"/>
      <c r="T15" s="42">
        <v>90</v>
      </c>
      <c r="U15" s="41"/>
      <c r="V15" s="41"/>
      <c r="W15" s="42"/>
      <c r="X15" s="52"/>
      <c r="Y15" s="52"/>
      <c r="Z15" s="42"/>
      <c r="AA15" s="41"/>
      <c r="AB15" s="41"/>
      <c r="AC15" s="42"/>
      <c r="AD15" s="42">
        <f t="shared" si="8"/>
        <v>87</v>
      </c>
      <c r="AE15" s="52">
        <v>83</v>
      </c>
      <c r="AF15" s="52"/>
      <c r="AG15" s="42">
        <v>90</v>
      </c>
      <c r="AH15" s="52">
        <v>97</v>
      </c>
      <c r="AI15" s="52"/>
      <c r="AJ15" s="42">
        <v>90</v>
      </c>
      <c r="AK15" s="41"/>
      <c r="AL15" s="41"/>
      <c r="AM15" s="42"/>
      <c r="AN15" s="41"/>
      <c r="AO15" s="41"/>
      <c r="AP15" s="42"/>
      <c r="AQ15" s="41"/>
      <c r="AR15" s="41"/>
      <c r="AS15" s="42"/>
      <c r="AT15" s="41">
        <v>77.5</v>
      </c>
      <c r="AU15" s="43">
        <f t="shared" si="9"/>
        <v>87.055555555555557</v>
      </c>
      <c r="AV15" s="44">
        <f t="shared" si="10"/>
        <v>87</v>
      </c>
      <c r="AW15" s="45"/>
      <c r="AX15" s="41"/>
      <c r="AY15" s="41"/>
      <c r="AZ15" s="42">
        <v>90</v>
      </c>
      <c r="BA15" s="52"/>
      <c r="BB15" s="52"/>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52"/>
      <c r="BT15" s="41"/>
      <c r="BU15" s="52">
        <v>90</v>
      </c>
      <c r="BV15" s="52"/>
      <c r="BW15" s="41"/>
      <c r="BX15" s="52">
        <v>90</v>
      </c>
      <c r="BY15" s="41"/>
      <c r="BZ15" s="41"/>
      <c r="CA15" s="42"/>
      <c r="CB15" s="41"/>
      <c r="CC15" s="41"/>
      <c r="CD15" s="42"/>
      <c r="CE15" s="41"/>
      <c r="CF15" s="41"/>
      <c r="CG15" s="42"/>
      <c r="CH15" s="42">
        <f t="shared" si="17"/>
        <v>90</v>
      </c>
      <c r="CI15" s="42">
        <f t="shared" si="18"/>
        <v>90</v>
      </c>
      <c r="CJ15" s="42" t="str">
        <f t="shared" si="19"/>
        <v/>
      </c>
      <c r="CK15" s="42" t="str">
        <f t="shared" si="20"/>
        <v/>
      </c>
      <c r="CL15" s="42" t="str">
        <f t="shared" si="21"/>
        <v/>
      </c>
      <c r="CM15" s="43">
        <f t="shared" si="22"/>
        <v>90</v>
      </c>
      <c r="CN15" s="44">
        <f t="shared" si="23"/>
        <v>90</v>
      </c>
      <c r="CO15" s="45"/>
      <c r="CP15" s="52">
        <v>5</v>
      </c>
      <c r="CQ1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5" s="45"/>
      <c r="CS15" s="52">
        <v>5</v>
      </c>
      <c r="CT1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menganalisis respon bangsa Indonesia terhadap imperalisme, menganalisis akar-akar nasionalisme Indonesia, Pendudukan Jepang di Indonesia, Pemikiran dalam Piagam PBB, Proklamasi 17 Agustus 1945 dan perangkat kenegaraan, </v>
      </c>
    </row>
    <row r="16" spans="1:110" x14ac:dyDescent="0.25">
      <c r="A16" s="8">
        <v>6</v>
      </c>
      <c r="B16" s="8">
        <v>118753</v>
      </c>
      <c r="C16" s="8" t="s">
        <v>56</v>
      </c>
      <c r="E16" s="47">
        <f t="shared" si="0"/>
        <v>84</v>
      </c>
      <c r="F16" s="8" t="str">
        <f t="shared" si="1"/>
        <v>B</v>
      </c>
      <c r="G1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6" s="47">
        <f t="shared" si="3"/>
        <v>90</v>
      </c>
      <c r="I16" s="8" t="str">
        <f t="shared" si="4"/>
        <v>B</v>
      </c>
      <c r="J1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6" s="13"/>
      <c r="L16" s="41">
        <f t="shared" si="6"/>
        <v>85</v>
      </c>
      <c r="M16" s="41">
        <f t="shared" si="7"/>
        <v>85</v>
      </c>
      <c r="O16" s="41">
        <v>84</v>
      </c>
      <c r="P16" s="41"/>
      <c r="Q16" s="42">
        <v>90</v>
      </c>
      <c r="R16" s="41">
        <v>74</v>
      </c>
      <c r="S16" s="41"/>
      <c r="T16" s="42">
        <v>90</v>
      </c>
      <c r="U16" s="41"/>
      <c r="V16" s="41"/>
      <c r="W16" s="42"/>
      <c r="X16" s="52"/>
      <c r="Y16" s="52"/>
      <c r="Z16" s="42"/>
      <c r="AA16" s="41"/>
      <c r="AB16" s="41"/>
      <c r="AC16" s="42"/>
      <c r="AD16" s="42">
        <f t="shared" si="8"/>
        <v>85</v>
      </c>
      <c r="AE16" s="52">
        <v>71</v>
      </c>
      <c r="AF16" s="52"/>
      <c r="AG16" s="42">
        <v>90</v>
      </c>
      <c r="AH16" s="52">
        <v>82</v>
      </c>
      <c r="AI16" s="52"/>
      <c r="AJ16" s="42">
        <v>90</v>
      </c>
      <c r="AK16" s="41"/>
      <c r="AL16" s="41"/>
      <c r="AM16" s="42"/>
      <c r="AN16" s="41"/>
      <c r="AO16" s="41"/>
      <c r="AP16" s="42"/>
      <c r="AQ16" s="41"/>
      <c r="AR16" s="41"/>
      <c r="AS16" s="42"/>
      <c r="AT16" s="41">
        <v>85</v>
      </c>
      <c r="AU16" s="43">
        <f t="shared" si="9"/>
        <v>84</v>
      </c>
      <c r="AV16" s="44">
        <f t="shared" si="10"/>
        <v>84</v>
      </c>
      <c r="AW16" s="45"/>
      <c r="AX16" s="41"/>
      <c r="AY16" s="41"/>
      <c r="AZ16" s="42">
        <v>90</v>
      </c>
      <c r="BA16" s="52"/>
      <c r="BB16" s="52"/>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52"/>
      <c r="BT16" s="41"/>
      <c r="BU16" s="52">
        <v>90</v>
      </c>
      <c r="BV16" s="52"/>
      <c r="BW16" s="41"/>
      <c r="BX16" s="52">
        <v>90</v>
      </c>
      <c r="BY16" s="41"/>
      <c r="BZ16" s="41"/>
      <c r="CA16" s="42"/>
      <c r="CB16" s="41"/>
      <c r="CC16" s="41"/>
      <c r="CD16" s="42"/>
      <c r="CE16" s="41"/>
      <c r="CF16" s="41"/>
      <c r="CG16" s="42"/>
      <c r="CH16" s="42">
        <f t="shared" si="17"/>
        <v>90</v>
      </c>
      <c r="CI16" s="42">
        <f t="shared" si="18"/>
        <v>90</v>
      </c>
      <c r="CJ16" s="42" t="str">
        <f t="shared" si="19"/>
        <v/>
      </c>
      <c r="CK16" s="42" t="str">
        <f t="shared" si="20"/>
        <v/>
      </c>
      <c r="CL16" s="42" t="str">
        <f t="shared" si="21"/>
        <v/>
      </c>
      <c r="CM16" s="43">
        <f t="shared" si="22"/>
        <v>90</v>
      </c>
      <c r="CN16" s="44">
        <f t="shared" si="23"/>
        <v>90</v>
      </c>
      <c r="CO16" s="45"/>
      <c r="CP16" s="52">
        <v>5</v>
      </c>
      <c r="CQ1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6" s="45"/>
      <c r="CS16" s="52">
        <v>5</v>
      </c>
      <c r="CT1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menganalisis respon bangsa Indonesia terhadap imperalisme, menganalisis akar-akar nasionalisme Indonesia, Pendudukan Jepang di Indonesia, Pemikiran dalam Piagam PBB, Proklamasi 17 Agustus 1945 dan perangkat kenegaraan, </v>
      </c>
    </row>
    <row r="17" spans="1:110" x14ac:dyDescent="0.25">
      <c r="A17" s="8">
        <v>7</v>
      </c>
      <c r="B17" s="8">
        <v>110251</v>
      </c>
      <c r="C17" s="8" t="s">
        <v>57</v>
      </c>
      <c r="E17" s="47">
        <f t="shared" si="0"/>
        <v>81</v>
      </c>
      <c r="F17" s="8" t="str">
        <f t="shared" si="1"/>
        <v>B</v>
      </c>
      <c r="G1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7" s="47">
        <f t="shared" si="3"/>
        <v>90</v>
      </c>
      <c r="I17" s="8" t="str">
        <f t="shared" si="4"/>
        <v>B</v>
      </c>
      <c r="J1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7" s="13"/>
      <c r="L17" s="41">
        <f t="shared" si="6"/>
        <v>83</v>
      </c>
      <c r="M17" s="41">
        <f t="shared" si="7"/>
        <v>68.5</v>
      </c>
      <c r="O17" s="41">
        <v>76</v>
      </c>
      <c r="P17" s="41"/>
      <c r="Q17" s="42">
        <v>90</v>
      </c>
      <c r="R17" s="41">
        <v>76</v>
      </c>
      <c r="S17" s="41"/>
      <c r="T17" s="42">
        <v>90</v>
      </c>
      <c r="U17" s="41"/>
      <c r="V17" s="41"/>
      <c r="W17" s="42"/>
      <c r="X17" s="52"/>
      <c r="Y17" s="52"/>
      <c r="Z17" s="42"/>
      <c r="AA17" s="41"/>
      <c r="AB17" s="41"/>
      <c r="AC17" s="42"/>
      <c r="AD17" s="42">
        <f t="shared" si="8"/>
        <v>83</v>
      </c>
      <c r="AE17" s="52">
        <v>74</v>
      </c>
      <c r="AF17" s="52"/>
      <c r="AG17" s="42">
        <v>90</v>
      </c>
      <c r="AH17" s="52">
        <v>77</v>
      </c>
      <c r="AI17" s="52"/>
      <c r="AJ17" s="42">
        <v>90</v>
      </c>
      <c r="AK17" s="41"/>
      <c r="AL17" s="41"/>
      <c r="AM17" s="42"/>
      <c r="AN17" s="41"/>
      <c r="AO17" s="41"/>
      <c r="AP17" s="42"/>
      <c r="AQ17" s="41"/>
      <c r="AR17" s="41"/>
      <c r="AS17" s="42"/>
      <c r="AT17" s="41">
        <v>68.5</v>
      </c>
      <c r="AU17" s="43">
        <f t="shared" si="9"/>
        <v>81.277777777777771</v>
      </c>
      <c r="AV17" s="44">
        <f t="shared" si="10"/>
        <v>81</v>
      </c>
      <c r="AW17" s="45"/>
      <c r="AX17" s="41"/>
      <c r="AY17" s="41"/>
      <c r="AZ17" s="42">
        <v>90</v>
      </c>
      <c r="BA17" s="52"/>
      <c r="BB17" s="52"/>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52"/>
      <c r="BT17" s="41"/>
      <c r="BU17" s="52">
        <v>90</v>
      </c>
      <c r="BV17" s="52"/>
      <c r="BW17" s="41"/>
      <c r="BX17" s="52">
        <v>90</v>
      </c>
      <c r="BY17" s="41"/>
      <c r="BZ17" s="41"/>
      <c r="CA17" s="42"/>
      <c r="CB17" s="41"/>
      <c r="CC17" s="41"/>
      <c r="CD17" s="42"/>
      <c r="CE17" s="41"/>
      <c r="CF17" s="41"/>
      <c r="CG17" s="42"/>
      <c r="CH17" s="42">
        <f t="shared" si="17"/>
        <v>90</v>
      </c>
      <c r="CI17" s="42">
        <f t="shared" si="18"/>
        <v>90</v>
      </c>
      <c r="CJ17" s="42" t="str">
        <f t="shared" si="19"/>
        <v/>
      </c>
      <c r="CK17" s="42" t="str">
        <f t="shared" si="20"/>
        <v/>
      </c>
      <c r="CL17" s="42" t="str">
        <f t="shared" si="21"/>
        <v/>
      </c>
      <c r="CM17" s="43">
        <f t="shared" si="22"/>
        <v>90</v>
      </c>
      <c r="CN17" s="44">
        <f t="shared" si="23"/>
        <v>90</v>
      </c>
      <c r="CO17" s="45"/>
      <c r="CP17" s="52">
        <v>5</v>
      </c>
      <c r="CQ1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7" s="45"/>
      <c r="CS17" s="52">
        <v>5</v>
      </c>
      <c r="CT1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menganalisis respon bangsa Indonesia terhadap imperalisme, menganalisis akar-akar nasionalisme Indonesia, Pendudukan Jepang di Indonesia, Pemikiran dalam Piagam PBB, Proklamasi 17 Agustus 1945 dan perangkat kenegaraan, </v>
      </c>
    </row>
    <row r="18" spans="1:110" x14ac:dyDescent="0.25">
      <c r="A18" s="8">
        <v>8</v>
      </c>
      <c r="B18" s="8">
        <v>110266</v>
      </c>
      <c r="C18" s="8" t="s">
        <v>58</v>
      </c>
      <c r="E18" s="47">
        <f t="shared" si="0"/>
        <v>84</v>
      </c>
      <c r="F18" s="8" t="str">
        <f t="shared" si="1"/>
        <v>B</v>
      </c>
      <c r="G1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8" s="47">
        <f t="shared" si="3"/>
        <v>90</v>
      </c>
      <c r="I18" s="8" t="str">
        <f t="shared" si="4"/>
        <v>B</v>
      </c>
      <c r="J1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8" s="13"/>
      <c r="L18" s="41">
        <f t="shared" si="6"/>
        <v>84</v>
      </c>
      <c r="M18" s="41">
        <f t="shared" si="7"/>
        <v>70</v>
      </c>
      <c r="O18" s="41">
        <v>73</v>
      </c>
      <c r="P18" s="41"/>
      <c r="Q18" s="42">
        <v>90</v>
      </c>
      <c r="R18" s="41">
        <v>84</v>
      </c>
      <c r="S18" s="41"/>
      <c r="T18" s="42">
        <v>90</v>
      </c>
      <c r="U18" s="41"/>
      <c r="V18" s="41"/>
      <c r="W18" s="42"/>
      <c r="X18" s="52"/>
      <c r="Y18" s="52"/>
      <c r="Z18" s="42"/>
      <c r="AA18" s="41"/>
      <c r="AB18" s="41"/>
      <c r="AC18" s="42"/>
      <c r="AD18" s="42">
        <f t="shared" si="8"/>
        <v>84</v>
      </c>
      <c r="AE18" s="52">
        <v>90</v>
      </c>
      <c r="AF18" s="52"/>
      <c r="AG18" s="42">
        <v>90</v>
      </c>
      <c r="AH18" s="52">
        <v>81</v>
      </c>
      <c r="AI18" s="52"/>
      <c r="AJ18" s="42">
        <v>90</v>
      </c>
      <c r="AK18" s="41"/>
      <c r="AL18" s="41"/>
      <c r="AM18" s="42"/>
      <c r="AN18" s="41"/>
      <c r="AO18" s="41"/>
      <c r="AP18" s="42"/>
      <c r="AQ18" s="41"/>
      <c r="AR18" s="41"/>
      <c r="AS18" s="42"/>
      <c r="AT18" s="41">
        <v>70</v>
      </c>
      <c r="AU18" s="43">
        <f t="shared" si="9"/>
        <v>84.222222222222229</v>
      </c>
      <c r="AV18" s="44">
        <f t="shared" si="10"/>
        <v>84</v>
      </c>
      <c r="AW18" s="45"/>
      <c r="AX18" s="41"/>
      <c r="AY18" s="41"/>
      <c r="AZ18" s="42">
        <v>90</v>
      </c>
      <c r="BA18" s="52"/>
      <c r="BB18" s="52"/>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52"/>
      <c r="BT18" s="41"/>
      <c r="BU18" s="52">
        <v>90</v>
      </c>
      <c r="BV18" s="52"/>
      <c r="BW18" s="41"/>
      <c r="BX18" s="52">
        <v>90</v>
      </c>
      <c r="BY18" s="41"/>
      <c r="BZ18" s="41"/>
      <c r="CA18" s="42"/>
      <c r="CB18" s="41"/>
      <c r="CC18" s="41"/>
      <c r="CD18" s="42"/>
      <c r="CE18" s="41"/>
      <c r="CF18" s="41"/>
      <c r="CG18" s="42"/>
      <c r="CH18" s="42">
        <f t="shared" si="17"/>
        <v>90</v>
      </c>
      <c r="CI18" s="42">
        <f t="shared" si="18"/>
        <v>90</v>
      </c>
      <c r="CJ18" s="42" t="str">
        <f t="shared" si="19"/>
        <v/>
      </c>
      <c r="CK18" s="42" t="str">
        <f t="shared" si="20"/>
        <v/>
      </c>
      <c r="CL18" s="42" t="str">
        <f t="shared" si="21"/>
        <v/>
      </c>
      <c r="CM18" s="43">
        <f t="shared" si="22"/>
        <v>90</v>
      </c>
      <c r="CN18" s="44">
        <f t="shared" si="23"/>
        <v>90</v>
      </c>
      <c r="CO18" s="45"/>
      <c r="CP18" s="52">
        <v>5</v>
      </c>
      <c r="CQ1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8" s="45"/>
      <c r="CS18" s="52">
        <v>5</v>
      </c>
      <c r="CT1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menganalisis respon bangsa Indonesia terhadap imperalisme, menganalisis akar-akar nasionalisme Indonesia, Pendudukan Jepang di Indonesia, Pemikiran dalam Piagam PBB, Proklamasi 17 Agustus 1945 dan perangkat kenegaraan, </v>
      </c>
    </row>
    <row r="19" spans="1:110" x14ac:dyDescent="0.25">
      <c r="A19" s="8">
        <v>9</v>
      </c>
      <c r="B19" s="8">
        <v>110281</v>
      </c>
      <c r="C19" s="8" t="s">
        <v>59</v>
      </c>
      <c r="E19" s="47">
        <f t="shared" si="0"/>
        <v>82</v>
      </c>
      <c r="F19" s="8" t="str">
        <f t="shared" si="1"/>
        <v>B</v>
      </c>
      <c r="G1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9" s="47">
        <f t="shared" si="3"/>
        <v>90</v>
      </c>
      <c r="I19" s="8" t="str">
        <f t="shared" si="4"/>
        <v>B</v>
      </c>
      <c r="J1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9" s="13"/>
      <c r="L19" s="41">
        <f t="shared" si="6"/>
        <v>83</v>
      </c>
      <c r="M19" s="41">
        <f t="shared" si="7"/>
        <v>68.5</v>
      </c>
      <c r="O19" s="41">
        <v>73</v>
      </c>
      <c r="P19" s="41"/>
      <c r="Q19" s="42">
        <v>90</v>
      </c>
      <c r="R19" s="41">
        <v>80</v>
      </c>
      <c r="S19" s="41"/>
      <c r="T19" s="42">
        <v>90</v>
      </c>
      <c r="U19" s="41"/>
      <c r="V19" s="41"/>
      <c r="W19" s="42"/>
      <c r="X19" s="52"/>
      <c r="Y19" s="52"/>
      <c r="Z19" s="42"/>
      <c r="AA19" s="41"/>
      <c r="AB19" s="41"/>
      <c r="AC19" s="42"/>
      <c r="AD19" s="42">
        <f t="shared" si="8"/>
        <v>83</v>
      </c>
      <c r="AE19" s="52">
        <v>80</v>
      </c>
      <c r="AF19" s="52"/>
      <c r="AG19" s="42">
        <v>90</v>
      </c>
      <c r="AH19" s="52">
        <v>72</v>
      </c>
      <c r="AI19" s="52"/>
      <c r="AJ19" s="42">
        <v>90</v>
      </c>
      <c r="AK19" s="41"/>
      <c r="AL19" s="41"/>
      <c r="AM19" s="42"/>
      <c r="AN19" s="41"/>
      <c r="AO19" s="41"/>
      <c r="AP19" s="42"/>
      <c r="AQ19" s="41"/>
      <c r="AR19" s="41"/>
      <c r="AS19" s="42"/>
      <c r="AT19" s="41">
        <v>68.5</v>
      </c>
      <c r="AU19" s="43">
        <f t="shared" si="9"/>
        <v>81.5</v>
      </c>
      <c r="AV19" s="44">
        <f t="shared" si="10"/>
        <v>82</v>
      </c>
      <c r="AW19" s="45"/>
      <c r="AX19" s="41"/>
      <c r="AY19" s="41"/>
      <c r="AZ19" s="42">
        <v>90</v>
      </c>
      <c r="BA19" s="52"/>
      <c r="BB19" s="52"/>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52"/>
      <c r="BT19" s="41"/>
      <c r="BU19" s="52">
        <v>90</v>
      </c>
      <c r="BV19" s="52"/>
      <c r="BW19" s="41"/>
      <c r="BX19" s="52">
        <v>90</v>
      </c>
      <c r="BY19" s="41"/>
      <c r="BZ19" s="41"/>
      <c r="CA19" s="42"/>
      <c r="CB19" s="41"/>
      <c r="CC19" s="41"/>
      <c r="CD19" s="42"/>
      <c r="CE19" s="41"/>
      <c r="CF19" s="41"/>
      <c r="CG19" s="42"/>
      <c r="CH19" s="42">
        <f t="shared" si="17"/>
        <v>90</v>
      </c>
      <c r="CI19" s="42">
        <f t="shared" si="18"/>
        <v>90</v>
      </c>
      <c r="CJ19" s="42" t="str">
        <f t="shared" si="19"/>
        <v/>
      </c>
      <c r="CK19" s="42" t="str">
        <f t="shared" si="20"/>
        <v/>
      </c>
      <c r="CL19" s="42" t="str">
        <f t="shared" si="21"/>
        <v/>
      </c>
      <c r="CM19" s="43">
        <f t="shared" si="22"/>
        <v>90</v>
      </c>
      <c r="CN19" s="44">
        <f t="shared" si="23"/>
        <v>90</v>
      </c>
      <c r="CO19" s="45"/>
      <c r="CP19" s="52">
        <v>5</v>
      </c>
      <c r="CQ1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9" s="45"/>
      <c r="CS19" s="52">
        <v>5</v>
      </c>
      <c r="CT1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0" spans="1:110" x14ac:dyDescent="0.25">
      <c r="A20" s="8">
        <v>10</v>
      </c>
      <c r="B20" s="8">
        <v>110296</v>
      </c>
      <c r="C20" s="8" t="s">
        <v>60</v>
      </c>
      <c r="E20" s="47">
        <f t="shared" si="0"/>
        <v>83</v>
      </c>
      <c r="F20" s="8" t="str">
        <f t="shared" si="1"/>
        <v>B</v>
      </c>
      <c r="G2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0" s="47">
        <f t="shared" si="3"/>
        <v>90</v>
      </c>
      <c r="I20" s="8" t="str">
        <f t="shared" si="4"/>
        <v>B</v>
      </c>
      <c r="J2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0" s="13"/>
      <c r="L20" s="41">
        <f t="shared" si="6"/>
        <v>85</v>
      </c>
      <c r="M20" s="41">
        <f t="shared" si="7"/>
        <v>80.5</v>
      </c>
      <c r="O20" s="41">
        <v>76</v>
      </c>
      <c r="P20" s="41"/>
      <c r="Q20" s="42">
        <v>90</v>
      </c>
      <c r="R20" s="41">
        <v>82</v>
      </c>
      <c r="S20" s="41"/>
      <c r="T20" s="42">
        <v>90</v>
      </c>
      <c r="U20" s="41"/>
      <c r="V20" s="41"/>
      <c r="W20" s="42"/>
      <c r="X20" s="52"/>
      <c r="Y20" s="52"/>
      <c r="Z20" s="42"/>
      <c r="AA20" s="41"/>
      <c r="AB20" s="41"/>
      <c r="AC20" s="42"/>
      <c r="AD20" s="42">
        <f t="shared" si="8"/>
        <v>85</v>
      </c>
      <c r="AE20" s="52">
        <v>80</v>
      </c>
      <c r="AF20" s="52"/>
      <c r="AG20" s="42">
        <v>90</v>
      </c>
      <c r="AH20" s="52">
        <v>71</v>
      </c>
      <c r="AI20" s="52"/>
      <c r="AJ20" s="42">
        <v>90</v>
      </c>
      <c r="AK20" s="41"/>
      <c r="AL20" s="41"/>
      <c r="AM20" s="42"/>
      <c r="AN20" s="41"/>
      <c r="AO20" s="41"/>
      <c r="AP20" s="42"/>
      <c r="AQ20" s="41"/>
      <c r="AR20" s="41"/>
      <c r="AS20" s="42"/>
      <c r="AT20" s="41">
        <v>80.5</v>
      </c>
      <c r="AU20" s="43">
        <f t="shared" si="9"/>
        <v>83.277777777777771</v>
      </c>
      <c r="AV20" s="44">
        <f t="shared" si="10"/>
        <v>83</v>
      </c>
      <c r="AW20" s="45"/>
      <c r="AX20" s="41"/>
      <c r="AY20" s="41"/>
      <c r="AZ20" s="42">
        <v>90</v>
      </c>
      <c r="BA20" s="52"/>
      <c r="BB20" s="52"/>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52"/>
      <c r="BT20" s="41"/>
      <c r="BU20" s="52">
        <v>90</v>
      </c>
      <c r="BV20" s="52"/>
      <c r="BW20" s="41"/>
      <c r="BX20" s="52">
        <v>90</v>
      </c>
      <c r="BY20" s="41"/>
      <c r="BZ20" s="41"/>
      <c r="CA20" s="42"/>
      <c r="CB20" s="41"/>
      <c r="CC20" s="41"/>
      <c r="CD20" s="42"/>
      <c r="CE20" s="41"/>
      <c r="CF20" s="41"/>
      <c r="CG20" s="42"/>
      <c r="CH20" s="42">
        <f t="shared" si="17"/>
        <v>90</v>
      </c>
      <c r="CI20" s="42">
        <f t="shared" si="18"/>
        <v>90</v>
      </c>
      <c r="CJ20" s="42" t="str">
        <f t="shared" si="19"/>
        <v/>
      </c>
      <c r="CK20" s="42" t="str">
        <f t="shared" si="20"/>
        <v/>
      </c>
      <c r="CL20" s="42" t="str">
        <f t="shared" si="21"/>
        <v/>
      </c>
      <c r="CM20" s="43">
        <f t="shared" si="22"/>
        <v>90</v>
      </c>
      <c r="CN20" s="44">
        <f t="shared" si="23"/>
        <v>90</v>
      </c>
      <c r="CO20" s="45"/>
      <c r="CP20" s="52">
        <v>5</v>
      </c>
      <c r="CQ2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0" s="45"/>
      <c r="CS20" s="52">
        <v>5</v>
      </c>
      <c r="CT2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1" spans="1:110" ht="18.75" customHeight="1" x14ac:dyDescent="0.3">
      <c r="A21" s="8">
        <v>11</v>
      </c>
      <c r="B21" s="8">
        <v>110311</v>
      </c>
      <c r="C21" s="8" t="s">
        <v>61</v>
      </c>
      <c r="E21" s="47">
        <f t="shared" si="0"/>
        <v>88</v>
      </c>
      <c r="F21" s="8" t="str">
        <f t="shared" si="1"/>
        <v>B</v>
      </c>
      <c r="G2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1" s="47">
        <f t="shared" si="3"/>
        <v>90</v>
      </c>
      <c r="I21" s="8" t="str">
        <f t="shared" si="4"/>
        <v>B</v>
      </c>
      <c r="J2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1" s="13"/>
      <c r="L21" s="41">
        <f t="shared" si="6"/>
        <v>91</v>
      </c>
      <c r="M21" s="41">
        <f t="shared" si="7"/>
        <v>77.5</v>
      </c>
      <c r="O21" s="41">
        <v>93</v>
      </c>
      <c r="P21" s="41"/>
      <c r="Q21" s="42">
        <v>90</v>
      </c>
      <c r="R21" s="41">
        <v>90</v>
      </c>
      <c r="S21" s="41"/>
      <c r="T21" s="42">
        <v>90</v>
      </c>
      <c r="U21" s="41"/>
      <c r="V21" s="41"/>
      <c r="W21" s="42"/>
      <c r="X21" s="52"/>
      <c r="Y21" s="52"/>
      <c r="Z21" s="42"/>
      <c r="AA21" s="41"/>
      <c r="AB21" s="41"/>
      <c r="AC21" s="42"/>
      <c r="AD21" s="42">
        <f t="shared" si="8"/>
        <v>91</v>
      </c>
      <c r="AE21" s="52">
        <v>80</v>
      </c>
      <c r="AF21" s="52"/>
      <c r="AG21" s="42">
        <v>90</v>
      </c>
      <c r="AH21" s="52">
        <v>92</v>
      </c>
      <c r="AI21" s="52"/>
      <c r="AJ21" s="42">
        <v>90</v>
      </c>
      <c r="AK21" s="41"/>
      <c r="AL21" s="41"/>
      <c r="AM21" s="42"/>
      <c r="AN21" s="41"/>
      <c r="AO21" s="41"/>
      <c r="AP21" s="42"/>
      <c r="AQ21" s="41"/>
      <c r="AR21" s="41"/>
      <c r="AS21" s="42"/>
      <c r="AT21" s="41">
        <v>77.5</v>
      </c>
      <c r="AU21" s="43">
        <f t="shared" si="9"/>
        <v>88.055555555555557</v>
      </c>
      <c r="AV21" s="44">
        <f t="shared" si="10"/>
        <v>88</v>
      </c>
      <c r="AW21" s="45"/>
      <c r="AX21" s="41"/>
      <c r="AY21" s="41"/>
      <c r="AZ21" s="42">
        <v>90</v>
      </c>
      <c r="BA21" s="52"/>
      <c r="BB21" s="52"/>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52"/>
      <c r="BT21" s="41"/>
      <c r="BU21" s="52">
        <v>90</v>
      </c>
      <c r="BV21" s="52"/>
      <c r="BW21" s="41"/>
      <c r="BX21" s="52">
        <v>90</v>
      </c>
      <c r="BY21" s="41"/>
      <c r="BZ21" s="41"/>
      <c r="CA21" s="42"/>
      <c r="CB21" s="41"/>
      <c r="CC21" s="41"/>
      <c r="CD21" s="42"/>
      <c r="CE21" s="41"/>
      <c r="CF21" s="41"/>
      <c r="CG21" s="42"/>
      <c r="CH21" s="42">
        <f t="shared" si="17"/>
        <v>90</v>
      </c>
      <c r="CI21" s="42">
        <f t="shared" si="18"/>
        <v>90</v>
      </c>
      <c r="CJ21" s="42" t="str">
        <f t="shared" si="19"/>
        <v/>
      </c>
      <c r="CK21" s="42" t="str">
        <f t="shared" si="20"/>
        <v/>
      </c>
      <c r="CL21" s="42" t="str">
        <f t="shared" si="21"/>
        <v/>
      </c>
      <c r="CM21" s="43">
        <f t="shared" si="22"/>
        <v>90</v>
      </c>
      <c r="CN21" s="44">
        <f t="shared" si="23"/>
        <v>90</v>
      </c>
      <c r="CO21" s="45"/>
      <c r="CP21" s="52">
        <v>5</v>
      </c>
      <c r="CQ2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1" s="45"/>
      <c r="CS21" s="52">
        <v>5</v>
      </c>
      <c r="CT2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1" s="35" t="s">
        <v>62</v>
      </c>
      <c r="CY21" s="23"/>
      <c r="CZ21" s="23"/>
      <c r="DA21" s="23"/>
    </row>
    <row r="22" spans="1:110" x14ac:dyDescent="0.25">
      <c r="A22" s="8">
        <v>12</v>
      </c>
      <c r="B22" s="8">
        <v>110326</v>
      </c>
      <c r="C22" s="8" t="s">
        <v>63</v>
      </c>
      <c r="E22" s="47">
        <f t="shared" si="0"/>
        <v>84</v>
      </c>
      <c r="F22" s="8" t="str">
        <f t="shared" si="1"/>
        <v>B</v>
      </c>
      <c r="G2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2" s="47">
        <f t="shared" si="3"/>
        <v>90</v>
      </c>
      <c r="I22" s="8" t="str">
        <f t="shared" si="4"/>
        <v>B</v>
      </c>
      <c r="J2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2" s="13"/>
      <c r="L22" s="41">
        <f t="shared" si="6"/>
        <v>84</v>
      </c>
      <c r="M22" s="41">
        <f t="shared" si="7"/>
        <v>82</v>
      </c>
      <c r="O22" s="41">
        <v>74</v>
      </c>
      <c r="P22" s="41"/>
      <c r="Q22" s="42">
        <v>90</v>
      </c>
      <c r="R22" s="41">
        <v>83</v>
      </c>
      <c r="S22" s="41"/>
      <c r="T22" s="42">
        <v>90</v>
      </c>
      <c r="U22" s="41"/>
      <c r="V22" s="41"/>
      <c r="W22" s="42"/>
      <c r="X22" s="52"/>
      <c r="Y22" s="52"/>
      <c r="Z22" s="42"/>
      <c r="AA22" s="41"/>
      <c r="AB22" s="41"/>
      <c r="AC22" s="42"/>
      <c r="AD22" s="42">
        <f t="shared" si="8"/>
        <v>84</v>
      </c>
      <c r="AE22" s="52">
        <v>81</v>
      </c>
      <c r="AF22" s="52"/>
      <c r="AG22" s="42">
        <v>90</v>
      </c>
      <c r="AH22" s="52">
        <v>74</v>
      </c>
      <c r="AI22" s="52"/>
      <c r="AJ22" s="42">
        <v>90</v>
      </c>
      <c r="AK22" s="41"/>
      <c r="AL22" s="41"/>
      <c r="AM22" s="42"/>
      <c r="AN22" s="41"/>
      <c r="AO22" s="41"/>
      <c r="AP22" s="42"/>
      <c r="AQ22" s="41"/>
      <c r="AR22" s="41"/>
      <c r="AS22" s="42"/>
      <c r="AT22" s="41">
        <v>82</v>
      </c>
      <c r="AU22" s="43">
        <f t="shared" si="9"/>
        <v>83.777777777777771</v>
      </c>
      <c r="AV22" s="44">
        <f t="shared" si="10"/>
        <v>84</v>
      </c>
      <c r="AW22" s="45"/>
      <c r="AX22" s="41"/>
      <c r="AY22" s="41"/>
      <c r="AZ22" s="42">
        <v>90</v>
      </c>
      <c r="BA22" s="52"/>
      <c r="BB22" s="52"/>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52"/>
      <c r="BT22" s="41"/>
      <c r="BU22" s="52">
        <v>90</v>
      </c>
      <c r="BV22" s="52"/>
      <c r="BW22" s="41"/>
      <c r="BX22" s="52">
        <v>90</v>
      </c>
      <c r="BY22" s="41"/>
      <c r="BZ22" s="41"/>
      <c r="CA22" s="42"/>
      <c r="CB22" s="41"/>
      <c r="CC22" s="41"/>
      <c r="CD22" s="42"/>
      <c r="CE22" s="41"/>
      <c r="CF22" s="41"/>
      <c r="CG22" s="42"/>
      <c r="CH22" s="42">
        <f t="shared" si="17"/>
        <v>90</v>
      </c>
      <c r="CI22" s="42">
        <f t="shared" si="18"/>
        <v>90</v>
      </c>
      <c r="CJ22" s="42" t="str">
        <f t="shared" si="19"/>
        <v/>
      </c>
      <c r="CK22" s="42" t="str">
        <f t="shared" si="20"/>
        <v/>
      </c>
      <c r="CL22" s="42" t="str">
        <f t="shared" si="21"/>
        <v/>
      </c>
      <c r="CM22" s="43">
        <f t="shared" si="22"/>
        <v>90</v>
      </c>
      <c r="CN22" s="44">
        <f t="shared" si="23"/>
        <v>90</v>
      </c>
      <c r="CO22" s="45"/>
      <c r="CP22" s="52">
        <v>5</v>
      </c>
      <c r="CQ2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2" s="45"/>
      <c r="CS22" s="52">
        <v>5</v>
      </c>
      <c r="CT2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3" spans="1:110" x14ac:dyDescent="0.25">
      <c r="A23" s="8">
        <v>13</v>
      </c>
      <c r="B23" s="8">
        <v>110341</v>
      </c>
      <c r="C23" s="8" t="s">
        <v>64</v>
      </c>
      <c r="E23" s="47">
        <f t="shared" si="0"/>
        <v>85</v>
      </c>
      <c r="F23" s="8" t="str">
        <f t="shared" si="1"/>
        <v>B</v>
      </c>
      <c r="G2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3" s="47">
        <f t="shared" si="3"/>
        <v>90</v>
      </c>
      <c r="I23" s="8" t="str">
        <f t="shared" si="4"/>
        <v>B</v>
      </c>
      <c r="J2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3" s="13"/>
      <c r="L23" s="41">
        <f t="shared" si="6"/>
        <v>86</v>
      </c>
      <c r="M23" s="41">
        <f t="shared" si="7"/>
        <v>70</v>
      </c>
      <c r="O23" s="41">
        <v>83</v>
      </c>
      <c r="P23" s="41"/>
      <c r="Q23" s="42">
        <v>90</v>
      </c>
      <c r="R23" s="41">
        <v>79</v>
      </c>
      <c r="S23" s="41"/>
      <c r="T23" s="42">
        <v>90</v>
      </c>
      <c r="U23" s="41"/>
      <c r="V23" s="41"/>
      <c r="W23" s="42"/>
      <c r="X23" s="52"/>
      <c r="Y23" s="52"/>
      <c r="Z23" s="42"/>
      <c r="AA23" s="41"/>
      <c r="AB23" s="41"/>
      <c r="AC23" s="42"/>
      <c r="AD23" s="42">
        <f t="shared" si="8"/>
        <v>86</v>
      </c>
      <c r="AE23" s="52">
        <v>95</v>
      </c>
      <c r="AF23" s="52"/>
      <c r="AG23" s="42">
        <v>90</v>
      </c>
      <c r="AH23" s="52">
        <v>81</v>
      </c>
      <c r="AI23" s="52"/>
      <c r="AJ23" s="42">
        <v>90</v>
      </c>
      <c r="AK23" s="41"/>
      <c r="AL23" s="41"/>
      <c r="AM23" s="42"/>
      <c r="AN23" s="41"/>
      <c r="AO23" s="41"/>
      <c r="AP23" s="42"/>
      <c r="AQ23" s="41"/>
      <c r="AR23" s="41"/>
      <c r="AS23" s="42"/>
      <c r="AT23" s="41">
        <v>70</v>
      </c>
      <c r="AU23" s="43">
        <f t="shared" si="9"/>
        <v>85.333333333333329</v>
      </c>
      <c r="AV23" s="44">
        <f t="shared" si="10"/>
        <v>85</v>
      </c>
      <c r="AW23" s="45"/>
      <c r="AX23" s="41"/>
      <c r="AY23" s="41"/>
      <c r="AZ23" s="42">
        <v>90</v>
      </c>
      <c r="BA23" s="52"/>
      <c r="BB23" s="52"/>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52"/>
      <c r="BT23" s="41"/>
      <c r="BU23" s="52">
        <v>90</v>
      </c>
      <c r="BV23" s="52"/>
      <c r="BW23" s="41"/>
      <c r="BX23" s="52">
        <v>90</v>
      </c>
      <c r="BY23" s="41"/>
      <c r="BZ23" s="41"/>
      <c r="CA23" s="42"/>
      <c r="CB23" s="41"/>
      <c r="CC23" s="41"/>
      <c r="CD23" s="42"/>
      <c r="CE23" s="41"/>
      <c r="CF23" s="41"/>
      <c r="CG23" s="42"/>
      <c r="CH23" s="42">
        <f t="shared" si="17"/>
        <v>90</v>
      </c>
      <c r="CI23" s="42">
        <f t="shared" si="18"/>
        <v>90</v>
      </c>
      <c r="CJ23" s="42" t="str">
        <f t="shared" si="19"/>
        <v/>
      </c>
      <c r="CK23" s="42" t="str">
        <f t="shared" si="20"/>
        <v/>
      </c>
      <c r="CL23" s="42" t="str">
        <f t="shared" si="21"/>
        <v/>
      </c>
      <c r="CM23" s="43">
        <f t="shared" si="22"/>
        <v>90</v>
      </c>
      <c r="CN23" s="44">
        <f t="shared" si="23"/>
        <v>90</v>
      </c>
      <c r="CO23" s="45"/>
      <c r="CP23" s="52">
        <v>5</v>
      </c>
      <c r="CQ2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3" s="45"/>
      <c r="CS23" s="52">
        <v>5</v>
      </c>
      <c r="CT2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3" s="40">
        <v>1</v>
      </c>
      <c r="CW23" s="52" t="s">
        <v>162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membuat tabel perbedaan nasionalisme dan kolonialisme, membuat narasi tentang perjuangan bangsa Indonesia pada masa pendudukan Jepang, membuat power point pemikiran dalam piagam PBB, Proklamasi 17 Agustus 1945 dan perangkat kenegaraan, Masih perlu peningkatan keterampilan membuat analisis tentang respon bangsa Indonesia terhadap imperalisme.</v>
      </c>
    </row>
    <row r="24" spans="1:110" x14ac:dyDescent="0.25">
      <c r="A24" s="8">
        <v>14</v>
      </c>
      <c r="B24" s="8">
        <v>110356</v>
      </c>
      <c r="C24" s="8" t="s">
        <v>65</v>
      </c>
      <c r="E24" s="47">
        <f t="shared" si="0"/>
        <v>83</v>
      </c>
      <c r="F24" s="8" t="str">
        <f t="shared" si="1"/>
        <v>B</v>
      </c>
      <c r="G2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4" s="47">
        <f t="shared" si="3"/>
        <v>90</v>
      </c>
      <c r="I24" s="8" t="str">
        <f t="shared" si="4"/>
        <v>B</v>
      </c>
      <c r="J2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4" s="13"/>
      <c r="L24" s="41">
        <f t="shared" si="6"/>
        <v>86</v>
      </c>
      <c r="M24" s="41">
        <f t="shared" si="7"/>
        <v>77.5</v>
      </c>
      <c r="O24" s="41">
        <v>73</v>
      </c>
      <c r="P24" s="41"/>
      <c r="Q24" s="42">
        <v>90</v>
      </c>
      <c r="R24" s="41">
        <v>91</v>
      </c>
      <c r="S24" s="41"/>
      <c r="T24" s="42">
        <v>90</v>
      </c>
      <c r="U24" s="41"/>
      <c r="V24" s="41"/>
      <c r="W24" s="42"/>
      <c r="X24" s="52"/>
      <c r="Y24" s="52"/>
      <c r="Z24" s="42"/>
      <c r="AA24" s="41"/>
      <c r="AB24" s="41"/>
      <c r="AC24" s="42"/>
      <c r="AD24" s="42">
        <f t="shared" si="8"/>
        <v>86</v>
      </c>
      <c r="AE24" s="52">
        <v>72</v>
      </c>
      <c r="AF24" s="52"/>
      <c r="AG24" s="42">
        <v>90</v>
      </c>
      <c r="AH24" s="52">
        <v>71</v>
      </c>
      <c r="AI24" s="52"/>
      <c r="AJ24" s="42">
        <v>90</v>
      </c>
      <c r="AK24" s="41"/>
      <c r="AL24" s="41"/>
      <c r="AM24" s="42"/>
      <c r="AN24" s="41"/>
      <c r="AO24" s="41"/>
      <c r="AP24" s="42"/>
      <c r="AQ24" s="41"/>
      <c r="AR24" s="41"/>
      <c r="AS24" s="42"/>
      <c r="AT24" s="41">
        <v>77.5</v>
      </c>
      <c r="AU24" s="43">
        <f t="shared" si="9"/>
        <v>82.722222222222229</v>
      </c>
      <c r="AV24" s="44">
        <f t="shared" si="10"/>
        <v>83</v>
      </c>
      <c r="AW24" s="45"/>
      <c r="AX24" s="41"/>
      <c r="AY24" s="41"/>
      <c r="AZ24" s="42">
        <v>90</v>
      </c>
      <c r="BA24" s="52"/>
      <c r="BB24" s="52"/>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52"/>
      <c r="BT24" s="41"/>
      <c r="BU24" s="52">
        <v>90</v>
      </c>
      <c r="BV24" s="52"/>
      <c r="BW24" s="41"/>
      <c r="BX24" s="52">
        <v>90</v>
      </c>
      <c r="BY24" s="41"/>
      <c r="BZ24" s="41"/>
      <c r="CA24" s="42"/>
      <c r="CB24" s="41"/>
      <c r="CC24" s="41"/>
      <c r="CD24" s="42"/>
      <c r="CE24" s="41"/>
      <c r="CF24" s="41"/>
      <c r="CG24" s="42"/>
      <c r="CH24" s="42">
        <f t="shared" si="17"/>
        <v>90</v>
      </c>
      <c r="CI24" s="42">
        <f t="shared" si="18"/>
        <v>90</v>
      </c>
      <c r="CJ24" s="42" t="str">
        <f t="shared" si="19"/>
        <v/>
      </c>
      <c r="CK24" s="42" t="str">
        <f t="shared" si="20"/>
        <v/>
      </c>
      <c r="CL24" s="42" t="str">
        <f t="shared" si="21"/>
        <v/>
      </c>
      <c r="CM24" s="43">
        <f t="shared" si="22"/>
        <v>90</v>
      </c>
      <c r="CN24" s="44">
        <f t="shared" si="23"/>
        <v>90</v>
      </c>
      <c r="CO24" s="45"/>
      <c r="CP24" s="52">
        <v>5</v>
      </c>
      <c r="CQ2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4" s="45"/>
      <c r="CS24" s="52">
        <v>5</v>
      </c>
      <c r="CT2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4" s="40">
        <v>2</v>
      </c>
      <c r="CW24" s="52" t="s">
        <v>163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membuat analisis tentang respon bangsa Indonesia terhadap imperalisme, membuat narasi tentang perjuangan bangsa Indonesia pada masa pendudukan Jepang, membuat power point pemikiran dalam piagam PBB, Proklamasi 17 Agustus 1945 dan perangkat kenegaraan, Masih perlu peningkatan keterampilan membuat tabel perbedaan nasionalisme dan kolonialisme.</v>
      </c>
    </row>
    <row r="25" spans="1:110" x14ac:dyDescent="0.25">
      <c r="A25" s="8">
        <v>15</v>
      </c>
      <c r="B25" s="8">
        <v>110371</v>
      </c>
      <c r="C25" s="8" t="s">
        <v>66</v>
      </c>
      <c r="E25" s="47" t="str">
        <f t="shared" si="0"/>
        <v/>
      </c>
      <c r="F25" s="8" t="str">
        <f t="shared" si="1"/>
        <v/>
      </c>
      <c r="G25" s="8" t="str">
        <f t="shared" si="2"/>
        <v/>
      </c>
      <c r="H25" s="47" t="str">
        <f t="shared" si="3"/>
        <v/>
      </c>
      <c r="I25" s="8" t="str">
        <f t="shared" si="4"/>
        <v/>
      </c>
      <c r="J25" s="8" t="str">
        <f t="shared" si="5"/>
        <v/>
      </c>
      <c r="K25" s="13"/>
      <c r="L25" s="41" t="str">
        <f t="shared" si="6"/>
        <v/>
      </c>
      <c r="M25" s="41" t="str">
        <f t="shared" si="7"/>
        <v/>
      </c>
      <c r="O25" s="41"/>
      <c r="P25" s="41"/>
      <c r="Q25" s="42"/>
      <c r="R25" s="41"/>
      <c r="S25" s="41"/>
      <c r="T25" s="42"/>
      <c r="U25" s="41"/>
      <c r="V25" s="41"/>
      <c r="W25" s="42"/>
      <c r="X25" s="52"/>
      <c r="Y25" s="52"/>
      <c r="Z25" s="42"/>
      <c r="AA25" s="41"/>
      <c r="AB25" s="41"/>
      <c r="AC25" s="42"/>
      <c r="AD25" s="42" t="str">
        <f t="shared" si="8"/>
        <v/>
      </c>
      <c r="AE25" s="52"/>
      <c r="AF25" s="52"/>
      <c r="AG25" s="42"/>
      <c r="AH25" s="52"/>
      <c r="AI25" s="52"/>
      <c r="AJ25" s="42"/>
      <c r="AK25" s="41"/>
      <c r="AL25" s="41"/>
      <c r="AM25" s="42"/>
      <c r="AN25" s="41"/>
      <c r="AO25" s="41"/>
      <c r="AP25" s="42"/>
      <c r="AQ25" s="41"/>
      <c r="AR25" s="41"/>
      <c r="AS25" s="42"/>
      <c r="AT25" s="41"/>
      <c r="AU25" s="43" t="str">
        <f t="shared" si="9"/>
        <v/>
      </c>
      <c r="AV25" s="44" t="str">
        <f t="shared" si="10"/>
        <v/>
      </c>
      <c r="AW25" s="45"/>
      <c r="AX25" s="41"/>
      <c r="AY25" s="41"/>
      <c r="AZ25" s="42"/>
      <c r="BA25" s="52"/>
      <c r="BB25" s="52"/>
      <c r="BC25" s="42"/>
      <c r="BD25" s="41"/>
      <c r="BE25" s="41"/>
      <c r="BF25" s="42"/>
      <c r="BG25" s="41"/>
      <c r="BH25" s="41"/>
      <c r="BI25" s="42"/>
      <c r="BJ25" s="41"/>
      <c r="BK25" s="41"/>
      <c r="BL25" s="42"/>
      <c r="BM25" s="42" t="str">
        <f t="shared" si="11"/>
        <v/>
      </c>
      <c r="BN25" s="42" t="str">
        <f t="shared" si="12"/>
        <v/>
      </c>
      <c r="BO25" s="42" t="str">
        <f t="shared" si="13"/>
        <v/>
      </c>
      <c r="BP25" s="42" t="str">
        <f t="shared" si="14"/>
        <v/>
      </c>
      <c r="BQ25" s="42" t="str">
        <f t="shared" si="15"/>
        <v/>
      </c>
      <c r="BR25" s="42" t="str">
        <f t="shared" si="16"/>
        <v/>
      </c>
      <c r="BS25" s="52"/>
      <c r="BT25" s="41"/>
      <c r="BU25" s="52"/>
      <c r="BV25" s="52"/>
      <c r="BW25" s="41"/>
      <c r="BX25" s="52"/>
      <c r="BY25" s="41"/>
      <c r="BZ25" s="41"/>
      <c r="CA25" s="42"/>
      <c r="CB25" s="41"/>
      <c r="CC25" s="41"/>
      <c r="CD25" s="42"/>
      <c r="CE25" s="41"/>
      <c r="CF25" s="41"/>
      <c r="CG25" s="42"/>
      <c r="CH25" s="42" t="str">
        <f t="shared" si="17"/>
        <v/>
      </c>
      <c r="CI25" s="42" t="str">
        <f t="shared" si="18"/>
        <v/>
      </c>
      <c r="CJ25" s="42" t="str">
        <f t="shared" si="19"/>
        <v/>
      </c>
      <c r="CK25" s="42" t="str">
        <f t="shared" si="20"/>
        <v/>
      </c>
      <c r="CL25" s="42" t="str">
        <f t="shared" si="21"/>
        <v/>
      </c>
      <c r="CM25" s="43" t="str">
        <f t="shared" si="22"/>
        <v/>
      </c>
      <c r="CN25" s="44" t="str">
        <f t="shared" si="23"/>
        <v/>
      </c>
      <c r="CO25" s="45"/>
      <c r="CP25" s="52"/>
      <c r="CQ25" s="46" t="str">
        <f t="shared" si="24"/>
        <v/>
      </c>
      <c r="CR25" s="45"/>
      <c r="CS25" s="52"/>
      <c r="CT25" s="46" t="str">
        <f t="shared" si="25"/>
        <v/>
      </c>
      <c r="CV25" s="40">
        <v>3</v>
      </c>
      <c r="CW25" s="52" t="s">
        <v>165</v>
      </c>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membuat analisis tentang respon bangsa Indonesia terhadap imperalisme, membuat tabel perbedaan nasionalisme dan kolonialisme, membuat power point pemikiran dalam piagam PBB, Proklamasi 17 Agustus 1945 dan perangkat kenegaraan, Masih perlu peningkatan keterampilan membuat narasi tentang perjuangan bangsa Indonesia pada masa pendudukan Jepang.</v>
      </c>
    </row>
    <row r="26" spans="1:110" x14ac:dyDescent="0.25">
      <c r="A26" s="8">
        <v>16</v>
      </c>
      <c r="B26" s="8">
        <v>110386</v>
      </c>
      <c r="C26" s="8" t="s">
        <v>68</v>
      </c>
      <c r="E26" s="47">
        <f t="shared" si="0"/>
        <v>84</v>
      </c>
      <c r="F26" s="8" t="str">
        <f t="shared" si="1"/>
        <v>B</v>
      </c>
      <c r="G2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6" s="47">
        <f t="shared" si="3"/>
        <v>90</v>
      </c>
      <c r="I26" s="8" t="str">
        <f t="shared" si="4"/>
        <v>B</v>
      </c>
      <c r="J2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6" s="13"/>
      <c r="L26" s="41">
        <f t="shared" si="6"/>
        <v>86</v>
      </c>
      <c r="M26" s="41">
        <f t="shared" si="7"/>
        <v>73</v>
      </c>
      <c r="O26" s="41">
        <v>73</v>
      </c>
      <c r="P26" s="41"/>
      <c r="Q26" s="42">
        <v>90</v>
      </c>
      <c r="R26" s="41">
        <v>90</v>
      </c>
      <c r="S26" s="41"/>
      <c r="T26" s="42">
        <v>90</v>
      </c>
      <c r="U26" s="41"/>
      <c r="V26" s="41"/>
      <c r="W26" s="42"/>
      <c r="X26" s="52"/>
      <c r="Y26" s="52"/>
      <c r="Z26" s="42"/>
      <c r="AA26" s="41"/>
      <c r="AB26" s="41"/>
      <c r="AC26" s="42"/>
      <c r="AD26" s="42">
        <f t="shared" si="8"/>
        <v>86</v>
      </c>
      <c r="AE26" s="52">
        <v>90</v>
      </c>
      <c r="AF26" s="52"/>
      <c r="AG26" s="42">
        <v>90</v>
      </c>
      <c r="AH26" s="52">
        <v>72</v>
      </c>
      <c r="AI26" s="52"/>
      <c r="AJ26" s="42">
        <v>90</v>
      </c>
      <c r="AK26" s="41"/>
      <c r="AL26" s="41"/>
      <c r="AM26" s="42"/>
      <c r="AN26" s="41"/>
      <c r="AO26" s="41"/>
      <c r="AP26" s="42"/>
      <c r="AQ26" s="41"/>
      <c r="AR26" s="41"/>
      <c r="AS26" s="42"/>
      <c r="AT26" s="41">
        <v>73</v>
      </c>
      <c r="AU26" s="43">
        <f t="shared" si="9"/>
        <v>84.222222222222229</v>
      </c>
      <c r="AV26" s="44">
        <f t="shared" si="10"/>
        <v>84</v>
      </c>
      <c r="AW26" s="45"/>
      <c r="AX26" s="41"/>
      <c r="AY26" s="41"/>
      <c r="AZ26" s="42">
        <v>90</v>
      </c>
      <c r="BA26" s="52"/>
      <c r="BB26" s="52"/>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52"/>
      <c r="BT26" s="41"/>
      <c r="BU26" s="52">
        <v>90</v>
      </c>
      <c r="BV26" s="52"/>
      <c r="BW26" s="41"/>
      <c r="BX26" s="52">
        <v>90</v>
      </c>
      <c r="BY26" s="41"/>
      <c r="BZ26" s="41"/>
      <c r="CA26" s="42"/>
      <c r="CB26" s="41"/>
      <c r="CC26" s="41"/>
      <c r="CD26" s="42"/>
      <c r="CE26" s="41"/>
      <c r="CF26" s="41"/>
      <c r="CG26" s="42"/>
      <c r="CH26" s="42">
        <f t="shared" si="17"/>
        <v>90</v>
      </c>
      <c r="CI26" s="42">
        <f t="shared" si="18"/>
        <v>90</v>
      </c>
      <c r="CJ26" s="42" t="str">
        <f t="shared" si="19"/>
        <v/>
      </c>
      <c r="CK26" s="42" t="str">
        <f t="shared" si="20"/>
        <v/>
      </c>
      <c r="CL26" s="42" t="str">
        <f t="shared" si="21"/>
        <v/>
      </c>
      <c r="CM26" s="43">
        <f t="shared" si="22"/>
        <v>90</v>
      </c>
      <c r="CN26" s="44">
        <f t="shared" si="23"/>
        <v>90</v>
      </c>
      <c r="CO26" s="45"/>
      <c r="CP26" s="52">
        <v>5</v>
      </c>
      <c r="CQ2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6" s="45"/>
      <c r="CS26" s="52">
        <v>5</v>
      </c>
      <c r="CT2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6" s="40">
        <v>4</v>
      </c>
      <c r="CW26" s="52" t="s">
        <v>166</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membuat analisis tentang respon bangsa Indonesia terhadap imperalisme, membuat tabel perbedaan nasionalisme dan kolonialisme, membuat narasi tentang perjuangan bangsa Indonesia pada masa pendudukan Jepang, Masih perlu peningkatan keterampilan membuat power point pemikiran dalam piagam PBB, Proklamasi 17 Agustus 1945 dan perangkat kenegaraan.</v>
      </c>
    </row>
    <row r="27" spans="1:110" x14ac:dyDescent="0.25">
      <c r="A27" s="8">
        <v>17</v>
      </c>
      <c r="B27" s="8">
        <v>110401</v>
      </c>
      <c r="C27" s="8" t="s">
        <v>69</v>
      </c>
      <c r="E27" s="47">
        <f t="shared" si="0"/>
        <v>83</v>
      </c>
      <c r="F27" s="8" t="str">
        <f t="shared" si="1"/>
        <v>B</v>
      </c>
      <c r="G2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7" s="47">
        <f t="shared" si="3"/>
        <v>90</v>
      </c>
      <c r="I27" s="8" t="str">
        <f t="shared" si="4"/>
        <v>B</v>
      </c>
      <c r="J2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7" s="13"/>
      <c r="L27" s="41">
        <f t="shared" si="6"/>
        <v>83</v>
      </c>
      <c r="M27" s="41">
        <f t="shared" si="7"/>
        <v>85</v>
      </c>
      <c r="O27" s="41">
        <v>79</v>
      </c>
      <c r="P27" s="41"/>
      <c r="Q27" s="42">
        <v>90</v>
      </c>
      <c r="R27" s="41">
        <v>74</v>
      </c>
      <c r="S27" s="41"/>
      <c r="T27" s="42">
        <v>90</v>
      </c>
      <c r="U27" s="41"/>
      <c r="V27" s="41"/>
      <c r="W27" s="42"/>
      <c r="X27" s="52"/>
      <c r="Y27" s="52"/>
      <c r="Z27" s="42"/>
      <c r="AA27" s="41"/>
      <c r="AB27" s="41"/>
      <c r="AC27" s="42"/>
      <c r="AD27" s="42">
        <f t="shared" si="8"/>
        <v>83</v>
      </c>
      <c r="AE27" s="52">
        <v>83</v>
      </c>
      <c r="AF27" s="52"/>
      <c r="AG27" s="42">
        <v>90</v>
      </c>
      <c r="AH27" s="52">
        <v>70</v>
      </c>
      <c r="AI27" s="52"/>
      <c r="AJ27" s="42">
        <v>90</v>
      </c>
      <c r="AK27" s="41"/>
      <c r="AL27" s="41"/>
      <c r="AM27" s="42"/>
      <c r="AN27" s="41"/>
      <c r="AO27" s="41"/>
      <c r="AP27" s="42"/>
      <c r="AQ27" s="41"/>
      <c r="AR27" s="41"/>
      <c r="AS27" s="42"/>
      <c r="AT27" s="41">
        <v>85</v>
      </c>
      <c r="AU27" s="43">
        <f t="shared" si="9"/>
        <v>83.444444444444443</v>
      </c>
      <c r="AV27" s="44">
        <f t="shared" si="10"/>
        <v>83</v>
      </c>
      <c r="AW27" s="45"/>
      <c r="AX27" s="41"/>
      <c r="AY27" s="41"/>
      <c r="AZ27" s="42">
        <v>90</v>
      </c>
      <c r="BA27" s="52"/>
      <c r="BB27" s="52"/>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52"/>
      <c r="BT27" s="41"/>
      <c r="BU27" s="52">
        <v>90</v>
      </c>
      <c r="BV27" s="52"/>
      <c r="BW27" s="41"/>
      <c r="BX27" s="52">
        <v>90</v>
      </c>
      <c r="BY27" s="41"/>
      <c r="BZ27" s="41"/>
      <c r="CA27" s="42"/>
      <c r="CB27" s="41"/>
      <c r="CC27" s="41"/>
      <c r="CD27" s="42"/>
      <c r="CE27" s="41"/>
      <c r="CF27" s="41"/>
      <c r="CG27" s="42"/>
      <c r="CH27" s="42">
        <f t="shared" si="17"/>
        <v>90</v>
      </c>
      <c r="CI27" s="42">
        <f t="shared" si="18"/>
        <v>90</v>
      </c>
      <c r="CJ27" s="42" t="str">
        <f t="shared" si="19"/>
        <v/>
      </c>
      <c r="CK27" s="42" t="str">
        <f t="shared" si="20"/>
        <v/>
      </c>
      <c r="CL27" s="42" t="str">
        <f t="shared" si="21"/>
        <v/>
      </c>
      <c r="CM27" s="43">
        <f t="shared" si="22"/>
        <v>90</v>
      </c>
      <c r="CN27" s="44">
        <f t="shared" si="23"/>
        <v>90</v>
      </c>
      <c r="CO27" s="45"/>
      <c r="CP27" s="52">
        <v>5</v>
      </c>
      <c r="CQ2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7" s="45"/>
      <c r="CS27" s="52">
        <v>5</v>
      </c>
      <c r="CT2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8" spans="1:110" x14ac:dyDescent="0.25">
      <c r="A28" s="8">
        <v>18</v>
      </c>
      <c r="B28" s="8">
        <v>118625</v>
      </c>
      <c r="C28" s="8" t="s">
        <v>70</v>
      </c>
      <c r="E28" s="47">
        <f t="shared" si="0"/>
        <v>80</v>
      </c>
      <c r="F28" s="8" t="str">
        <f t="shared" si="1"/>
        <v>B</v>
      </c>
      <c r="G2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8" s="47">
        <f t="shared" si="3"/>
        <v>90</v>
      </c>
      <c r="I28" s="8" t="str">
        <f t="shared" si="4"/>
        <v>B</v>
      </c>
      <c r="J2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8" s="13"/>
      <c r="L28" s="41">
        <f t="shared" si="6"/>
        <v>83</v>
      </c>
      <c r="M28" s="41">
        <f t="shared" si="7"/>
        <v>65.5</v>
      </c>
      <c r="O28" s="41">
        <v>73</v>
      </c>
      <c r="P28" s="41"/>
      <c r="Q28" s="42">
        <v>90</v>
      </c>
      <c r="R28" s="41">
        <v>77</v>
      </c>
      <c r="S28" s="41"/>
      <c r="T28" s="42">
        <v>90</v>
      </c>
      <c r="U28" s="41"/>
      <c r="V28" s="41"/>
      <c r="W28" s="42"/>
      <c r="X28" s="52"/>
      <c r="Y28" s="52"/>
      <c r="Z28" s="42"/>
      <c r="AA28" s="41"/>
      <c r="AB28" s="41"/>
      <c r="AC28" s="42"/>
      <c r="AD28" s="42">
        <f t="shared" si="8"/>
        <v>83</v>
      </c>
      <c r="AE28" s="52">
        <v>71</v>
      </c>
      <c r="AF28" s="52"/>
      <c r="AG28" s="42">
        <v>90</v>
      </c>
      <c r="AH28" s="52">
        <v>70</v>
      </c>
      <c r="AI28" s="52"/>
      <c r="AJ28" s="42">
        <v>90</v>
      </c>
      <c r="AK28" s="41"/>
      <c r="AL28" s="41"/>
      <c r="AM28" s="42"/>
      <c r="AN28" s="41"/>
      <c r="AO28" s="41"/>
      <c r="AP28" s="42"/>
      <c r="AQ28" s="41"/>
      <c r="AR28" s="41"/>
      <c r="AS28" s="42"/>
      <c r="AT28" s="41">
        <v>65.5</v>
      </c>
      <c r="AU28" s="43">
        <f t="shared" si="9"/>
        <v>79.611111111111114</v>
      </c>
      <c r="AV28" s="44">
        <f t="shared" si="10"/>
        <v>80</v>
      </c>
      <c r="AW28" s="45"/>
      <c r="AX28" s="41"/>
      <c r="AY28" s="41"/>
      <c r="AZ28" s="42">
        <v>90</v>
      </c>
      <c r="BA28" s="52"/>
      <c r="BB28" s="52"/>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52"/>
      <c r="BT28" s="41"/>
      <c r="BU28" s="52">
        <v>90</v>
      </c>
      <c r="BV28" s="52"/>
      <c r="BW28" s="41"/>
      <c r="BX28" s="52">
        <v>90</v>
      </c>
      <c r="BY28" s="41"/>
      <c r="BZ28" s="41"/>
      <c r="CA28" s="42"/>
      <c r="CB28" s="41"/>
      <c r="CC28" s="41"/>
      <c r="CD28" s="42"/>
      <c r="CE28" s="41"/>
      <c r="CF28" s="41"/>
      <c r="CG28" s="42"/>
      <c r="CH28" s="42">
        <f t="shared" si="17"/>
        <v>90</v>
      </c>
      <c r="CI28" s="42">
        <f t="shared" si="18"/>
        <v>90</v>
      </c>
      <c r="CJ28" s="42" t="str">
        <f t="shared" si="19"/>
        <v/>
      </c>
      <c r="CK28" s="42" t="str">
        <f t="shared" si="20"/>
        <v/>
      </c>
      <c r="CL28" s="42" t="str">
        <f t="shared" si="21"/>
        <v/>
      </c>
      <c r="CM28" s="43">
        <f t="shared" si="22"/>
        <v>90</v>
      </c>
      <c r="CN28" s="44">
        <f t="shared" si="23"/>
        <v>90</v>
      </c>
      <c r="CO28" s="45"/>
      <c r="CP28" s="52">
        <v>5</v>
      </c>
      <c r="CQ2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8" s="45"/>
      <c r="CS28" s="52">
        <v>5</v>
      </c>
      <c r="CT2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9" spans="1:110" x14ac:dyDescent="0.25">
      <c r="A29" s="8">
        <v>19</v>
      </c>
      <c r="B29" s="8">
        <v>110416</v>
      </c>
      <c r="C29" s="8" t="s">
        <v>71</v>
      </c>
      <c r="E29" s="47">
        <f t="shared" si="0"/>
        <v>87</v>
      </c>
      <c r="F29" s="8" t="str">
        <f t="shared" si="1"/>
        <v>B</v>
      </c>
      <c r="G2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9" s="47">
        <f t="shared" si="3"/>
        <v>90</v>
      </c>
      <c r="I29" s="8" t="str">
        <f t="shared" si="4"/>
        <v>B</v>
      </c>
      <c r="J2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9" s="13"/>
      <c r="L29" s="41">
        <f t="shared" si="6"/>
        <v>86</v>
      </c>
      <c r="M29" s="41">
        <f t="shared" si="7"/>
        <v>85</v>
      </c>
      <c r="O29" s="41">
        <v>88</v>
      </c>
      <c r="P29" s="41"/>
      <c r="Q29" s="42">
        <v>90</v>
      </c>
      <c r="R29" s="41">
        <v>76</v>
      </c>
      <c r="S29" s="41"/>
      <c r="T29" s="42">
        <v>90</v>
      </c>
      <c r="U29" s="41"/>
      <c r="V29" s="41"/>
      <c r="W29" s="42"/>
      <c r="X29" s="52"/>
      <c r="Y29" s="52"/>
      <c r="Z29" s="42"/>
      <c r="AA29" s="41"/>
      <c r="AB29" s="41"/>
      <c r="AC29" s="42"/>
      <c r="AD29" s="42">
        <f t="shared" si="8"/>
        <v>86</v>
      </c>
      <c r="AE29" s="52">
        <v>86</v>
      </c>
      <c r="AF29" s="52"/>
      <c r="AG29" s="42">
        <v>90</v>
      </c>
      <c r="AH29" s="52">
        <v>85</v>
      </c>
      <c r="AI29" s="52"/>
      <c r="AJ29" s="42">
        <v>90</v>
      </c>
      <c r="AK29" s="41"/>
      <c r="AL29" s="41"/>
      <c r="AM29" s="42"/>
      <c r="AN29" s="41"/>
      <c r="AO29" s="41"/>
      <c r="AP29" s="42"/>
      <c r="AQ29" s="41"/>
      <c r="AR29" s="41"/>
      <c r="AS29" s="42"/>
      <c r="AT29" s="41">
        <v>85</v>
      </c>
      <c r="AU29" s="43">
        <f t="shared" si="9"/>
        <v>86.666666666666671</v>
      </c>
      <c r="AV29" s="44">
        <f t="shared" si="10"/>
        <v>87</v>
      </c>
      <c r="AW29" s="45"/>
      <c r="AX29" s="41"/>
      <c r="AY29" s="41"/>
      <c r="AZ29" s="42">
        <v>90</v>
      </c>
      <c r="BA29" s="52"/>
      <c r="BB29" s="52"/>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52"/>
      <c r="BT29" s="41"/>
      <c r="BU29" s="52">
        <v>90</v>
      </c>
      <c r="BV29" s="52"/>
      <c r="BW29" s="41"/>
      <c r="BX29" s="52">
        <v>90</v>
      </c>
      <c r="BY29" s="41"/>
      <c r="BZ29" s="41"/>
      <c r="CA29" s="42"/>
      <c r="CB29" s="41"/>
      <c r="CC29" s="41"/>
      <c r="CD29" s="42"/>
      <c r="CE29" s="41"/>
      <c r="CF29" s="41"/>
      <c r="CG29" s="42"/>
      <c r="CH29" s="42">
        <f t="shared" si="17"/>
        <v>90</v>
      </c>
      <c r="CI29" s="42">
        <f t="shared" si="18"/>
        <v>90</v>
      </c>
      <c r="CJ29" s="42" t="str">
        <f t="shared" si="19"/>
        <v/>
      </c>
      <c r="CK29" s="42" t="str">
        <f t="shared" si="20"/>
        <v/>
      </c>
      <c r="CL29" s="42" t="str">
        <f t="shared" si="21"/>
        <v/>
      </c>
      <c r="CM29" s="43">
        <f t="shared" si="22"/>
        <v>90</v>
      </c>
      <c r="CN29" s="44">
        <f t="shared" si="23"/>
        <v>90</v>
      </c>
      <c r="CO29" s="45"/>
      <c r="CP29" s="52">
        <v>5</v>
      </c>
      <c r="CQ2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9" s="45"/>
      <c r="CS29" s="52">
        <v>5</v>
      </c>
      <c r="CT2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0" spans="1:110" x14ac:dyDescent="0.25">
      <c r="A30" s="8">
        <v>20</v>
      </c>
      <c r="B30" s="8">
        <v>110431</v>
      </c>
      <c r="C30" s="8" t="s">
        <v>72</v>
      </c>
      <c r="E30" s="47">
        <f t="shared" si="0"/>
        <v>87</v>
      </c>
      <c r="F30" s="8" t="str">
        <f t="shared" si="1"/>
        <v>B</v>
      </c>
      <c r="G3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0" s="47">
        <f t="shared" si="3"/>
        <v>90</v>
      </c>
      <c r="I30" s="8" t="str">
        <f t="shared" si="4"/>
        <v>B</v>
      </c>
      <c r="J3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0" s="13"/>
      <c r="L30" s="41">
        <f t="shared" si="6"/>
        <v>87</v>
      </c>
      <c r="M30" s="41">
        <f t="shared" si="7"/>
        <v>91</v>
      </c>
      <c r="O30" s="41">
        <v>86</v>
      </c>
      <c r="P30" s="41"/>
      <c r="Q30" s="42">
        <v>90</v>
      </c>
      <c r="R30" s="41">
        <v>82</v>
      </c>
      <c r="S30" s="41"/>
      <c r="T30" s="42">
        <v>90</v>
      </c>
      <c r="U30" s="41"/>
      <c r="V30" s="41"/>
      <c r="W30" s="42"/>
      <c r="X30" s="52"/>
      <c r="Y30" s="52"/>
      <c r="Z30" s="42"/>
      <c r="AA30" s="41"/>
      <c r="AB30" s="41"/>
      <c r="AC30" s="42"/>
      <c r="AD30" s="42">
        <f t="shared" si="8"/>
        <v>87</v>
      </c>
      <c r="AE30" s="52">
        <v>77</v>
      </c>
      <c r="AF30" s="52"/>
      <c r="AG30" s="42">
        <v>90</v>
      </c>
      <c r="AH30" s="52">
        <v>85</v>
      </c>
      <c r="AI30" s="52"/>
      <c r="AJ30" s="42">
        <v>90</v>
      </c>
      <c r="AK30" s="41"/>
      <c r="AL30" s="41"/>
      <c r="AM30" s="42"/>
      <c r="AN30" s="41"/>
      <c r="AO30" s="41"/>
      <c r="AP30" s="42"/>
      <c r="AQ30" s="41"/>
      <c r="AR30" s="41"/>
      <c r="AS30" s="42"/>
      <c r="AT30" s="41">
        <v>91</v>
      </c>
      <c r="AU30" s="43">
        <f t="shared" si="9"/>
        <v>86.777777777777771</v>
      </c>
      <c r="AV30" s="44">
        <f t="shared" si="10"/>
        <v>87</v>
      </c>
      <c r="AW30" s="45"/>
      <c r="AX30" s="41"/>
      <c r="AY30" s="41"/>
      <c r="AZ30" s="42">
        <v>90</v>
      </c>
      <c r="BA30" s="52"/>
      <c r="BB30" s="52"/>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52"/>
      <c r="BT30" s="41"/>
      <c r="BU30" s="52">
        <v>90</v>
      </c>
      <c r="BV30" s="52"/>
      <c r="BW30" s="41"/>
      <c r="BX30" s="52">
        <v>90</v>
      </c>
      <c r="BY30" s="41"/>
      <c r="BZ30" s="41"/>
      <c r="CA30" s="42"/>
      <c r="CB30" s="41"/>
      <c r="CC30" s="41"/>
      <c r="CD30" s="42"/>
      <c r="CE30" s="41"/>
      <c r="CF30" s="41"/>
      <c r="CG30" s="42"/>
      <c r="CH30" s="42">
        <f t="shared" si="17"/>
        <v>90</v>
      </c>
      <c r="CI30" s="42">
        <f t="shared" si="18"/>
        <v>90</v>
      </c>
      <c r="CJ30" s="42" t="str">
        <f t="shared" si="19"/>
        <v/>
      </c>
      <c r="CK30" s="42" t="str">
        <f t="shared" si="20"/>
        <v/>
      </c>
      <c r="CL30" s="42" t="str">
        <f t="shared" si="21"/>
        <v/>
      </c>
      <c r="CM30" s="43">
        <f t="shared" si="22"/>
        <v>90</v>
      </c>
      <c r="CN30" s="44">
        <f t="shared" si="23"/>
        <v>90</v>
      </c>
      <c r="CO30" s="45"/>
      <c r="CP30" s="52">
        <v>5</v>
      </c>
      <c r="CQ3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0" s="45"/>
      <c r="CS30" s="52">
        <v>5</v>
      </c>
      <c r="CT3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1" spans="1:110" x14ac:dyDescent="0.25">
      <c r="A31" s="8">
        <v>21</v>
      </c>
      <c r="B31" s="8">
        <v>110446</v>
      </c>
      <c r="C31" s="8" t="s">
        <v>73</v>
      </c>
      <c r="E31" s="47">
        <f t="shared" si="0"/>
        <v>81</v>
      </c>
      <c r="F31" s="8" t="str">
        <f t="shared" si="1"/>
        <v>B</v>
      </c>
      <c r="G3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1" s="47">
        <f t="shared" si="3"/>
        <v>90</v>
      </c>
      <c r="I31" s="8" t="str">
        <f t="shared" si="4"/>
        <v>B</v>
      </c>
      <c r="J3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1" s="13"/>
      <c r="L31" s="41">
        <f t="shared" si="6"/>
        <v>82</v>
      </c>
      <c r="M31" s="41">
        <f t="shared" si="7"/>
        <v>71.5</v>
      </c>
      <c r="O31" s="41">
        <v>73</v>
      </c>
      <c r="P31" s="41"/>
      <c r="Q31" s="42">
        <v>90</v>
      </c>
      <c r="R31" s="41">
        <v>75</v>
      </c>
      <c r="S31" s="41"/>
      <c r="T31" s="42">
        <v>90</v>
      </c>
      <c r="U31" s="41"/>
      <c r="V31" s="41"/>
      <c r="W31" s="42"/>
      <c r="X31" s="52"/>
      <c r="Y31" s="52"/>
      <c r="Z31" s="42"/>
      <c r="AA31" s="41"/>
      <c r="AB31" s="41"/>
      <c r="AC31" s="42"/>
      <c r="AD31" s="42">
        <f t="shared" si="8"/>
        <v>82</v>
      </c>
      <c r="AE31" s="52">
        <v>74</v>
      </c>
      <c r="AF31" s="52"/>
      <c r="AG31" s="42">
        <v>90</v>
      </c>
      <c r="AH31" s="52">
        <v>71</v>
      </c>
      <c r="AI31" s="52"/>
      <c r="AJ31" s="42">
        <v>90</v>
      </c>
      <c r="AK31" s="41"/>
      <c r="AL31" s="41"/>
      <c r="AM31" s="42"/>
      <c r="AN31" s="41"/>
      <c r="AO31" s="41"/>
      <c r="AP31" s="42"/>
      <c r="AQ31" s="41"/>
      <c r="AR31" s="41"/>
      <c r="AS31" s="42"/>
      <c r="AT31" s="41">
        <v>71.5</v>
      </c>
      <c r="AU31" s="43">
        <f t="shared" si="9"/>
        <v>80.5</v>
      </c>
      <c r="AV31" s="44">
        <f t="shared" si="10"/>
        <v>81</v>
      </c>
      <c r="AW31" s="45"/>
      <c r="AX31" s="41"/>
      <c r="AY31" s="41"/>
      <c r="AZ31" s="42">
        <v>90</v>
      </c>
      <c r="BA31" s="52"/>
      <c r="BB31" s="52"/>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52"/>
      <c r="BT31" s="41"/>
      <c r="BU31" s="52">
        <v>90</v>
      </c>
      <c r="BV31" s="52"/>
      <c r="BW31" s="41"/>
      <c r="BX31" s="52">
        <v>90</v>
      </c>
      <c r="BY31" s="41"/>
      <c r="BZ31" s="41"/>
      <c r="CA31" s="42"/>
      <c r="CB31" s="41"/>
      <c r="CC31" s="41"/>
      <c r="CD31" s="42"/>
      <c r="CE31" s="41"/>
      <c r="CF31" s="41"/>
      <c r="CG31" s="42"/>
      <c r="CH31" s="42">
        <f t="shared" si="17"/>
        <v>90</v>
      </c>
      <c r="CI31" s="42">
        <f t="shared" si="18"/>
        <v>90</v>
      </c>
      <c r="CJ31" s="42" t="str">
        <f t="shared" si="19"/>
        <v/>
      </c>
      <c r="CK31" s="42" t="str">
        <f t="shared" si="20"/>
        <v/>
      </c>
      <c r="CL31" s="42" t="str">
        <f t="shared" si="21"/>
        <v/>
      </c>
      <c r="CM31" s="43">
        <f t="shared" si="22"/>
        <v>90</v>
      </c>
      <c r="CN31" s="44">
        <f t="shared" si="23"/>
        <v>90</v>
      </c>
      <c r="CO31" s="45"/>
      <c r="CP31" s="52">
        <v>5</v>
      </c>
      <c r="CQ3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1" s="45"/>
      <c r="CS31" s="52">
        <v>5</v>
      </c>
      <c r="CT3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2" spans="1:110" x14ac:dyDescent="0.25">
      <c r="A32" s="8">
        <v>22</v>
      </c>
      <c r="B32" s="8">
        <v>110461</v>
      </c>
      <c r="C32" s="8" t="s">
        <v>74</v>
      </c>
      <c r="E32" s="47">
        <f t="shared" si="0"/>
        <v>91</v>
      </c>
      <c r="F32" s="8" t="str">
        <f t="shared" si="1"/>
        <v>A</v>
      </c>
      <c r="G3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2" s="47">
        <f t="shared" si="3"/>
        <v>90</v>
      </c>
      <c r="I32" s="8" t="str">
        <f t="shared" si="4"/>
        <v>B</v>
      </c>
      <c r="J3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2" s="13"/>
      <c r="L32" s="41">
        <f t="shared" si="6"/>
        <v>90</v>
      </c>
      <c r="M32" s="41">
        <f t="shared" si="7"/>
        <v>91</v>
      </c>
      <c r="O32" s="41">
        <v>89</v>
      </c>
      <c r="P32" s="41"/>
      <c r="Q32" s="42">
        <v>90</v>
      </c>
      <c r="R32" s="41">
        <v>90</v>
      </c>
      <c r="S32" s="41"/>
      <c r="T32" s="42">
        <v>90</v>
      </c>
      <c r="U32" s="41"/>
      <c r="V32" s="41"/>
      <c r="W32" s="42"/>
      <c r="X32" s="52"/>
      <c r="Y32" s="52"/>
      <c r="Z32" s="42"/>
      <c r="AA32" s="41"/>
      <c r="AB32" s="41"/>
      <c r="AC32" s="42"/>
      <c r="AD32" s="42">
        <f t="shared" si="8"/>
        <v>90</v>
      </c>
      <c r="AE32" s="52">
        <v>96</v>
      </c>
      <c r="AF32" s="52"/>
      <c r="AG32" s="42">
        <v>90</v>
      </c>
      <c r="AH32" s="52">
        <v>89</v>
      </c>
      <c r="AI32" s="52"/>
      <c r="AJ32" s="42">
        <v>90</v>
      </c>
      <c r="AK32" s="41"/>
      <c r="AL32" s="41"/>
      <c r="AM32" s="42"/>
      <c r="AN32" s="41"/>
      <c r="AO32" s="41"/>
      <c r="AP32" s="42"/>
      <c r="AQ32" s="41"/>
      <c r="AR32" s="41"/>
      <c r="AS32" s="42"/>
      <c r="AT32" s="41">
        <v>91</v>
      </c>
      <c r="AU32" s="43">
        <f t="shared" si="9"/>
        <v>90.555555555555557</v>
      </c>
      <c r="AV32" s="44">
        <f t="shared" si="10"/>
        <v>91</v>
      </c>
      <c r="AW32" s="45"/>
      <c r="AX32" s="41"/>
      <c r="AY32" s="41"/>
      <c r="AZ32" s="42">
        <v>90</v>
      </c>
      <c r="BA32" s="52"/>
      <c r="BB32" s="52"/>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52"/>
      <c r="BT32" s="41"/>
      <c r="BU32" s="52">
        <v>90</v>
      </c>
      <c r="BV32" s="52"/>
      <c r="BW32" s="41"/>
      <c r="BX32" s="52">
        <v>90</v>
      </c>
      <c r="BY32" s="41"/>
      <c r="BZ32" s="41"/>
      <c r="CA32" s="42"/>
      <c r="CB32" s="41"/>
      <c r="CC32" s="41"/>
      <c r="CD32" s="42"/>
      <c r="CE32" s="41"/>
      <c r="CF32" s="41"/>
      <c r="CG32" s="42"/>
      <c r="CH32" s="42">
        <f t="shared" si="17"/>
        <v>90</v>
      </c>
      <c r="CI32" s="42">
        <f t="shared" si="18"/>
        <v>90</v>
      </c>
      <c r="CJ32" s="42" t="str">
        <f t="shared" si="19"/>
        <v/>
      </c>
      <c r="CK32" s="42" t="str">
        <f t="shared" si="20"/>
        <v/>
      </c>
      <c r="CL32" s="42" t="str">
        <f t="shared" si="21"/>
        <v/>
      </c>
      <c r="CM32" s="43">
        <f t="shared" si="22"/>
        <v>90</v>
      </c>
      <c r="CN32" s="44">
        <f t="shared" si="23"/>
        <v>90</v>
      </c>
      <c r="CO32" s="45"/>
      <c r="CP32" s="52">
        <v>5</v>
      </c>
      <c r="CQ3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2" s="45"/>
      <c r="CS32" s="52">
        <v>5</v>
      </c>
      <c r="CT3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3" spans="1:110" x14ac:dyDescent="0.25">
      <c r="A33" s="8">
        <v>23</v>
      </c>
      <c r="B33" s="8">
        <v>110476</v>
      </c>
      <c r="C33" s="8" t="s">
        <v>75</v>
      </c>
      <c r="E33" s="47">
        <f t="shared" si="0"/>
        <v>83</v>
      </c>
      <c r="F33" s="8" t="str">
        <f t="shared" si="1"/>
        <v>B</v>
      </c>
      <c r="G3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3" s="47">
        <f t="shared" si="3"/>
        <v>90</v>
      </c>
      <c r="I33" s="8" t="str">
        <f t="shared" si="4"/>
        <v>B</v>
      </c>
      <c r="J3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3" s="13"/>
      <c r="L33" s="41">
        <f t="shared" si="6"/>
        <v>82</v>
      </c>
      <c r="M33" s="41">
        <f t="shared" si="7"/>
        <v>85</v>
      </c>
      <c r="O33" s="41">
        <v>73</v>
      </c>
      <c r="P33" s="41"/>
      <c r="Q33" s="42">
        <v>90</v>
      </c>
      <c r="R33" s="41">
        <v>74</v>
      </c>
      <c r="S33" s="41"/>
      <c r="T33" s="42">
        <v>90</v>
      </c>
      <c r="U33" s="41"/>
      <c r="V33" s="41"/>
      <c r="W33" s="42"/>
      <c r="X33" s="52"/>
      <c r="Y33" s="52"/>
      <c r="Z33" s="42"/>
      <c r="AA33" s="41"/>
      <c r="AB33" s="41"/>
      <c r="AC33" s="42"/>
      <c r="AD33" s="42">
        <f t="shared" si="8"/>
        <v>82</v>
      </c>
      <c r="AE33" s="52">
        <v>86</v>
      </c>
      <c r="AF33" s="52"/>
      <c r="AG33" s="42">
        <v>90</v>
      </c>
      <c r="AH33" s="52">
        <v>71</v>
      </c>
      <c r="AI33" s="52"/>
      <c r="AJ33" s="42">
        <v>90</v>
      </c>
      <c r="AK33" s="41"/>
      <c r="AL33" s="41"/>
      <c r="AM33" s="42"/>
      <c r="AN33" s="41"/>
      <c r="AO33" s="41"/>
      <c r="AP33" s="42"/>
      <c r="AQ33" s="41"/>
      <c r="AR33" s="41"/>
      <c r="AS33" s="42"/>
      <c r="AT33" s="41">
        <v>85</v>
      </c>
      <c r="AU33" s="43">
        <f t="shared" si="9"/>
        <v>83.222222222222229</v>
      </c>
      <c r="AV33" s="44">
        <f t="shared" si="10"/>
        <v>83</v>
      </c>
      <c r="AW33" s="45"/>
      <c r="AX33" s="41"/>
      <c r="AY33" s="41"/>
      <c r="AZ33" s="42">
        <v>90</v>
      </c>
      <c r="BA33" s="52"/>
      <c r="BB33" s="52"/>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52"/>
      <c r="BT33" s="41"/>
      <c r="BU33" s="52">
        <v>90</v>
      </c>
      <c r="BV33" s="52"/>
      <c r="BW33" s="41"/>
      <c r="BX33" s="52">
        <v>90</v>
      </c>
      <c r="BY33" s="41"/>
      <c r="BZ33" s="41"/>
      <c r="CA33" s="42"/>
      <c r="CB33" s="41"/>
      <c r="CC33" s="41"/>
      <c r="CD33" s="42"/>
      <c r="CE33" s="41"/>
      <c r="CF33" s="41"/>
      <c r="CG33" s="42"/>
      <c r="CH33" s="42">
        <f t="shared" si="17"/>
        <v>90</v>
      </c>
      <c r="CI33" s="42">
        <f t="shared" si="18"/>
        <v>90</v>
      </c>
      <c r="CJ33" s="42" t="str">
        <f t="shared" si="19"/>
        <v/>
      </c>
      <c r="CK33" s="42" t="str">
        <f t="shared" si="20"/>
        <v/>
      </c>
      <c r="CL33" s="42" t="str">
        <f t="shared" si="21"/>
        <v/>
      </c>
      <c r="CM33" s="43">
        <f t="shared" si="22"/>
        <v>90</v>
      </c>
      <c r="CN33" s="44">
        <f t="shared" si="23"/>
        <v>90</v>
      </c>
      <c r="CO33" s="45"/>
      <c r="CP33" s="52">
        <v>5</v>
      </c>
      <c r="CQ3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3" s="45"/>
      <c r="CS33" s="52">
        <v>5</v>
      </c>
      <c r="CT3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4" spans="1:110" x14ac:dyDescent="0.25">
      <c r="A34" s="8">
        <v>24</v>
      </c>
      <c r="B34" s="8">
        <v>110491</v>
      </c>
      <c r="C34" s="8" t="s">
        <v>76</v>
      </c>
      <c r="E34" s="47">
        <f t="shared" si="0"/>
        <v>81</v>
      </c>
      <c r="F34" s="8" t="str">
        <f t="shared" si="1"/>
        <v>B</v>
      </c>
      <c r="G3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4" s="47">
        <f t="shared" si="3"/>
        <v>90</v>
      </c>
      <c r="I34" s="8" t="str">
        <f t="shared" si="4"/>
        <v>B</v>
      </c>
      <c r="J3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4" s="13"/>
      <c r="L34" s="41">
        <f t="shared" si="6"/>
        <v>86</v>
      </c>
      <c r="M34" s="41">
        <f t="shared" si="7"/>
        <v>61</v>
      </c>
      <c r="O34" s="41">
        <v>73</v>
      </c>
      <c r="P34" s="41"/>
      <c r="Q34" s="42">
        <v>90</v>
      </c>
      <c r="R34" s="41">
        <v>90</v>
      </c>
      <c r="S34" s="41"/>
      <c r="T34" s="42">
        <v>90</v>
      </c>
      <c r="U34" s="41"/>
      <c r="V34" s="41"/>
      <c r="W34" s="42"/>
      <c r="X34" s="52"/>
      <c r="Y34" s="52"/>
      <c r="Z34" s="42"/>
      <c r="AA34" s="41"/>
      <c r="AB34" s="41"/>
      <c r="AC34" s="42"/>
      <c r="AD34" s="42">
        <f t="shared" si="8"/>
        <v>86</v>
      </c>
      <c r="AE34" s="52">
        <v>73</v>
      </c>
      <c r="AF34" s="52"/>
      <c r="AG34" s="42">
        <v>90</v>
      </c>
      <c r="AH34" s="52">
        <v>71</v>
      </c>
      <c r="AI34" s="52"/>
      <c r="AJ34" s="42">
        <v>90</v>
      </c>
      <c r="AK34" s="41"/>
      <c r="AL34" s="41"/>
      <c r="AM34" s="42"/>
      <c r="AN34" s="41"/>
      <c r="AO34" s="41"/>
      <c r="AP34" s="42"/>
      <c r="AQ34" s="41"/>
      <c r="AR34" s="41"/>
      <c r="AS34" s="42"/>
      <c r="AT34" s="41">
        <v>61</v>
      </c>
      <c r="AU34" s="43">
        <f t="shared" si="9"/>
        <v>80.888888888888886</v>
      </c>
      <c r="AV34" s="44">
        <f t="shared" si="10"/>
        <v>81</v>
      </c>
      <c r="AW34" s="45"/>
      <c r="AX34" s="41"/>
      <c r="AY34" s="41"/>
      <c r="AZ34" s="42">
        <v>90</v>
      </c>
      <c r="BA34" s="52"/>
      <c r="BB34" s="52"/>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52"/>
      <c r="BT34" s="41"/>
      <c r="BU34" s="52">
        <v>90</v>
      </c>
      <c r="BV34" s="52"/>
      <c r="BW34" s="41"/>
      <c r="BX34" s="52">
        <v>90</v>
      </c>
      <c r="BY34" s="41"/>
      <c r="BZ34" s="41"/>
      <c r="CA34" s="42"/>
      <c r="CB34" s="41"/>
      <c r="CC34" s="41"/>
      <c r="CD34" s="42"/>
      <c r="CE34" s="41"/>
      <c r="CF34" s="41"/>
      <c r="CG34" s="42"/>
      <c r="CH34" s="42">
        <f t="shared" si="17"/>
        <v>90</v>
      </c>
      <c r="CI34" s="42">
        <f t="shared" si="18"/>
        <v>90</v>
      </c>
      <c r="CJ34" s="42" t="str">
        <f t="shared" si="19"/>
        <v/>
      </c>
      <c r="CK34" s="42" t="str">
        <f t="shared" si="20"/>
        <v/>
      </c>
      <c r="CL34" s="42" t="str">
        <f t="shared" si="21"/>
        <v/>
      </c>
      <c r="CM34" s="43">
        <f t="shared" si="22"/>
        <v>90</v>
      </c>
      <c r="CN34" s="44">
        <f t="shared" si="23"/>
        <v>90</v>
      </c>
      <c r="CO34" s="45"/>
      <c r="CP34" s="52">
        <v>5</v>
      </c>
      <c r="CQ3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4" s="45"/>
      <c r="CS34" s="52">
        <v>5</v>
      </c>
      <c r="CT3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5" spans="1:110" x14ac:dyDescent="0.25">
      <c r="A35" s="8">
        <v>25</v>
      </c>
      <c r="B35" s="8">
        <v>110506</v>
      </c>
      <c r="C35" s="8" t="s">
        <v>77</v>
      </c>
      <c r="E35" s="47">
        <f t="shared" si="0"/>
        <v>87</v>
      </c>
      <c r="F35" s="8" t="str">
        <f t="shared" si="1"/>
        <v>B</v>
      </c>
      <c r="G3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5" s="47">
        <f t="shared" si="3"/>
        <v>90</v>
      </c>
      <c r="I35" s="8" t="str">
        <f t="shared" si="4"/>
        <v>B</v>
      </c>
      <c r="J3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5" s="13"/>
      <c r="L35" s="41">
        <f t="shared" si="6"/>
        <v>86</v>
      </c>
      <c r="M35" s="41">
        <f t="shared" si="7"/>
        <v>74.5</v>
      </c>
      <c r="O35" s="41">
        <v>86</v>
      </c>
      <c r="P35" s="41"/>
      <c r="Q35" s="42">
        <v>90</v>
      </c>
      <c r="R35" s="41">
        <v>76</v>
      </c>
      <c r="S35" s="41"/>
      <c r="T35" s="42">
        <v>90</v>
      </c>
      <c r="U35" s="41"/>
      <c r="V35" s="41"/>
      <c r="W35" s="42"/>
      <c r="X35" s="52"/>
      <c r="Y35" s="52"/>
      <c r="Z35" s="42"/>
      <c r="AA35" s="41"/>
      <c r="AB35" s="41"/>
      <c r="AC35" s="42"/>
      <c r="AD35" s="42">
        <f t="shared" si="8"/>
        <v>86</v>
      </c>
      <c r="AE35" s="52">
        <v>96</v>
      </c>
      <c r="AF35" s="52"/>
      <c r="AG35" s="42">
        <v>90</v>
      </c>
      <c r="AH35" s="52">
        <v>87</v>
      </c>
      <c r="AI35" s="52"/>
      <c r="AJ35" s="42">
        <v>90</v>
      </c>
      <c r="AK35" s="41"/>
      <c r="AL35" s="41"/>
      <c r="AM35" s="42"/>
      <c r="AN35" s="41"/>
      <c r="AO35" s="41"/>
      <c r="AP35" s="42"/>
      <c r="AQ35" s="41"/>
      <c r="AR35" s="41"/>
      <c r="AS35" s="42"/>
      <c r="AT35" s="41">
        <v>74.5</v>
      </c>
      <c r="AU35" s="43">
        <f t="shared" si="9"/>
        <v>86.611111111111114</v>
      </c>
      <c r="AV35" s="44">
        <f t="shared" si="10"/>
        <v>87</v>
      </c>
      <c r="AW35" s="45"/>
      <c r="AX35" s="41"/>
      <c r="AY35" s="41"/>
      <c r="AZ35" s="42">
        <v>90</v>
      </c>
      <c r="BA35" s="52"/>
      <c r="BB35" s="52"/>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52"/>
      <c r="BT35" s="41"/>
      <c r="BU35" s="52">
        <v>90</v>
      </c>
      <c r="BV35" s="52"/>
      <c r="BW35" s="41"/>
      <c r="BX35" s="52">
        <v>90</v>
      </c>
      <c r="BY35" s="41"/>
      <c r="BZ35" s="41"/>
      <c r="CA35" s="42"/>
      <c r="CB35" s="41"/>
      <c r="CC35" s="41"/>
      <c r="CD35" s="42"/>
      <c r="CE35" s="41"/>
      <c r="CF35" s="41"/>
      <c r="CG35" s="42"/>
      <c r="CH35" s="42">
        <f t="shared" si="17"/>
        <v>90</v>
      </c>
      <c r="CI35" s="42">
        <f t="shared" si="18"/>
        <v>90</v>
      </c>
      <c r="CJ35" s="42" t="str">
        <f t="shared" si="19"/>
        <v/>
      </c>
      <c r="CK35" s="42" t="str">
        <f t="shared" si="20"/>
        <v/>
      </c>
      <c r="CL35" s="42" t="str">
        <f t="shared" si="21"/>
        <v/>
      </c>
      <c r="CM35" s="43">
        <f t="shared" si="22"/>
        <v>90</v>
      </c>
      <c r="CN35" s="44">
        <f t="shared" si="23"/>
        <v>90</v>
      </c>
      <c r="CO35" s="45"/>
      <c r="CP35" s="52">
        <v>5</v>
      </c>
      <c r="CQ3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5" s="45"/>
      <c r="CS35" s="52">
        <v>5</v>
      </c>
      <c r="CT3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6" spans="1:110" x14ac:dyDescent="0.25">
      <c r="A36" s="8">
        <v>26</v>
      </c>
      <c r="B36" s="8">
        <v>110521</v>
      </c>
      <c r="C36" s="8" t="s">
        <v>78</v>
      </c>
      <c r="E36" s="47">
        <f t="shared" si="0"/>
        <v>79</v>
      </c>
      <c r="F36" s="8" t="str">
        <f t="shared" si="1"/>
        <v>B</v>
      </c>
      <c r="G3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6" s="47">
        <f t="shared" si="3"/>
        <v>90</v>
      </c>
      <c r="I36" s="8" t="str">
        <f t="shared" si="4"/>
        <v>B</v>
      </c>
      <c r="J3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6" s="13"/>
      <c r="L36" s="41">
        <f t="shared" si="6"/>
        <v>83</v>
      </c>
      <c r="M36" s="41">
        <f t="shared" si="7"/>
        <v>61</v>
      </c>
      <c r="O36" s="41">
        <v>73</v>
      </c>
      <c r="P36" s="41"/>
      <c r="Q36" s="42">
        <v>90</v>
      </c>
      <c r="R36" s="41">
        <v>79</v>
      </c>
      <c r="S36" s="41"/>
      <c r="T36" s="42">
        <v>90</v>
      </c>
      <c r="U36" s="41"/>
      <c r="V36" s="41"/>
      <c r="W36" s="42"/>
      <c r="X36" s="52"/>
      <c r="Y36" s="52"/>
      <c r="Z36" s="42"/>
      <c r="AA36" s="41"/>
      <c r="AB36" s="41"/>
      <c r="AC36" s="42"/>
      <c r="AD36" s="42">
        <f t="shared" si="8"/>
        <v>83</v>
      </c>
      <c r="AE36" s="52">
        <v>70</v>
      </c>
      <c r="AF36" s="52"/>
      <c r="AG36" s="42">
        <v>90</v>
      </c>
      <c r="AH36" s="52">
        <v>70</v>
      </c>
      <c r="AI36" s="52"/>
      <c r="AJ36" s="42">
        <v>90</v>
      </c>
      <c r="AK36" s="41"/>
      <c r="AL36" s="41"/>
      <c r="AM36" s="42"/>
      <c r="AN36" s="41"/>
      <c r="AO36" s="41"/>
      <c r="AP36" s="42"/>
      <c r="AQ36" s="41"/>
      <c r="AR36" s="41"/>
      <c r="AS36" s="42"/>
      <c r="AT36" s="41">
        <v>61</v>
      </c>
      <c r="AU36" s="43">
        <f t="shared" si="9"/>
        <v>79.222222222222229</v>
      </c>
      <c r="AV36" s="44">
        <f t="shared" si="10"/>
        <v>79</v>
      </c>
      <c r="AW36" s="45"/>
      <c r="AX36" s="41"/>
      <c r="AY36" s="41"/>
      <c r="AZ36" s="42">
        <v>90</v>
      </c>
      <c r="BA36" s="52"/>
      <c r="BB36" s="52"/>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52"/>
      <c r="BT36" s="41"/>
      <c r="BU36" s="52">
        <v>90</v>
      </c>
      <c r="BV36" s="52"/>
      <c r="BW36" s="41"/>
      <c r="BX36" s="52">
        <v>90</v>
      </c>
      <c r="BY36" s="41"/>
      <c r="BZ36" s="41"/>
      <c r="CA36" s="42"/>
      <c r="CB36" s="41"/>
      <c r="CC36" s="41"/>
      <c r="CD36" s="42"/>
      <c r="CE36" s="41"/>
      <c r="CF36" s="41"/>
      <c r="CG36" s="42"/>
      <c r="CH36" s="42">
        <f t="shared" si="17"/>
        <v>90</v>
      </c>
      <c r="CI36" s="42">
        <f t="shared" si="18"/>
        <v>90</v>
      </c>
      <c r="CJ36" s="42" t="str">
        <f t="shared" si="19"/>
        <v/>
      </c>
      <c r="CK36" s="42" t="str">
        <f t="shared" si="20"/>
        <v/>
      </c>
      <c r="CL36" s="42" t="str">
        <f t="shared" si="21"/>
        <v/>
      </c>
      <c r="CM36" s="43">
        <f t="shared" si="22"/>
        <v>90</v>
      </c>
      <c r="CN36" s="44">
        <f t="shared" si="23"/>
        <v>90</v>
      </c>
      <c r="CO36" s="45"/>
      <c r="CP36" s="52">
        <v>5</v>
      </c>
      <c r="CQ3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6" s="45"/>
      <c r="CS36" s="52">
        <v>5</v>
      </c>
      <c r="CT3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7" spans="1:110" x14ac:dyDescent="0.25">
      <c r="A37" s="8">
        <v>27</v>
      </c>
      <c r="B37" s="8">
        <v>118640</v>
      </c>
      <c r="C37" s="8" t="s">
        <v>79</v>
      </c>
      <c r="E37" s="47">
        <f t="shared" si="0"/>
        <v>81</v>
      </c>
      <c r="F37" s="8" t="str">
        <f t="shared" si="1"/>
        <v>B</v>
      </c>
      <c r="G3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7" s="47">
        <f t="shared" si="3"/>
        <v>90</v>
      </c>
      <c r="I37" s="8" t="str">
        <f t="shared" si="4"/>
        <v>B</v>
      </c>
      <c r="J3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7" s="13"/>
      <c r="L37" s="41">
        <f t="shared" si="6"/>
        <v>82</v>
      </c>
      <c r="M37" s="41">
        <f t="shared" si="7"/>
        <v>77.5</v>
      </c>
      <c r="O37" s="41">
        <v>74</v>
      </c>
      <c r="P37" s="41"/>
      <c r="Q37" s="42">
        <v>90</v>
      </c>
      <c r="R37" s="41">
        <v>74</v>
      </c>
      <c r="S37" s="41"/>
      <c r="T37" s="42">
        <v>90</v>
      </c>
      <c r="U37" s="41"/>
      <c r="V37" s="41"/>
      <c r="W37" s="42"/>
      <c r="X37" s="52"/>
      <c r="Y37" s="52"/>
      <c r="Z37" s="42"/>
      <c r="AA37" s="41"/>
      <c r="AB37" s="41"/>
      <c r="AC37" s="42"/>
      <c r="AD37" s="42">
        <f t="shared" si="8"/>
        <v>82</v>
      </c>
      <c r="AE37" s="52">
        <v>70</v>
      </c>
      <c r="AF37" s="52"/>
      <c r="AG37" s="42">
        <v>90</v>
      </c>
      <c r="AH37" s="52">
        <v>71</v>
      </c>
      <c r="AI37" s="52"/>
      <c r="AJ37" s="42">
        <v>90</v>
      </c>
      <c r="AK37" s="41"/>
      <c r="AL37" s="41"/>
      <c r="AM37" s="42"/>
      <c r="AN37" s="41"/>
      <c r="AO37" s="41"/>
      <c r="AP37" s="42"/>
      <c r="AQ37" s="41"/>
      <c r="AR37" s="41"/>
      <c r="AS37" s="42"/>
      <c r="AT37" s="41">
        <v>77.5</v>
      </c>
      <c r="AU37" s="43">
        <f t="shared" si="9"/>
        <v>80.722222222222229</v>
      </c>
      <c r="AV37" s="44">
        <f t="shared" si="10"/>
        <v>81</v>
      </c>
      <c r="AW37" s="45"/>
      <c r="AX37" s="41"/>
      <c r="AY37" s="41"/>
      <c r="AZ37" s="42">
        <v>90</v>
      </c>
      <c r="BA37" s="52"/>
      <c r="BB37" s="52"/>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52"/>
      <c r="BT37" s="41"/>
      <c r="BU37" s="52">
        <v>90</v>
      </c>
      <c r="BV37" s="52"/>
      <c r="BW37" s="41"/>
      <c r="BX37" s="52">
        <v>90</v>
      </c>
      <c r="BY37" s="41"/>
      <c r="BZ37" s="41"/>
      <c r="CA37" s="42"/>
      <c r="CB37" s="41"/>
      <c r="CC37" s="41"/>
      <c r="CD37" s="42"/>
      <c r="CE37" s="41"/>
      <c r="CF37" s="41"/>
      <c r="CG37" s="42"/>
      <c r="CH37" s="42">
        <f t="shared" si="17"/>
        <v>90</v>
      </c>
      <c r="CI37" s="42">
        <f t="shared" si="18"/>
        <v>90</v>
      </c>
      <c r="CJ37" s="42" t="str">
        <f t="shared" si="19"/>
        <v/>
      </c>
      <c r="CK37" s="42" t="str">
        <f t="shared" si="20"/>
        <v/>
      </c>
      <c r="CL37" s="42" t="str">
        <f t="shared" si="21"/>
        <v/>
      </c>
      <c r="CM37" s="43">
        <f t="shared" si="22"/>
        <v>90</v>
      </c>
      <c r="CN37" s="44">
        <f t="shared" si="23"/>
        <v>90</v>
      </c>
      <c r="CO37" s="45"/>
      <c r="CP37" s="52">
        <v>5</v>
      </c>
      <c r="CQ3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7" s="45"/>
      <c r="CS37" s="52">
        <v>5</v>
      </c>
      <c r="CT3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8" spans="1:110" x14ac:dyDescent="0.25">
      <c r="A38" s="8">
        <v>28</v>
      </c>
      <c r="B38" s="8">
        <v>110536</v>
      </c>
      <c r="C38" s="8" t="s">
        <v>80</v>
      </c>
      <c r="E38" s="47">
        <f t="shared" si="0"/>
        <v>82</v>
      </c>
      <c r="F38" s="8" t="str">
        <f t="shared" si="1"/>
        <v>B</v>
      </c>
      <c r="G3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8" s="47">
        <f t="shared" si="3"/>
        <v>90</v>
      </c>
      <c r="I38" s="8" t="str">
        <f t="shared" si="4"/>
        <v>B</v>
      </c>
      <c r="J3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8" s="13"/>
      <c r="L38" s="41">
        <f t="shared" si="6"/>
        <v>83</v>
      </c>
      <c r="M38" s="41">
        <f t="shared" si="7"/>
        <v>73</v>
      </c>
      <c r="O38" s="41">
        <v>74</v>
      </c>
      <c r="P38" s="41"/>
      <c r="Q38" s="42">
        <v>90</v>
      </c>
      <c r="R38" s="41">
        <v>79</v>
      </c>
      <c r="S38" s="41"/>
      <c r="T38" s="42">
        <v>90</v>
      </c>
      <c r="U38" s="41"/>
      <c r="V38" s="41"/>
      <c r="W38" s="42"/>
      <c r="X38" s="52"/>
      <c r="Y38" s="52"/>
      <c r="Z38" s="42"/>
      <c r="AA38" s="41"/>
      <c r="AB38" s="41"/>
      <c r="AC38" s="42"/>
      <c r="AD38" s="42">
        <f t="shared" si="8"/>
        <v>83</v>
      </c>
      <c r="AE38" s="52">
        <v>82</v>
      </c>
      <c r="AF38" s="52"/>
      <c r="AG38" s="42">
        <v>90</v>
      </c>
      <c r="AH38" s="52">
        <v>72</v>
      </c>
      <c r="AI38" s="52"/>
      <c r="AJ38" s="42">
        <v>90</v>
      </c>
      <c r="AK38" s="41"/>
      <c r="AL38" s="41"/>
      <c r="AM38" s="42"/>
      <c r="AN38" s="41"/>
      <c r="AO38" s="41"/>
      <c r="AP38" s="42"/>
      <c r="AQ38" s="41"/>
      <c r="AR38" s="41"/>
      <c r="AS38" s="42"/>
      <c r="AT38" s="41">
        <v>73</v>
      </c>
      <c r="AU38" s="43">
        <f t="shared" si="9"/>
        <v>82.222222222222229</v>
      </c>
      <c r="AV38" s="44">
        <f t="shared" si="10"/>
        <v>82</v>
      </c>
      <c r="AW38" s="45"/>
      <c r="AX38" s="41"/>
      <c r="AY38" s="41"/>
      <c r="AZ38" s="42">
        <v>90</v>
      </c>
      <c r="BA38" s="52"/>
      <c r="BB38" s="52"/>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52"/>
      <c r="BT38" s="41"/>
      <c r="BU38" s="52">
        <v>90</v>
      </c>
      <c r="BV38" s="52"/>
      <c r="BW38" s="41"/>
      <c r="BX38" s="52">
        <v>90</v>
      </c>
      <c r="BY38" s="41"/>
      <c r="BZ38" s="41"/>
      <c r="CA38" s="42"/>
      <c r="CB38" s="41"/>
      <c r="CC38" s="41"/>
      <c r="CD38" s="42"/>
      <c r="CE38" s="41"/>
      <c r="CF38" s="41"/>
      <c r="CG38" s="42"/>
      <c r="CH38" s="42">
        <f t="shared" si="17"/>
        <v>90</v>
      </c>
      <c r="CI38" s="42">
        <f t="shared" si="18"/>
        <v>90</v>
      </c>
      <c r="CJ38" s="42" t="str">
        <f t="shared" si="19"/>
        <v/>
      </c>
      <c r="CK38" s="42" t="str">
        <f t="shared" si="20"/>
        <v/>
      </c>
      <c r="CL38" s="42" t="str">
        <f t="shared" si="21"/>
        <v/>
      </c>
      <c r="CM38" s="43">
        <f t="shared" si="22"/>
        <v>90</v>
      </c>
      <c r="CN38" s="44">
        <f t="shared" si="23"/>
        <v>90</v>
      </c>
      <c r="CO38" s="45"/>
      <c r="CP38" s="52">
        <v>5</v>
      </c>
      <c r="CQ3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8" s="45"/>
      <c r="CS38" s="52">
        <v>5</v>
      </c>
      <c r="CT3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9" spans="1:110" x14ac:dyDescent="0.25">
      <c r="A39" s="8">
        <v>29</v>
      </c>
      <c r="B39" s="8">
        <v>110551</v>
      </c>
      <c r="C39" s="8" t="s">
        <v>81</v>
      </c>
      <c r="E39" s="47">
        <f t="shared" si="0"/>
        <v>84</v>
      </c>
      <c r="F39" s="8" t="str">
        <f t="shared" si="1"/>
        <v>B</v>
      </c>
      <c r="G3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9" s="47">
        <f t="shared" si="3"/>
        <v>90</v>
      </c>
      <c r="I39" s="8" t="str">
        <f t="shared" si="4"/>
        <v>B</v>
      </c>
      <c r="J3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9" s="13"/>
      <c r="L39" s="41">
        <f t="shared" si="6"/>
        <v>88</v>
      </c>
      <c r="M39" s="41">
        <f t="shared" si="7"/>
        <v>61</v>
      </c>
      <c r="O39" s="41">
        <v>82</v>
      </c>
      <c r="P39" s="41"/>
      <c r="Q39" s="42">
        <v>90</v>
      </c>
      <c r="R39" s="41">
        <v>90</v>
      </c>
      <c r="S39" s="41"/>
      <c r="T39" s="42">
        <v>90</v>
      </c>
      <c r="U39" s="41"/>
      <c r="V39" s="41"/>
      <c r="W39" s="42"/>
      <c r="X39" s="52"/>
      <c r="Y39" s="52"/>
      <c r="Z39" s="42"/>
      <c r="AA39" s="41"/>
      <c r="AB39" s="41"/>
      <c r="AC39" s="42"/>
      <c r="AD39" s="42">
        <f t="shared" si="8"/>
        <v>88</v>
      </c>
      <c r="AE39" s="52">
        <v>84</v>
      </c>
      <c r="AF39" s="52"/>
      <c r="AG39" s="42">
        <v>90</v>
      </c>
      <c r="AH39" s="52">
        <v>82</v>
      </c>
      <c r="AI39" s="52"/>
      <c r="AJ39" s="42">
        <v>90</v>
      </c>
      <c r="AK39" s="41"/>
      <c r="AL39" s="41"/>
      <c r="AM39" s="42"/>
      <c r="AN39" s="41"/>
      <c r="AO39" s="41"/>
      <c r="AP39" s="42"/>
      <c r="AQ39" s="41"/>
      <c r="AR39" s="41"/>
      <c r="AS39" s="42"/>
      <c r="AT39" s="41">
        <v>61</v>
      </c>
      <c r="AU39" s="43">
        <f t="shared" si="9"/>
        <v>84.333333333333329</v>
      </c>
      <c r="AV39" s="44">
        <f t="shared" si="10"/>
        <v>84</v>
      </c>
      <c r="AW39" s="45"/>
      <c r="AX39" s="41"/>
      <c r="AY39" s="41"/>
      <c r="AZ39" s="42">
        <v>90</v>
      </c>
      <c r="BA39" s="52"/>
      <c r="BB39" s="52"/>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52"/>
      <c r="BT39" s="41"/>
      <c r="BU39" s="52">
        <v>90</v>
      </c>
      <c r="BV39" s="52"/>
      <c r="BW39" s="41"/>
      <c r="BX39" s="52">
        <v>90</v>
      </c>
      <c r="BY39" s="41"/>
      <c r="BZ39" s="41"/>
      <c r="CA39" s="42"/>
      <c r="CB39" s="41"/>
      <c r="CC39" s="41"/>
      <c r="CD39" s="42"/>
      <c r="CE39" s="41"/>
      <c r="CF39" s="41"/>
      <c r="CG39" s="42"/>
      <c r="CH39" s="42">
        <f t="shared" si="17"/>
        <v>90</v>
      </c>
      <c r="CI39" s="42">
        <f t="shared" si="18"/>
        <v>90</v>
      </c>
      <c r="CJ39" s="42" t="str">
        <f t="shared" si="19"/>
        <v/>
      </c>
      <c r="CK39" s="42" t="str">
        <f t="shared" si="20"/>
        <v/>
      </c>
      <c r="CL39" s="42" t="str">
        <f t="shared" si="21"/>
        <v/>
      </c>
      <c r="CM39" s="43">
        <f t="shared" si="22"/>
        <v>90</v>
      </c>
      <c r="CN39" s="44">
        <f t="shared" si="23"/>
        <v>90</v>
      </c>
      <c r="CO39" s="45"/>
      <c r="CP39" s="52">
        <v>5</v>
      </c>
      <c r="CQ3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9" s="45"/>
      <c r="CS39" s="52">
        <v>5</v>
      </c>
      <c r="CT3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0" spans="1:110" x14ac:dyDescent="0.25">
      <c r="A40" s="8">
        <v>30</v>
      </c>
      <c r="B40" s="8">
        <v>110566</v>
      </c>
      <c r="C40" s="8" t="s">
        <v>82</v>
      </c>
      <c r="E40" s="47">
        <f t="shared" si="0"/>
        <v>80</v>
      </c>
      <c r="F40" s="8" t="str">
        <f t="shared" si="1"/>
        <v>B</v>
      </c>
      <c r="G4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0" s="47">
        <f t="shared" si="3"/>
        <v>90</v>
      </c>
      <c r="I40" s="8" t="str">
        <f t="shared" si="4"/>
        <v>B</v>
      </c>
      <c r="J4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0" s="13"/>
      <c r="L40" s="41">
        <f t="shared" si="6"/>
        <v>82</v>
      </c>
      <c r="M40" s="41">
        <f t="shared" si="7"/>
        <v>61</v>
      </c>
      <c r="O40" s="41">
        <v>73</v>
      </c>
      <c r="P40" s="41"/>
      <c r="Q40" s="42">
        <v>90</v>
      </c>
      <c r="R40" s="41">
        <v>74</v>
      </c>
      <c r="S40" s="41"/>
      <c r="T40" s="42">
        <v>90</v>
      </c>
      <c r="U40" s="41"/>
      <c r="V40" s="41"/>
      <c r="W40" s="42"/>
      <c r="X40" s="52"/>
      <c r="Y40" s="52"/>
      <c r="Z40" s="42"/>
      <c r="AA40" s="41"/>
      <c r="AB40" s="41"/>
      <c r="AC40" s="42"/>
      <c r="AD40" s="42">
        <f t="shared" si="8"/>
        <v>82</v>
      </c>
      <c r="AE40" s="52">
        <v>82</v>
      </c>
      <c r="AF40" s="52"/>
      <c r="AG40" s="42">
        <v>90</v>
      </c>
      <c r="AH40" s="52">
        <v>71</v>
      </c>
      <c r="AI40" s="52"/>
      <c r="AJ40" s="42">
        <v>90</v>
      </c>
      <c r="AK40" s="41"/>
      <c r="AL40" s="41"/>
      <c r="AM40" s="42"/>
      <c r="AN40" s="41"/>
      <c r="AO40" s="41"/>
      <c r="AP40" s="42"/>
      <c r="AQ40" s="41"/>
      <c r="AR40" s="41"/>
      <c r="AS40" s="42"/>
      <c r="AT40" s="41">
        <v>61</v>
      </c>
      <c r="AU40" s="43">
        <f t="shared" si="9"/>
        <v>80.111111111111114</v>
      </c>
      <c r="AV40" s="44">
        <f t="shared" si="10"/>
        <v>80</v>
      </c>
      <c r="AW40" s="45"/>
      <c r="AX40" s="41"/>
      <c r="AY40" s="41"/>
      <c r="AZ40" s="42">
        <v>90</v>
      </c>
      <c r="BA40" s="52"/>
      <c r="BB40" s="52"/>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52"/>
      <c r="BT40" s="41"/>
      <c r="BU40" s="52">
        <v>90</v>
      </c>
      <c r="BV40" s="52"/>
      <c r="BW40" s="41"/>
      <c r="BX40" s="52">
        <v>90</v>
      </c>
      <c r="BY40" s="41"/>
      <c r="BZ40" s="41"/>
      <c r="CA40" s="42"/>
      <c r="CB40" s="41"/>
      <c r="CC40" s="41"/>
      <c r="CD40" s="42"/>
      <c r="CE40" s="41"/>
      <c r="CF40" s="41"/>
      <c r="CG40" s="42"/>
      <c r="CH40" s="42">
        <f t="shared" si="17"/>
        <v>90</v>
      </c>
      <c r="CI40" s="42">
        <f t="shared" si="18"/>
        <v>90</v>
      </c>
      <c r="CJ40" s="42" t="str">
        <f t="shared" si="19"/>
        <v/>
      </c>
      <c r="CK40" s="42" t="str">
        <f t="shared" si="20"/>
        <v/>
      </c>
      <c r="CL40" s="42" t="str">
        <f t="shared" si="21"/>
        <v/>
      </c>
      <c r="CM40" s="43">
        <f t="shared" si="22"/>
        <v>90</v>
      </c>
      <c r="CN40" s="44">
        <f t="shared" si="23"/>
        <v>90</v>
      </c>
      <c r="CO40" s="45"/>
      <c r="CP40" s="52">
        <v>5</v>
      </c>
      <c r="CQ4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0" s="45"/>
      <c r="CS40" s="52">
        <v>5</v>
      </c>
      <c r="CT4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1" spans="1:110" x14ac:dyDescent="0.25">
      <c r="A41" s="8">
        <v>31</v>
      </c>
      <c r="B41" s="8">
        <v>110581</v>
      </c>
      <c r="C41" s="8" t="s">
        <v>83</v>
      </c>
      <c r="E41" s="47">
        <f t="shared" si="0"/>
        <v>88</v>
      </c>
      <c r="F41" s="8" t="str">
        <f t="shared" si="1"/>
        <v>B</v>
      </c>
      <c r="G4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1" s="47">
        <f t="shared" si="3"/>
        <v>90</v>
      </c>
      <c r="I41" s="8" t="str">
        <f t="shared" si="4"/>
        <v>B</v>
      </c>
      <c r="J4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1" s="13"/>
      <c r="L41" s="41">
        <f t="shared" si="6"/>
        <v>87</v>
      </c>
      <c r="M41" s="41">
        <f t="shared" si="7"/>
        <v>70</v>
      </c>
      <c r="O41" s="41">
        <v>74</v>
      </c>
      <c r="P41" s="41"/>
      <c r="Q41" s="42">
        <v>90</v>
      </c>
      <c r="R41" s="41">
        <v>93</v>
      </c>
      <c r="S41" s="41"/>
      <c r="T41" s="42">
        <v>90</v>
      </c>
      <c r="U41" s="41"/>
      <c r="V41" s="41"/>
      <c r="W41" s="42"/>
      <c r="X41" s="52"/>
      <c r="Y41" s="52"/>
      <c r="Z41" s="42"/>
      <c r="AA41" s="41"/>
      <c r="AB41" s="41"/>
      <c r="AC41" s="42"/>
      <c r="AD41" s="42">
        <f t="shared" si="8"/>
        <v>87</v>
      </c>
      <c r="AE41" s="52">
        <v>95</v>
      </c>
      <c r="AF41" s="52"/>
      <c r="AG41" s="42">
        <v>90</v>
      </c>
      <c r="AH41" s="52">
        <v>100</v>
      </c>
      <c r="AI41" s="52"/>
      <c r="AJ41" s="42">
        <v>90</v>
      </c>
      <c r="AK41" s="41"/>
      <c r="AL41" s="41"/>
      <c r="AM41" s="42"/>
      <c r="AN41" s="41"/>
      <c r="AO41" s="41"/>
      <c r="AP41" s="42"/>
      <c r="AQ41" s="41"/>
      <c r="AR41" s="41"/>
      <c r="AS41" s="42"/>
      <c r="AT41" s="41">
        <v>70</v>
      </c>
      <c r="AU41" s="43">
        <f t="shared" si="9"/>
        <v>88</v>
      </c>
      <c r="AV41" s="44">
        <f t="shared" si="10"/>
        <v>88</v>
      </c>
      <c r="AW41" s="45"/>
      <c r="AX41" s="41"/>
      <c r="AY41" s="41"/>
      <c r="AZ41" s="42">
        <v>90</v>
      </c>
      <c r="BA41" s="52"/>
      <c r="BB41" s="52"/>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52"/>
      <c r="BT41" s="41"/>
      <c r="BU41" s="52">
        <v>90</v>
      </c>
      <c r="BV41" s="52"/>
      <c r="BW41" s="41"/>
      <c r="BX41" s="52">
        <v>90</v>
      </c>
      <c r="BY41" s="41"/>
      <c r="BZ41" s="41"/>
      <c r="CA41" s="42"/>
      <c r="CB41" s="41"/>
      <c r="CC41" s="41"/>
      <c r="CD41" s="42"/>
      <c r="CE41" s="41"/>
      <c r="CF41" s="41"/>
      <c r="CG41" s="42"/>
      <c r="CH41" s="42">
        <f t="shared" si="17"/>
        <v>90</v>
      </c>
      <c r="CI41" s="42">
        <f t="shared" si="18"/>
        <v>90</v>
      </c>
      <c r="CJ41" s="42" t="str">
        <f t="shared" si="19"/>
        <v/>
      </c>
      <c r="CK41" s="42" t="str">
        <f t="shared" si="20"/>
        <v/>
      </c>
      <c r="CL41" s="42" t="str">
        <f t="shared" si="21"/>
        <v/>
      </c>
      <c r="CM41" s="43">
        <f t="shared" si="22"/>
        <v>90</v>
      </c>
      <c r="CN41" s="44">
        <f t="shared" si="23"/>
        <v>90</v>
      </c>
      <c r="CO41" s="45"/>
      <c r="CP41" s="52">
        <v>5</v>
      </c>
      <c r="CQ4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1" s="45"/>
      <c r="CS41" s="52">
        <v>5</v>
      </c>
      <c r="CT4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2" spans="1:110" x14ac:dyDescent="0.25">
      <c r="A42" s="8">
        <v>32</v>
      </c>
      <c r="B42" s="8">
        <v>110596</v>
      </c>
      <c r="C42" s="8" t="s">
        <v>84</v>
      </c>
      <c r="E42" s="47">
        <f t="shared" si="0"/>
        <v>83</v>
      </c>
      <c r="F42" s="8" t="str">
        <f t="shared" si="1"/>
        <v>B</v>
      </c>
      <c r="G4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2" s="47">
        <f t="shared" si="3"/>
        <v>90</v>
      </c>
      <c r="I42" s="8" t="str">
        <f t="shared" si="4"/>
        <v>B</v>
      </c>
      <c r="J4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2" s="13"/>
      <c r="L42" s="41">
        <f t="shared" si="6"/>
        <v>83</v>
      </c>
      <c r="M42" s="41">
        <f t="shared" si="7"/>
        <v>80.5</v>
      </c>
      <c r="O42" s="41">
        <v>74</v>
      </c>
      <c r="P42" s="41"/>
      <c r="Q42" s="42">
        <v>90</v>
      </c>
      <c r="R42" s="41">
        <v>79</v>
      </c>
      <c r="S42" s="41"/>
      <c r="T42" s="42">
        <v>90</v>
      </c>
      <c r="U42" s="41"/>
      <c r="V42" s="41"/>
      <c r="W42" s="42"/>
      <c r="X42" s="52"/>
      <c r="Y42" s="52"/>
      <c r="Z42" s="42"/>
      <c r="AA42" s="41"/>
      <c r="AB42" s="41"/>
      <c r="AC42" s="42"/>
      <c r="AD42" s="42">
        <f t="shared" si="8"/>
        <v>83</v>
      </c>
      <c r="AE42" s="52">
        <v>81</v>
      </c>
      <c r="AF42" s="52"/>
      <c r="AG42" s="42">
        <v>90</v>
      </c>
      <c r="AH42" s="52">
        <v>71</v>
      </c>
      <c r="AI42" s="52"/>
      <c r="AJ42" s="42">
        <v>90</v>
      </c>
      <c r="AK42" s="41"/>
      <c r="AL42" s="41"/>
      <c r="AM42" s="42"/>
      <c r="AN42" s="41"/>
      <c r="AO42" s="41"/>
      <c r="AP42" s="42"/>
      <c r="AQ42" s="41"/>
      <c r="AR42" s="41"/>
      <c r="AS42" s="42"/>
      <c r="AT42" s="41">
        <v>80.5</v>
      </c>
      <c r="AU42" s="43">
        <f t="shared" si="9"/>
        <v>82.833333333333329</v>
      </c>
      <c r="AV42" s="44">
        <f t="shared" si="10"/>
        <v>83</v>
      </c>
      <c r="AW42" s="45"/>
      <c r="AX42" s="41"/>
      <c r="AY42" s="41"/>
      <c r="AZ42" s="42">
        <v>90</v>
      </c>
      <c r="BA42" s="52"/>
      <c r="BB42" s="52"/>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52"/>
      <c r="BT42" s="41"/>
      <c r="BU42" s="52">
        <v>90</v>
      </c>
      <c r="BV42" s="52"/>
      <c r="BW42" s="41"/>
      <c r="BX42" s="52">
        <v>90</v>
      </c>
      <c r="BY42" s="41"/>
      <c r="BZ42" s="41"/>
      <c r="CA42" s="42"/>
      <c r="CB42" s="41"/>
      <c r="CC42" s="41"/>
      <c r="CD42" s="42"/>
      <c r="CE42" s="41"/>
      <c r="CF42" s="41"/>
      <c r="CG42" s="42"/>
      <c r="CH42" s="42">
        <f t="shared" si="17"/>
        <v>90</v>
      </c>
      <c r="CI42" s="42">
        <f t="shared" si="18"/>
        <v>90</v>
      </c>
      <c r="CJ42" s="42" t="str">
        <f t="shared" si="19"/>
        <v/>
      </c>
      <c r="CK42" s="42" t="str">
        <f t="shared" si="20"/>
        <v/>
      </c>
      <c r="CL42" s="42" t="str">
        <f t="shared" si="21"/>
        <v/>
      </c>
      <c r="CM42" s="43">
        <f t="shared" si="22"/>
        <v>90</v>
      </c>
      <c r="CN42" s="44">
        <f t="shared" si="23"/>
        <v>90</v>
      </c>
      <c r="CO42" s="45"/>
      <c r="CP42" s="52">
        <v>5</v>
      </c>
      <c r="CQ4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2" s="45"/>
      <c r="CS42" s="52">
        <v>5</v>
      </c>
      <c r="CT4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3" spans="1:110" x14ac:dyDescent="0.25">
      <c r="A43" s="8">
        <v>33</v>
      </c>
      <c r="B43" s="8">
        <v>110611</v>
      </c>
      <c r="C43" s="8" t="s">
        <v>85</v>
      </c>
      <c r="E43" s="47">
        <f t="shared" ref="E43:E60" si="26">AV43</f>
        <v>88</v>
      </c>
      <c r="F43" s="8" t="str">
        <f t="shared" ref="F43:F60" si="27">IF(E43="","",IF(E43&lt;=69,"D",IF(E43&lt;=75,"C",IF(E43&lt;=90,"B",IF(E43&lt;=100,"A","E")))))</f>
        <v>B</v>
      </c>
      <c r="G43" s="8" t="str">
        <f t="shared" ref="G43:G60" si="28">CQ43</f>
        <v xml:space="preserve">Memiliki kemampuan pemahaman menganalisis respon bangsa Indonesia terhadap imperalisme, menganalisis akar-akar nasionalisme Indonesia, Pendudukan Jepang di Indonesia, Pemikiran dalam Piagam PBB, Proklamasi 17 Agustus 1945 dan perangkat kenegaraan, </v>
      </c>
      <c r="H43" s="47">
        <f t="shared" ref="H43:H60" si="29">CN43</f>
        <v>90</v>
      </c>
      <c r="I43" s="8" t="str">
        <f t="shared" ref="I43:I60" si="30">IF(H43="","",IF(H43&lt;=69,"D",IF(H43&lt;=75,"C",IF(H43&lt;=90,"B",IF(H43&lt;=100,"A","E")))))</f>
        <v>B</v>
      </c>
      <c r="J43" s="8" t="str">
        <f t="shared" ref="J43:J60" si="31">CT43</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3" s="13"/>
      <c r="L43" s="41">
        <f t="shared" ref="L43:L60" si="32">AD43</f>
        <v>93</v>
      </c>
      <c r="M43" s="41">
        <f t="shared" ref="M43:M60" si="33">IF(COUNTBLANK(AT43:AT43),"",AT43)</f>
        <v>83.5</v>
      </c>
      <c r="O43" s="41">
        <v>97</v>
      </c>
      <c r="P43" s="41"/>
      <c r="Q43" s="42">
        <v>90</v>
      </c>
      <c r="R43" s="41">
        <v>95</v>
      </c>
      <c r="S43" s="41"/>
      <c r="T43" s="42">
        <v>90</v>
      </c>
      <c r="U43" s="41"/>
      <c r="V43" s="41"/>
      <c r="W43" s="42"/>
      <c r="X43" s="52"/>
      <c r="Y43" s="52"/>
      <c r="Z43" s="42"/>
      <c r="AA43" s="41"/>
      <c r="AB43" s="41"/>
      <c r="AC43" s="42"/>
      <c r="AD43" s="42">
        <f t="shared" ref="AD43:AD60" si="34">IF(AND(O43="",P43="",Q43=""),"",ROUND(AVERAGE(O43:AC43),0))</f>
        <v>93</v>
      </c>
      <c r="AE43" s="52">
        <v>80</v>
      </c>
      <c r="AF43" s="52"/>
      <c r="AG43" s="42">
        <v>90</v>
      </c>
      <c r="AH43" s="52">
        <v>72</v>
      </c>
      <c r="AI43" s="52"/>
      <c r="AJ43" s="42">
        <v>90</v>
      </c>
      <c r="AK43" s="41"/>
      <c r="AL43" s="41"/>
      <c r="AM43" s="42"/>
      <c r="AN43" s="41"/>
      <c r="AO43" s="41"/>
      <c r="AP43" s="42"/>
      <c r="AQ43" s="41"/>
      <c r="AR43" s="41"/>
      <c r="AS43" s="42"/>
      <c r="AT43" s="41">
        <v>83.5</v>
      </c>
      <c r="AU43" s="43">
        <f t="shared" ref="AU43:AU60" si="35">IF(AT43="","",AVERAGE(O43:AC43,AE43:AT43))</f>
        <v>87.5</v>
      </c>
      <c r="AV43" s="44">
        <f t="shared" ref="AV43:AV60" si="36">IF(AU43="","",ROUND(AU43,0))</f>
        <v>88</v>
      </c>
      <c r="AW43" s="45"/>
      <c r="AX43" s="41"/>
      <c r="AY43" s="41"/>
      <c r="AZ43" s="42">
        <v>90</v>
      </c>
      <c r="BA43" s="52"/>
      <c r="BB43" s="52"/>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52"/>
      <c r="BT43" s="41"/>
      <c r="BU43" s="52">
        <v>90</v>
      </c>
      <c r="BV43" s="52"/>
      <c r="BW43" s="41"/>
      <c r="BX43" s="52">
        <v>90</v>
      </c>
      <c r="BY43" s="41"/>
      <c r="BZ43" s="41"/>
      <c r="CA43" s="42"/>
      <c r="CB43" s="41"/>
      <c r="CC43" s="41"/>
      <c r="CD43" s="42"/>
      <c r="CE43" s="41"/>
      <c r="CF43" s="41"/>
      <c r="CG43" s="42"/>
      <c r="CH43" s="42">
        <f t="shared" ref="CH43:CH60" si="43">IF(AND(BU43="",BT43="",BS43=""),"",MAX(BS43:BU43))</f>
        <v>90</v>
      </c>
      <c r="CI43" s="42">
        <f t="shared" ref="CI43:CI60" si="44">IF(AND(BW43="",BX43="",BV43=""),"",MAX(BV43:BX43))</f>
        <v>90</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90</v>
      </c>
      <c r="CN43" s="44">
        <f t="shared" ref="CN43:CN60" si="49">IF(CM43="","",ROUND(CM43,0))</f>
        <v>90</v>
      </c>
      <c r="CO43" s="45"/>
      <c r="CP43" s="52">
        <v>5</v>
      </c>
      <c r="CQ43" s="46" t="str">
        <f t="shared" ref="CQ43:CQ60" si="50">IF(CP43="","",VLOOKUP(CP43,$DE$9:$DF$20,2,0))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43" s="45"/>
      <c r="CS43" s="52">
        <v>5</v>
      </c>
      <c r="CT43" s="46" t="str">
        <f t="shared" ref="CT43:CT60" si="51">IF(CS43="","",VLOOKUP(CS43,$DE$22:$DF$33,2,0))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4" spans="1:110" x14ac:dyDescent="0.25">
      <c r="A44" s="8">
        <v>34</v>
      </c>
      <c r="B44" s="8">
        <v>110626</v>
      </c>
      <c r="C44" s="8" t="s">
        <v>86</v>
      </c>
      <c r="E44" s="47">
        <f t="shared" si="26"/>
        <v>89</v>
      </c>
      <c r="F44" s="8" t="str">
        <f t="shared" si="27"/>
        <v>B</v>
      </c>
      <c r="G44"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4" s="47">
        <f t="shared" si="29"/>
        <v>90</v>
      </c>
      <c r="I44" s="8" t="str">
        <f t="shared" si="30"/>
        <v>B</v>
      </c>
      <c r="J44"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4" s="13"/>
      <c r="L44" s="41">
        <f t="shared" si="32"/>
        <v>92</v>
      </c>
      <c r="M44" s="41">
        <f t="shared" si="33"/>
        <v>85</v>
      </c>
      <c r="O44" s="41">
        <v>86</v>
      </c>
      <c r="P44" s="41"/>
      <c r="Q44" s="42">
        <v>90</v>
      </c>
      <c r="R44" s="41">
        <v>100</v>
      </c>
      <c r="S44" s="41"/>
      <c r="T44" s="42">
        <v>90</v>
      </c>
      <c r="U44" s="41"/>
      <c r="V44" s="41"/>
      <c r="W44" s="42"/>
      <c r="X44" s="52"/>
      <c r="Y44" s="52"/>
      <c r="Z44" s="42"/>
      <c r="AA44" s="41"/>
      <c r="AB44" s="41"/>
      <c r="AC44" s="42"/>
      <c r="AD44" s="42">
        <f t="shared" si="34"/>
        <v>92</v>
      </c>
      <c r="AE44" s="52">
        <v>96</v>
      </c>
      <c r="AF44" s="52"/>
      <c r="AG44" s="42">
        <v>90</v>
      </c>
      <c r="AH44" s="52">
        <v>74</v>
      </c>
      <c r="AI44" s="52"/>
      <c r="AJ44" s="42">
        <v>90</v>
      </c>
      <c r="AK44" s="41"/>
      <c r="AL44" s="41"/>
      <c r="AM44" s="42"/>
      <c r="AN44" s="41"/>
      <c r="AO44" s="41"/>
      <c r="AP44" s="42"/>
      <c r="AQ44" s="41"/>
      <c r="AR44" s="41"/>
      <c r="AS44" s="42"/>
      <c r="AT44" s="41">
        <v>85</v>
      </c>
      <c r="AU44" s="43">
        <f t="shared" si="35"/>
        <v>89</v>
      </c>
      <c r="AV44" s="44">
        <f t="shared" si="36"/>
        <v>89</v>
      </c>
      <c r="AW44" s="45"/>
      <c r="AX44" s="41"/>
      <c r="AY44" s="41"/>
      <c r="AZ44" s="42">
        <v>90</v>
      </c>
      <c r="BA44" s="52"/>
      <c r="BB44" s="52"/>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52"/>
      <c r="BT44" s="41"/>
      <c r="BU44" s="52">
        <v>90</v>
      </c>
      <c r="BV44" s="52"/>
      <c r="BW44" s="41"/>
      <c r="BX44" s="52">
        <v>90</v>
      </c>
      <c r="BY44" s="41"/>
      <c r="BZ44" s="41"/>
      <c r="CA44" s="42"/>
      <c r="CB44" s="41"/>
      <c r="CC44" s="41"/>
      <c r="CD44" s="42"/>
      <c r="CE44" s="41"/>
      <c r="CF44" s="41"/>
      <c r="CG44" s="42"/>
      <c r="CH44" s="42">
        <f t="shared" si="43"/>
        <v>90</v>
      </c>
      <c r="CI44" s="42">
        <f t="shared" si="44"/>
        <v>90</v>
      </c>
      <c r="CJ44" s="42" t="str">
        <f t="shared" si="45"/>
        <v/>
      </c>
      <c r="CK44" s="42" t="str">
        <f t="shared" si="46"/>
        <v/>
      </c>
      <c r="CL44" s="42" t="str">
        <f t="shared" si="47"/>
        <v/>
      </c>
      <c r="CM44" s="43">
        <f t="shared" si="48"/>
        <v>90</v>
      </c>
      <c r="CN44" s="44">
        <f t="shared" si="49"/>
        <v>90</v>
      </c>
      <c r="CO44" s="45"/>
      <c r="CP44" s="52">
        <v>5</v>
      </c>
      <c r="CQ44"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4" s="45"/>
      <c r="CS44" s="52">
        <v>5</v>
      </c>
      <c r="CT44"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5" spans="1:110" x14ac:dyDescent="0.25">
      <c r="A45" s="8">
        <v>35</v>
      </c>
      <c r="B45" s="8">
        <v>110641</v>
      </c>
      <c r="C45" s="8" t="s">
        <v>87</v>
      </c>
      <c r="E45" s="47">
        <f t="shared" si="26"/>
        <v>89</v>
      </c>
      <c r="F45" s="8" t="str">
        <f t="shared" si="27"/>
        <v>B</v>
      </c>
      <c r="G45"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5" s="47">
        <f t="shared" si="29"/>
        <v>90</v>
      </c>
      <c r="I45" s="8" t="str">
        <f t="shared" si="30"/>
        <v>B</v>
      </c>
      <c r="J45"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5" s="13"/>
      <c r="L45" s="41">
        <f t="shared" si="32"/>
        <v>88</v>
      </c>
      <c r="M45" s="41">
        <f t="shared" si="33"/>
        <v>88</v>
      </c>
      <c r="O45" s="41">
        <v>89</v>
      </c>
      <c r="P45" s="41"/>
      <c r="Q45" s="42">
        <v>87</v>
      </c>
      <c r="R45" s="41">
        <v>85</v>
      </c>
      <c r="S45" s="41"/>
      <c r="T45" s="42">
        <v>90</v>
      </c>
      <c r="U45" s="41"/>
      <c r="V45" s="41"/>
      <c r="W45" s="42"/>
      <c r="X45" s="52"/>
      <c r="Y45" s="52"/>
      <c r="Z45" s="42"/>
      <c r="AA45" s="41"/>
      <c r="AB45" s="41"/>
      <c r="AC45" s="42"/>
      <c r="AD45" s="42">
        <f t="shared" si="34"/>
        <v>88</v>
      </c>
      <c r="AE45" s="52">
        <v>81</v>
      </c>
      <c r="AF45" s="52"/>
      <c r="AG45" s="42">
        <v>90</v>
      </c>
      <c r="AH45" s="52">
        <v>99</v>
      </c>
      <c r="AI45" s="52"/>
      <c r="AJ45" s="42">
        <v>90</v>
      </c>
      <c r="AK45" s="41"/>
      <c r="AL45" s="41"/>
      <c r="AM45" s="42"/>
      <c r="AN45" s="41"/>
      <c r="AO45" s="41"/>
      <c r="AP45" s="42"/>
      <c r="AQ45" s="41"/>
      <c r="AR45" s="41"/>
      <c r="AS45" s="42"/>
      <c r="AT45" s="41">
        <v>88</v>
      </c>
      <c r="AU45" s="43">
        <f t="shared" si="35"/>
        <v>88.777777777777771</v>
      </c>
      <c r="AV45" s="44">
        <f t="shared" si="36"/>
        <v>89</v>
      </c>
      <c r="AW45" s="45"/>
      <c r="AX45" s="41"/>
      <c r="AY45" s="41"/>
      <c r="AZ45" s="42">
        <v>90</v>
      </c>
      <c r="BA45" s="52"/>
      <c r="BB45" s="52"/>
      <c r="BC45" s="42">
        <v>90</v>
      </c>
      <c r="BD45" s="41"/>
      <c r="BE45" s="41"/>
      <c r="BF45" s="42"/>
      <c r="BG45" s="41"/>
      <c r="BH45" s="41"/>
      <c r="BI45" s="42"/>
      <c r="BJ45" s="41"/>
      <c r="BK45" s="41"/>
      <c r="BL45" s="42"/>
      <c r="BM45" s="42">
        <f t="shared" si="37"/>
        <v>90</v>
      </c>
      <c r="BN45" s="42">
        <f t="shared" si="38"/>
        <v>90</v>
      </c>
      <c r="BO45" s="42" t="str">
        <f t="shared" si="39"/>
        <v/>
      </c>
      <c r="BP45" s="42" t="str">
        <f t="shared" si="40"/>
        <v/>
      </c>
      <c r="BQ45" s="42" t="str">
        <f t="shared" si="41"/>
        <v/>
      </c>
      <c r="BR45" s="42">
        <f t="shared" si="42"/>
        <v>90</v>
      </c>
      <c r="BS45" s="52"/>
      <c r="BT45" s="41"/>
      <c r="BU45" s="52">
        <v>90</v>
      </c>
      <c r="BV45" s="52"/>
      <c r="BW45" s="41"/>
      <c r="BX45" s="52">
        <v>90</v>
      </c>
      <c r="BY45" s="41"/>
      <c r="BZ45" s="41"/>
      <c r="CA45" s="42"/>
      <c r="CB45" s="41"/>
      <c r="CC45" s="41"/>
      <c r="CD45" s="42"/>
      <c r="CE45" s="41"/>
      <c r="CF45" s="41"/>
      <c r="CG45" s="42"/>
      <c r="CH45" s="42">
        <f t="shared" si="43"/>
        <v>90</v>
      </c>
      <c r="CI45" s="42">
        <f t="shared" si="44"/>
        <v>90</v>
      </c>
      <c r="CJ45" s="42" t="str">
        <f t="shared" si="45"/>
        <v/>
      </c>
      <c r="CK45" s="42" t="str">
        <f t="shared" si="46"/>
        <v/>
      </c>
      <c r="CL45" s="42" t="str">
        <f t="shared" si="47"/>
        <v/>
      </c>
      <c r="CM45" s="43">
        <f t="shared" si="48"/>
        <v>90</v>
      </c>
      <c r="CN45" s="44">
        <f t="shared" si="49"/>
        <v>90</v>
      </c>
      <c r="CO45" s="45"/>
      <c r="CP45" s="52">
        <v>5</v>
      </c>
      <c r="CQ45"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5" s="45"/>
      <c r="CS45" s="52">
        <v>5</v>
      </c>
      <c r="CT45"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4790" priority="82" operator="lessThan">
      <formula>$C$4</formula>
    </cfRule>
  </conditionalFormatting>
  <conditionalFormatting sqref="O12">
    <cfRule type="cellIs" dxfId="14789" priority="83" operator="lessThan">
      <formula>$C$4</formula>
    </cfRule>
  </conditionalFormatting>
  <conditionalFormatting sqref="O13">
    <cfRule type="cellIs" dxfId="14788" priority="84" operator="lessThan">
      <formula>$C$4</formula>
    </cfRule>
  </conditionalFormatting>
  <conditionalFormatting sqref="O14">
    <cfRule type="cellIs" dxfId="14787" priority="85" operator="lessThan">
      <formula>$C$4</formula>
    </cfRule>
  </conditionalFormatting>
  <conditionalFormatting sqref="O15">
    <cfRule type="cellIs" dxfId="14786" priority="86" operator="lessThan">
      <formula>$C$4</formula>
    </cfRule>
  </conditionalFormatting>
  <conditionalFormatting sqref="O16">
    <cfRule type="cellIs" dxfId="14785" priority="87" operator="lessThan">
      <formula>$C$4</formula>
    </cfRule>
  </conditionalFormatting>
  <conditionalFormatting sqref="O17">
    <cfRule type="cellIs" dxfId="14784" priority="88" operator="lessThan">
      <formula>$C$4</formula>
    </cfRule>
  </conditionalFormatting>
  <conditionalFormatting sqref="O18">
    <cfRule type="cellIs" dxfId="14783" priority="89" operator="lessThan">
      <formula>$C$4</formula>
    </cfRule>
  </conditionalFormatting>
  <conditionalFormatting sqref="O19">
    <cfRule type="cellIs" dxfId="14782" priority="90" operator="lessThan">
      <formula>$C$4</formula>
    </cfRule>
  </conditionalFormatting>
  <conditionalFormatting sqref="O20">
    <cfRule type="cellIs" dxfId="14781" priority="91" operator="lessThan">
      <formula>$C$4</formula>
    </cfRule>
  </conditionalFormatting>
  <conditionalFormatting sqref="O21">
    <cfRule type="cellIs" dxfId="14780" priority="92" operator="lessThan">
      <formula>$C$4</formula>
    </cfRule>
  </conditionalFormatting>
  <conditionalFormatting sqref="O22">
    <cfRule type="cellIs" dxfId="14779" priority="93" operator="lessThan">
      <formula>$C$4</formula>
    </cfRule>
  </conditionalFormatting>
  <conditionalFormatting sqref="O23">
    <cfRule type="cellIs" dxfId="14778" priority="94" operator="lessThan">
      <formula>$C$4</formula>
    </cfRule>
  </conditionalFormatting>
  <conditionalFormatting sqref="O24">
    <cfRule type="cellIs" dxfId="14777" priority="95" operator="lessThan">
      <formula>$C$4</formula>
    </cfRule>
  </conditionalFormatting>
  <conditionalFormatting sqref="O25">
    <cfRule type="cellIs" dxfId="14776" priority="96" operator="lessThan">
      <formula>$C$4</formula>
    </cfRule>
  </conditionalFormatting>
  <conditionalFormatting sqref="O26">
    <cfRule type="cellIs" dxfId="14775" priority="97" operator="lessThan">
      <formula>$C$4</formula>
    </cfRule>
  </conditionalFormatting>
  <conditionalFormatting sqref="O27">
    <cfRule type="cellIs" dxfId="14774" priority="98" operator="lessThan">
      <formula>$C$4</formula>
    </cfRule>
  </conditionalFormatting>
  <conditionalFormatting sqref="O28">
    <cfRule type="cellIs" dxfId="14773" priority="99" operator="lessThan">
      <formula>$C$4</formula>
    </cfRule>
  </conditionalFormatting>
  <conditionalFormatting sqref="O29">
    <cfRule type="cellIs" dxfId="14772" priority="100" operator="lessThan">
      <formula>$C$4</formula>
    </cfRule>
  </conditionalFormatting>
  <conditionalFormatting sqref="O30">
    <cfRule type="cellIs" dxfId="14771" priority="101" operator="lessThan">
      <formula>$C$4</formula>
    </cfRule>
  </conditionalFormatting>
  <conditionalFormatting sqref="O31">
    <cfRule type="cellIs" dxfId="14770" priority="102" operator="lessThan">
      <formula>$C$4</formula>
    </cfRule>
  </conditionalFormatting>
  <conditionalFormatting sqref="O32">
    <cfRule type="cellIs" dxfId="14769" priority="103" operator="lessThan">
      <formula>$C$4</formula>
    </cfRule>
  </conditionalFormatting>
  <conditionalFormatting sqref="O33">
    <cfRule type="cellIs" dxfId="14768" priority="104" operator="lessThan">
      <formula>$C$4</formula>
    </cfRule>
  </conditionalFormatting>
  <conditionalFormatting sqref="O34">
    <cfRule type="cellIs" dxfId="14767" priority="105" operator="lessThan">
      <formula>$C$4</formula>
    </cfRule>
  </conditionalFormatting>
  <conditionalFormatting sqref="O35">
    <cfRule type="cellIs" dxfId="14766" priority="106" operator="lessThan">
      <formula>$C$4</formula>
    </cfRule>
  </conditionalFormatting>
  <conditionalFormatting sqref="O36">
    <cfRule type="cellIs" dxfId="14765" priority="107" operator="lessThan">
      <formula>$C$4</formula>
    </cfRule>
  </conditionalFormatting>
  <conditionalFormatting sqref="O37">
    <cfRule type="cellIs" dxfId="14764" priority="108" operator="lessThan">
      <formula>$C$4</formula>
    </cfRule>
  </conditionalFormatting>
  <conditionalFormatting sqref="O38">
    <cfRule type="cellIs" dxfId="14763" priority="109" operator="lessThan">
      <formula>$C$4</formula>
    </cfRule>
  </conditionalFormatting>
  <conditionalFormatting sqref="O39">
    <cfRule type="cellIs" dxfId="14762" priority="110" operator="lessThan">
      <formula>$C$4</formula>
    </cfRule>
  </conditionalFormatting>
  <conditionalFormatting sqref="O40">
    <cfRule type="cellIs" dxfId="14761" priority="111" operator="lessThan">
      <formula>$C$4</formula>
    </cfRule>
  </conditionalFormatting>
  <conditionalFormatting sqref="O41">
    <cfRule type="cellIs" dxfId="14760" priority="112" operator="lessThan">
      <formula>$C$4</formula>
    </cfRule>
  </conditionalFormatting>
  <conditionalFormatting sqref="O42">
    <cfRule type="cellIs" dxfId="14759" priority="113" operator="lessThan">
      <formula>$C$4</formula>
    </cfRule>
  </conditionalFormatting>
  <conditionalFormatting sqref="O43">
    <cfRule type="cellIs" dxfId="14758" priority="114" operator="lessThan">
      <formula>$C$4</formula>
    </cfRule>
  </conditionalFormatting>
  <conditionalFormatting sqref="O44">
    <cfRule type="cellIs" dxfId="14757" priority="115" operator="lessThan">
      <formula>$C$4</formula>
    </cfRule>
  </conditionalFormatting>
  <conditionalFormatting sqref="O45">
    <cfRule type="cellIs" dxfId="14756" priority="116" operator="lessThan">
      <formula>$C$4</formula>
    </cfRule>
  </conditionalFormatting>
  <conditionalFormatting sqref="O46">
    <cfRule type="cellIs" dxfId="14755" priority="117" operator="lessThan">
      <formula>$C$4</formula>
    </cfRule>
  </conditionalFormatting>
  <conditionalFormatting sqref="O47">
    <cfRule type="cellIs" dxfId="14754" priority="118" operator="lessThan">
      <formula>$C$4</formula>
    </cfRule>
  </conditionalFormatting>
  <conditionalFormatting sqref="O48">
    <cfRule type="cellIs" dxfId="14753" priority="119" operator="lessThan">
      <formula>$C$4</formula>
    </cfRule>
  </conditionalFormatting>
  <conditionalFormatting sqref="O49">
    <cfRule type="cellIs" dxfId="14752" priority="120" operator="lessThan">
      <formula>$C$4</formula>
    </cfRule>
  </conditionalFormatting>
  <conditionalFormatting sqref="O50">
    <cfRule type="cellIs" dxfId="14751" priority="121" operator="lessThan">
      <formula>$C$4</formula>
    </cfRule>
  </conditionalFormatting>
  <conditionalFormatting sqref="O51">
    <cfRule type="cellIs" dxfId="14750" priority="122" operator="lessThan">
      <formula>$C$4</formula>
    </cfRule>
  </conditionalFormatting>
  <conditionalFormatting sqref="O52">
    <cfRule type="cellIs" dxfId="14749" priority="123" operator="lessThan">
      <formula>$C$4</formula>
    </cfRule>
  </conditionalFormatting>
  <conditionalFormatting sqref="O53">
    <cfRule type="cellIs" dxfId="14748" priority="124" operator="lessThan">
      <formula>$C$4</formula>
    </cfRule>
  </conditionalFormatting>
  <conditionalFormatting sqref="O54">
    <cfRule type="cellIs" dxfId="14747" priority="125" operator="lessThan">
      <formula>$C$4</formula>
    </cfRule>
  </conditionalFormatting>
  <conditionalFormatting sqref="O55">
    <cfRule type="cellIs" dxfId="14746" priority="126" operator="lessThan">
      <formula>$C$4</formula>
    </cfRule>
  </conditionalFormatting>
  <conditionalFormatting sqref="O56">
    <cfRule type="cellIs" dxfId="14745" priority="127" operator="lessThan">
      <formula>$C$4</formula>
    </cfRule>
  </conditionalFormatting>
  <conditionalFormatting sqref="O57">
    <cfRule type="cellIs" dxfId="14744" priority="128" operator="lessThan">
      <formula>$C$4</formula>
    </cfRule>
  </conditionalFormatting>
  <conditionalFormatting sqref="O58">
    <cfRule type="cellIs" dxfId="14743" priority="129" operator="lessThan">
      <formula>$C$4</formula>
    </cfRule>
  </conditionalFormatting>
  <conditionalFormatting sqref="O59">
    <cfRule type="cellIs" dxfId="14742" priority="130" operator="lessThan">
      <formula>$C$4</formula>
    </cfRule>
  </conditionalFormatting>
  <conditionalFormatting sqref="O60">
    <cfRule type="cellIs" dxfId="14741" priority="131" operator="lessThan">
      <formula>$C$4</formula>
    </cfRule>
  </conditionalFormatting>
  <conditionalFormatting sqref="P11">
    <cfRule type="cellIs" dxfId="14740" priority="132" operator="lessThan">
      <formula>$C$4</formula>
    </cfRule>
  </conditionalFormatting>
  <conditionalFormatting sqref="P12">
    <cfRule type="cellIs" dxfId="14739" priority="133" operator="lessThan">
      <formula>$C$4</formula>
    </cfRule>
  </conditionalFormatting>
  <conditionalFormatting sqref="P13">
    <cfRule type="cellIs" dxfId="14738" priority="134" operator="lessThan">
      <formula>$C$4</formula>
    </cfRule>
  </conditionalFormatting>
  <conditionalFormatting sqref="P14">
    <cfRule type="cellIs" dxfId="14737" priority="135" operator="lessThan">
      <formula>$C$4</formula>
    </cfRule>
  </conditionalFormatting>
  <conditionalFormatting sqref="P15">
    <cfRule type="cellIs" dxfId="14736" priority="136" operator="lessThan">
      <formula>$C$4</formula>
    </cfRule>
  </conditionalFormatting>
  <conditionalFormatting sqref="P16">
    <cfRule type="cellIs" dxfId="14735" priority="137" operator="lessThan">
      <formula>$C$4</formula>
    </cfRule>
  </conditionalFormatting>
  <conditionalFormatting sqref="P17">
    <cfRule type="cellIs" dxfId="14734" priority="138" operator="lessThan">
      <formula>$C$4</formula>
    </cfRule>
  </conditionalFormatting>
  <conditionalFormatting sqref="P18">
    <cfRule type="cellIs" dxfId="14733" priority="139" operator="lessThan">
      <formula>$C$4</formula>
    </cfRule>
  </conditionalFormatting>
  <conditionalFormatting sqref="P19">
    <cfRule type="cellIs" dxfId="14732" priority="140" operator="lessThan">
      <formula>$C$4</formula>
    </cfRule>
  </conditionalFormatting>
  <conditionalFormatting sqref="P20">
    <cfRule type="cellIs" dxfId="14731" priority="141" operator="lessThan">
      <formula>$C$4</formula>
    </cfRule>
  </conditionalFormatting>
  <conditionalFormatting sqref="P21">
    <cfRule type="cellIs" dxfId="14730" priority="142" operator="lessThan">
      <formula>$C$4</formula>
    </cfRule>
  </conditionalFormatting>
  <conditionalFormatting sqref="P22">
    <cfRule type="cellIs" dxfId="14729" priority="143" operator="lessThan">
      <formula>$C$4</formula>
    </cfRule>
  </conditionalFormatting>
  <conditionalFormatting sqref="P23">
    <cfRule type="cellIs" dxfId="14728" priority="144" operator="lessThan">
      <formula>$C$4</formula>
    </cfRule>
  </conditionalFormatting>
  <conditionalFormatting sqref="P24">
    <cfRule type="cellIs" dxfId="14727" priority="145" operator="lessThan">
      <formula>$C$4</formula>
    </cfRule>
  </conditionalFormatting>
  <conditionalFormatting sqref="P25">
    <cfRule type="cellIs" dxfId="14726" priority="146" operator="lessThan">
      <formula>$C$4</formula>
    </cfRule>
  </conditionalFormatting>
  <conditionalFormatting sqref="P26">
    <cfRule type="cellIs" dxfId="14725" priority="147" operator="lessThan">
      <formula>$C$4</formula>
    </cfRule>
  </conditionalFormatting>
  <conditionalFormatting sqref="P27">
    <cfRule type="cellIs" dxfId="14724" priority="148" operator="lessThan">
      <formula>$C$4</formula>
    </cfRule>
  </conditionalFormatting>
  <conditionalFormatting sqref="P28">
    <cfRule type="cellIs" dxfId="14723" priority="149" operator="lessThan">
      <formula>$C$4</formula>
    </cfRule>
  </conditionalFormatting>
  <conditionalFormatting sqref="P29">
    <cfRule type="cellIs" dxfId="14722" priority="150" operator="lessThan">
      <formula>$C$4</formula>
    </cfRule>
  </conditionalFormatting>
  <conditionalFormatting sqref="P30">
    <cfRule type="cellIs" dxfId="14721" priority="151" operator="lessThan">
      <formula>$C$4</formula>
    </cfRule>
  </conditionalFormatting>
  <conditionalFormatting sqref="P31">
    <cfRule type="cellIs" dxfId="14720" priority="152" operator="lessThan">
      <formula>$C$4</formula>
    </cfRule>
  </conditionalFormatting>
  <conditionalFormatting sqref="P32">
    <cfRule type="cellIs" dxfId="14719" priority="153" operator="lessThan">
      <formula>$C$4</formula>
    </cfRule>
  </conditionalFormatting>
  <conditionalFormatting sqref="P33">
    <cfRule type="cellIs" dxfId="14718" priority="154" operator="lessThan">
      <formula>$C$4</formula>
    </cfRule>
  </conditionalFormatting>
  <conditionalFormatting sqref="P34">
    <cfRule type="cellIs" dxfId="14717" priority="155" operator="lessThan">
      <formula>$C$4</formula>
    </cfRule>
  </conditionalFormatting>
  <conditionalFormatting sqref="P35">
    <cfRule type="cellIs" dxfId="14716" priority="156" operator="lessThan">
      <formula>$C$4</formula>
    </cfRule>
  </conditionalFormatting>
  <conditionalFormatting sqref="P36">
    <cfRule type="cellIs" dxfId="14715" priority="157" operator="lessThan">
      <formula>$C$4</formula>
    </cfRule>
  </conditionalFormatting>
  <conditionalFormatting sqref="P37">
    <cfRule type="cellIs" dxfId="14714" priority="158" operator="lessThan">
      <formula>$C$4</formula>
    </cfRule>
  </conditionalFormatting>
  <conditionalFormatting sqref="P38">
    <cfRule type="cellIs" dxfId="14713" priority="159" operator="lessThan">
      <formula>$C$4</formula>
    </cfRule>
  </conditionalFormatting>
  <conditionalFormatting sqref="P39">
    <cfRule type="cellIs" dxfId="14712" priority="160" operator="lessThan">
      <formula>$C$4</formula>
    </cfRule>
  </conditionalFormatting>
  <conditionalFormatting sqref="P40">
    <cfRule type="cellIs" dxfId="14711" priority="161" operator="lessThan">
      <formula>$C$4</formula>
    </cfRule>
  </conditionalFormatting>
  <conditionalFormatting sqref="P41">
    <cfRule type="cellIs" dxfId="14710" priority="162" operator="lessThan">
      <formula>$C$4</formula>
    </cfRule>
  </conditionalFormatting>
  <conditionalFormatting sqref="P42">
    <cfRule type="cellIs" dxfId="14709" priority="163" operator="lessThan">
      <formula>$C$4</formula>
    </cfRule>
  </conditionalFormatting>
  <conditionalFormatting sqref="P43">
    <cfRule type="cellIs" dxfId="14708" priority="164" operator="lessThan">
      <formula>$C$4</formula>
    </cfRule>
  </conditionalFormatting>
  <conditionalFormatting sqref="P44">
    <cfRule type="cellIs" dxfId="14707" priority="165" operator="lessThan">
      <formula>$C$4</formula>
    </cfRule>
  </conditionalFormatting>
  <conditionalFormatting sqref="P45">
    <cfRule type="cellIs" dxfId="14706" priority="166" operator="lessThan">
      <formula>$C$4</formula>
    </cfRule>
  </conditionalFormatting>
  <conditionalFormatting sqref="P46">
    <cfRule type="cellIs" dxfId="14705" priority="167" operator="lessThan">
      <formula>$C$4</formula>
    </cfRule>
  </conditionalFormatting>
  <conditionalFormatting sqref="P47">
    <cfRule type="cellIs" dxfId="14704" priority="168" operator="lessThan">
      <formula>$C$4</formula>
    </cfRule>
  </conditionalFormatting>
  <conditionalFormatting sqref="P48">
    <cfRule type="cellIs" dxfId="14703" priority="169" operator="lessThan">
      <formula>$C$4</formula>
    </cfRule>
  </conditionalFormatting>
  <conditionalFormatting sqref="P49">
    <cfRule type="cellIs" dxfId="14702" priority="170" operator="lessThan">
      <formula>$C$4</formula>
    </cfRule>
  </conditionalFormatting>
  <conditionalFormatting sqref="P50">
    <cfRule type="cellIs" dxfId="14701" priority="171" operator="lessThan">
      <formula>$C$4</formula>
    </cfRule>
  </conditionalFormatting>
  <conditionalFormatting sqref="P51">
    <cfRule type="cellIs" dxfId="14700" priority="172" operator="lessThan">
      <formula>$C$4</formula>
    </cfRule>
  </conditionalFormatting>
  <conditionalFormatting sqref="P52">
    <cfRule type="cellIs" dxfId="14699" priority="173" operator="lessThan">
      <formula>$C$4</formula>
    </cfRule>
  </conditionalFormatting>
  <conditionalFormatting sqref="P53">
    <cfRule type="cellIs" dxfId="14698" priority="174" operator="lessThan">
      <formula>$C$4</formula>
    </cfRule>
  </conditionalFormatting>
  <conditionalFormatting sqref="P54">
    <cfRule type="cellIs" dxfId="14697" priority="175" operator="lessThan">
      <formula>$C$4</formula>
    </cfRule>
  </conditionalFormatting>
  <conditionalFormatting sqref="P55">
    <cfRule type="cellIs" dxfId="14696" priority="176" operator="lessThan">
      <formula>$C$4</formula>
    </cfRule>
  </conditionalFormatting>
  <conditionalFormatting sqref="P56">
    <cfRule type="cellIs" dxfId="14695" priority="177" operator="lessThan">
      <formula>$C$4</formula>
    </cfRule>
  </conditionalFormatting>
  <conditionalFormatting sqref="P57">
    <cfRule type="cellIs" dxfId="14694" priority="178" operator="lessThan">
      <formula>$C$4</formula>
    </cfRule>
  </conditionalFormatting>
  <conditionalFormatting sqref="P58">
    <cfRule type="cellIs" dxfId="14693" priority="179" operator="lessThan">
      <formula>$C$4</formula>
    </cfRule>
  </conditionalFormatting>
  <conditionalFormatting sqref="P59">
    <cfRule type="cellIs" dxfId="14692" priority="180" operator="lessThan">
      <formula>$C$4</formula>
    </cfRule>
  </conditionalFormatting>
  <conditionalFormatting sqref="P60">
    <cfRule type="cellIs" dxfId="14691" priority="181" operator="lessThan">
      <formula>$C$4</formula>
    </cfRule>
  </conditionalFormatting>
  <conditionalFormatting sqref="Q11:Q45">
    <cfRule type="cellIs" dxfId="14690" priority="182" operator="lessThan">
      <formula>$C$4</formula>
    </cfRule>
  </conditionalFormatting>
  <conditionalFormatting sqref="Q46">
    <cfRule type="cellIs" dxfId="14689" priority="217" operator="lessThan">
      <formula>$C$4</formula>
    </cfRule>
  </conditionalFormatting>
  <conditionalFormatting sqref="Q47">
    <cfRule type="cellIs" dxfId="14688" priority="218" operator="lessThan">
      <formula>$C$4</formula>
    </cfRule>
  </conditionalFormatting>
  <conditionalFormatting sqref="Q48">
    <cfRule type="cellIs" dxfId="14687" priority="219" operator="lessThan">
      <formula>$C$4</formula>
    </cfRule>
  </conditionalFormatting>
  <conditionalFormatting sqref="Q49">
    <cfRule type="cellIs" dxfId="14686" priority="220" operator="lessThan">
      <formula>$C$4</formula>
    </cfRule>
  </conditionalFormatting>
  <conditionalFormatting sqref="Q50">
    <cfRule type="cellIs" dxfId="14685" priority="221" operator="lessThan">
      <formula>$C$4</formula>
    </cfRule>
  </conditionalFormatting>
  <conditionalFormatting sqref="Q51">
    <cfRule type="cellIs" dxfId="14684" priority="222" operator="lessThan">
      <formula>$C$4</formula>
    </cfRule>
  </conditionalFormatting>
  <conditionalFormatting sqref="Q52">
    <cfRule type="cellIs" dxfId="14683" priority="223" operator="lessThan">
      <formula>$C$4</formula>
    </cfRule>
  </conditionalFormatting>
  <conditionalFormatting sqref="Q53">
    <cfRule type="cellIs" dxfId="14682" priority="224" operator="lessThan">
      <formula>$C$4</formula>
    </cfRule>
  </conditionalFormatting>
  <conditionalFormatting sqref="Q54">
    <cfRule type="cellIs" dxfId="14681" priority="225" operator="lessThan">
      <formula>$C$4</formula>
    </cfRule>
  </conditionalFormatting>
  <conditionalFormatting sqref="Q55">
    <cfRule type="cellIs" dxfId="14680" priority="226" operator="lessThan">
      <formula>$C$4</formula>
    </cfRule>
  </conditionalFormatting>
  <conditionalFormatting sqref="Q56">
    <cfRule type="cellIs" dxfId="14679" priority="227" operator="lessThan">
      <formula>$C$4</formula>
    </cfRule>
  </conditionalFormatting>
  <conditionalFormatting sqref="Q57">
    <cfRule type="cellIs" dxfId="14678" priority="228" operator="lessThan">
      <formula>$C$4</formula>
    </cfRule>
  </conditionalFormatting>
  <conditionalFormatting sqref="Q58">
    <cfRule type="cellIs" dxfId="14677" priority="229" operator="lessThan">
      <formula>$C$4</formula>
    </cfRule>
  </conditionalFormatting>
  <conditionalFormatting sqref="Q59">
    <cfRule type="cellIs" dxfId="14676" priority="230" operator="lessThan">
      <formula>$C$4</formula>
    </cfRule>
  </conditionalFormatting>
  <conditionalFormatting sqref="Q60">
    <cfRule type="cellIs" dxfId="14675" priority="231" operator="lessThan">
      <formula>$C$4</formula>
    </cfRule>
  </conditionalFormatting>
  <conditionalFormatting sqref="T11:T45">
    <cfRule type="cellIs" dxfId="14674" priority="232" operator="lessThan">
      <formula>$C$4</formula>
    </cfRule>
  </conditionalFormatting>
  <conditionalFormatting sqref="T46">
    <cfRule type="cellIs" dxfId="14673" priority="267" operator="lessThan">
      <formula>$C$4</formula>
    </cfRule>
  </conditionalFormatting>
  <conditionalFormatting sqref="T47">
    <cfRule type="cellIs" dxfId="14672" priority="268" operator="lessThan">
      <formula>$C$4</formula>
    </cfRule>
  </conditionalFormatting>
  <conditionalFormatting sqref="T48">
    <cfRule type="cellIs" dxfId="14671" priority="269" operator="lessThan">
      <formula>$C$4</formula>
    </cfRule>
  </conditionalFormatting>
  <conditionalFormatting sqref="T49">
    <cfRule type="cellIs" dxfId="14670" priority="270" operator="lessThan">
      <formula>$C$4</formula>
    </cfRule>
  </conditionalFormatting>
  <conditionalFormatting sqref="T50">
    <cfRule type="cellIs" dxfId="14669" priority="271" operator="lessThan">
      <formula>$C$4</formula>
    </cfRule>
  </conditionalFormatting>
  <conditionalFormatting sqref="T51">
    <cfRule type="cellIs" dxfId="14668" priority="272" operator="lessThan">
      <formula>$C$4</formula>
    </cfRule>
  </conditionalFormatting>
  <conditionalFormatting sqref="T52">
    <cfRule type="cellIs" dxfId="14667" priority="273" operator="lessThan">
      <formula>$C$4</formula>
    </cfRule>
  </conditionalFormatting>
  <conditionalFormatting sqref="T53">
    <cfRule type="cellIs" dxfId="14666" priority="274" operator="lessThan">
      <formula>$C$4</formula>
    </cfRule>
  </conditionalFormatting>
  <conditionalFormatting sqref="T54">
    <cfRule type="cellIs" dxfId="14665" priority="275" operator="lessThan">
      <formula>$C$4</formula>
    </cfRule>
  </conditionalFormatting>
  <conditionalFormatting sqref="T55">
    <cfRule type="cellIs" dxfId="14664" priority="276" operator="lessThan">
      <formula>$C$4</formula>
    </cfRule>
  </conditionalFormatting>
  <conditionalFormatting sqref="T56">
    <cfRule type="cellIs" dxfId="14663" priority="277" operator="lessThan">
      <formula>$C$4</formula>
    </cfRule>
  </conditionalFormatting>
  <conditionalFormatting sqref="T57">
    <cfRule type="cellIs" dxfId="14662" priority="278" operator="lessThan">
      <formula>$C$4</formula>
    </cfRule>
  </conditionalFormatting>
  <conditionalFormatting sqref="T58">
    <cfRule type="cellIs" dxfId="14661" priority="279" operator="lessThan">
      <formula>$C$4</formula>
    </cfRule>
  </conditionalFormatting>
  <conditionalFormatting sqref="T59">
    <cfRule type="cellIs" dxfId="14660" priority="280" operator="lessThan">
      <formula>$C$4</formula>
    </cfRule>
  </conditionalFormatting>
  <conditionalFormatting sqref="T60">
    <cfRule type="cellIs" dxfId="14659" priority="281" operator="lessThan">
      <formula>$C$4</formula>
    </cfRule>
  </conditionalFormatting>
  <conditionalFormatting sqref="W11:W45">
    <cfRule type="cellIs" dxfId="14658" priority="282" operator="lessThan">
      <formula>$C$4</formula>
    </cfRule>
  </conditionalFormatting>
  <conditionalFormatting sqref="W46">
    <cfRule type="cellIs" dxfId="14657" priority="317" operator="lessThan">
      <formula>$C$4</formula>
    </cfRule>
  </conditionalFormatting>
  <conditionalFormatting sqref="W47">
    <cfRule type="cellIs" dxfId="14656" priority="318" operator="lessThan">
      <formula>$C$4</formula>
    </cfRule>
  </conditionalFormatting>
  <conditionalFormatting sqref="W48">
    <cfRule type="cellIs" dxfId="14655" priority="319" operator="lessThan">
      <formula>$C$4</formula>
    </cfRule>
  </conditionalFormatting>
  <conditionalFormatting sqref="W49">
    <cfRule type="cellIs" dxfId="14654" priority="320" operator="lessThan">
      <formula>$C$4</formula>
    </cfRule>
  </conditionalFormatting>
  <conditionalFormatting sqref="W50">
    <cfRule type="cellIs" dxfId="14653" priority="321" operator="lessThan">
      <formula>$C$4</formula>
    </cfRule>
  </conditionalFormatting>
  <conditionalFormatting sqref="W51">
    <cfRule type="cellIs" dxfId="14652" priority="322" operator="lessThan">
      <formula>$C$4</formula>
    </cfRule>
  </conditionalFormatting>
  <conditionalFormatting sqref="W52">
    <cfRule type="cellIs" dxfId="14651" priority="323" operator="lessThan">
      <formula>$C$4</formula>
    </cfRule>
  </conditionalFormatting>
  <conditionalFormatting sqref="W53">
    <cfRule type="cellIs" dxfId="14650" priority="324" operator="lessThan">
      <formula>$C$4</formula>
    </cfRule>
  </conditionalFormatting>
  <conditionalFormatting sqref="W54">
    <cfRule type="cellIs" dxfId="14649" priority="325" operator="lessThan">
      <formula>$C$4</formula>
    </cfRule>
  </conditionalFormatting>
  <conditionalFormatting sqref="W55">
    <cfRule type="cellIs" dxfId="14648" priority="326" operator="lessThan">
      <formula>$C$4</formula>
    </cfRule>
  </conditionalFormatting>
  <conditionalFormatting sqref="W56">
    <cfRule type="cellIs" dxfId="14647" priority="327" operator="lessThan">
      <formula>$C$4</formula>
    </cfRule>
  </conditionalFormatting>
  <conditionalFormatting sqref="W57">
    <cfRule type="cellIs" dxfId="14646" priority="328" operator="lessThan">
      <formula>$C$4</formula>
    </cfRule>
  </conditionalFormatting>
  <conditionalFormatting sqref="W58">
    <cfRule type="cellIs" dxfId="14645" priority="329" operator="lessThan">
      <formula>$C$4</formula>
    </cfRule>
  </conditionalFormatting>
  <conditionalFormatting sqref="W59">
    <cfRule type="cellIs" dxfId="14644" priority="330" operator="lessThan">
      <formula>$C$4</formula>
    </cfRule>
  </conditionalFormatting>
  <conditionalFormatting sqref="W60">
    <cfRule type="cellIs" dxfId="14643" priority="331" operator="lessThan">
      <formula>$C$4</formula>
    </cfRule>
  </conditionalFormatting>
  <conditionalFormatting sqref="X11:X45">
    <cfRule type="cellIs" dxfId="14642" priority="332" operator="lessThan">
      <formula>$C$4</formula>
    </cfRule>
  </conditionalFormatting>
  <conditionalFormatting sqref="X46">
    <cfRule type="cellIs" dxfId="14641" priority="367" operator="lessThan">
      <formula>$C$4</formula>
    </cfRule>
  </conditionalFormatting>
  <conditionalFormatting sqref="X47">
    <cfRule type="cellIs" dxfId="14640" priority="368" operator="lessThan">
      <formula>$C$4</formula>
    </cfRule>
  </conditionalFormatting>
  <conditionalFormatting sqref="X48">
    <cfRule type="cellIs" dxfId="14639" priority="369" operator="lessThan">
      <formula>$C$4</formula>
    </cfRule>
  </conditionalFormatting>
  <conditionalFormatting sqref="X49">
    <cfRule type="cellIs" dxfId="14638" priority="370" operator="lessThan">
      <formula>$C$4</formula>
    </cfRule>
  </conditionalFormatting>
  <conditionalFormatting sqref="X50">
    <cfRule type="cellIs" dxfId="14637" priority="371" operator="lessThan">
      <formula>$C$4</formula>
    </cfRule>
  </conditionalFormatting>
  <conditionalFormatting sqref="X51">
    <cfRule type="cellIs" dxfId="14636" priority="372" operator="lessThan">
      <formula>$C$4</formula>
    </cfRule>
  </conditionalFormatting>
  <conditionalFormatting sqref="X52">
    <cfRule type="cellIs" dxfId="14635" priority="373" operator="lessThan">
      <formula>$C$4</formula>
    </cfRule>
  </conditionalFormatting>
  <conditionalFormatting sqref="X53">
    <cfRule type="cellIs" dxfId="14634" priority="374" operator="lessThan">
      <formula>$C$4</formula>
    </cfRule>
  </conditionalFormatting>
  <conditionalFormatting sqref="X54">
    <cfRule type="cellIs" dxfId="14633" priority="375" operator="lessThan">
      <formula>$C$4</formula>
    </cfRule>
  </conditionalFormatting>
  <conditionalFormatting sqref="X55">
    <cfRule type="cellIs" dxfId="14632" priority="376" operator="lessThan">
      <formula>$C$4</formula>
    </cfRule>
  </conditionalFormatting>
  <conditionalFormatting sqref="X56">
    <cfRule type="cellIs" dxfId="14631" priority="377" operator="lessThan">
      <formula>$C$4</formula>
    </cfRule>
  </conditionalFormatting>
  <conditionalFormatting sqref="X57">
    <cfRule type="cellIs" dxfId="14630" priority="378" operator="lessThan">
      <formula>$C$4</formula>
    </cfRule>
  </conditionalFormatting>
  <conditionalFormatting sqref="X58">
    <cfRule type="cellIs" dxfId="14629" priority="379" operator="lessThan">
      <formula>$C$4</formula>
    </cfRule>
  </conditionalFormatting>
  <conditionalFormatting sqref="X59">
    <cfRule type="cellIs" dxfId="14628" priority="380" operator="lessThan">
      <formula>$C$4</formula>
    </cfRule>
  </conditionalFormatting>
  <conditionalFormatting sqref="X60">
    <cfRule type="cellIs" dxfId="14627" priority="381" operator="lessThan">
      <formula>$C$4</formula>
    </cfRule>
  </conditionalFormatting>
  <conditionalFormatting sqref="Y11:Y45">
    <cfRule type="cellIs" dxfId="14626" priority="382" operator="lessThan">
      <formula>$C$4</formula>
    </cfRule>
  </conditionalFormatting>
  <conditionalFormatting sqref="Y46">
    <cfRule type="cellIs" dxfId="14625" priority="417" operator="lessThan">
      <formula>$C$4</formula>
    </cfRule>
  </conditionalFormatting>
  <conditionalFormatting sqref="Y47">
    <cfRule type="cellIs" dxfId="14624" priority="418" operator="lessThan">
      <formula>$C$4</formula>
    </cfRule>
  </conditionalFormatting>
  <conditionalFormatting sqref="Y48">
    <cfRule type="cellIs" dxfId="14623" priority="419" operator="lessThan">
      <formula>$C$4</formula>
    </cfRule>
  </conditionalFormatting>
  <conditionalFormatting sqref="Y49">
    <cfRule type="cellIs" dxfId="14622" priority="420" operator="lessThan">
      <formula>$C$4</formula>
    </cfRule>
  </conditionalFormatting>
  <conditionalFormatting sqref="Y50">
    <cfRule type="cellIs" dxfId="14621" priority="421" operator="lessThan">
      <formula>$C$4</formula>
    </cfRule>
  </conditionalFormatting>
  <conditionalFormatting sqref="Y51">
    <cfRule type="cellIs" dxfId="14620" priority="422" operator="lessThan">
      <formula>$C$4</formula>
    </cfRule>
  </conditionalFormatting>
  <conditionalFormatting sqref="Y52">
    <cfRule type="cellIs" dxfId="14619" priority="423" operator="lessThan">
      <formula>$C$4</formula>
    </cfRule>
  </conditionalFormatting>
  <conditionalFormatting sqref="Y53">
    <cfRule type="cellIs" dxfId="14618" priority="424" operator="lessThan">
      <formula>$C$4</formula>
    </cfRule>
  </conditionalFormatting>
  <conditionalFormatting sqref="Y54">
    <cfRule type="cellIs" dxfId="14617" priority="425" operator="lessThan">
      <formula>$C$4</formula>
    </cfRule>
  </conditionalFormatting>
  <conditionalFormatting sqref="Y55">
    <cfRule type="cellIs" dxfId="14616" priority="426" operator="lessThan">
      <formula>$C$4</formula>
    </cfRule>
  </conditionalFormatting>
  <conditionalFormatting sqref="Y56">
    <cfRule type="cellIs" dxfId="14615" priority="427" operator="lessThan">
      <formula>$C$4</formula>
    </cfRule>
  </conditionalFormatting>
  <conditionalFormatting sqref="Y57">
    <cfRule type="cellIs" dxfId="14614" priority="428" operator="lessThan">
      <formula>$C$4</formula>
    </cfRule>
  </conditionalFormatting>
  <conditionalFormatting sqref="Y58">
    <cfRule type="cellIs" dxfId="14613" priority="429" operator="lessThan">
      <formula>$C$4</formula>
    </cfRule>
  </conditionalFormatting>
  <conditionalFormatting sqref="Y59">
    <cfRule type="cellIs" dxfId="14612" priority="430" operator="lessThan">
      <formula>$C$4</formula>
    </cfRule>
  </conditionalFormatting>
  <conditionalFormatting sqref="Y60">
    <cfRule type="cellIs" dxfId="14611" priority="431" operator="lessThan">
      <formula>$C$4</formula>
    </cfRule>
  </conditionalFormatting>
  <conditionalFormatting sqref="Z11:Z45">
    <cfRule type="cellIs" dxfId="14610" priority="432" operator="lessThan">
      <formula>$C$4</formula>
    </cfRule>
  </conditionalFormatting>
  <conditionalFormatting sqref="Z46">
    <cfRule type="cellIs" dxfId="14609" priority="467" operator="lessThan">
      <formula>$C$4</formula>
    </cfRule>
  </conditionalFormatting>
  <conditionalFormatting sqref="Z47">
    <cfRule type="cellIs" dxfId="14608" priority="468" operator="lessThan">
      <formula>$C$4</formula>
    </cfRule>
  </conditionalFormatting>
  <conditionalFormatting sqref="Z48">
    <cfRule type="cellIs" dxfId="14607" priority="469" operator="lessThan">
      <formula>$C$4</formula>
    </cfRule>
  </conditionalFormatting>
  <conditionalFormatting sqref="Z49">
    <cfRule type="cellIs" dxfId="14606" priority="470" operator="lessThan">
      <formula>$C$4</formula>
    </cfRule>
  </conditionalFormatting>
  <conditionalFormatting sqref="Z50">
    <cfRule type="cellIs" dxfId="14605" priority="471" operator="lessThan">
      <formula>$C$4</formula>
    </cfRule>
  </conditionalFormatting>
  <conditionalFormatting sqref="Z51">
    <cfRule type="cellIs" dxfId="14604" priority="472" operator="lessThan">
      <formula>$C$4</formula>
    </cfRule>
  </conditionalFormatting>
  <conditionalFormatting sqref="Z52">
    <cfRule type="cellIs" dxfId="14603" priority="473" operator="lessThan">
      <formula>$C$4</formula>
    </cfRule>
  </conditionalFormatting>
  <conditionalFormatting sqref="Z53">
    <cfRule type="cellIs" dxfId="14602" priority="474" operator="lessThan">
      <formula>$C$4</formula>
    </cfRule>
  </conditionalFormatting>
  <conditionalFormatting sqref="Z54">
    <cfRule type="cellIs" dxfId="14601" priority="475" operator="lessThan">
      <formula>$C$4</formula>
    </cfRule>
  </conditionalFormatting>
  <conditionalFormatting sqref="Z55">
    <cfRule type="cellIs" dxfId="14600" priority="476" operator="lessThan">
      <formula>$C$4</formula>
    </cfRule>
  </conditionalFormatting>
  <conditionalFormatting sqref="Z56">
    <cfRule type="cellIs" dxfId="14599" priority="477" operator="lessThan">
      <formula>$C$4</formula>
    </cfRule>
  </conditionalFormatting>
  <conditionalFormatting sqref="Z57">
    <cfRule type="cellIs" dxfId="14598" priority="478" operator="lessThan">
      <formula>$C$4</formula>
    </cfRule>
  </conditionalFormatting>
  <conditionalFormatting sqref="Z58">
    <cfRule type="cellIs" dxfId="14597" priority="479" operator="lessThan">
      <formula>$C$4</formula>
    </cfRule>
  </conditionalFormatting>
  <conditionalFormatting sqref="Z59">
    <cfRule type="cellIs" dxfId="14596" priority="480" operator="lessThan">
      <formula>$C$4</formula>
    </cfRule>
  </conditionalFormatting>
  <conditionalFormatting sqref="Z60">
    <cfRule type="cellIs" dxfId="14595" priority="481" operator="lessThan">
      <formula>$C$4</formula>
    </cfRule>
  </conditionalFormatting>
  <conditionalFormatting sqref="AA11">
    <cfRule type="cellIs" dxfId="14594" priority="482" operator="lessThan">
      <formula>$C$4</formula>
    </cfRule>
  </conditionalFormatting>
  <conditionalFormatting sqref="AA12">
    <cfRule type="cellIs" dxfId="14593" priority="483" operator="lessThan">
      <formula>$C$4</formula>
    </cfRule>
  </conditionalFormatting>
  <conditionalFormatting sqref="AA13">
    <cfRule type="cellIs" dxfId="14592" priority="484" operator="lessThan">
      <formula>$C$4</formula>
    </cfRule>
  </conditionalFormatting>
  <conditionalFormatting sqref="AA14">
    <cfRule type="cellIs" dxfId="14591" priority="485" operator="lessThan">
      <formula>$C$4</formula>
    </cfRule>
  </conditionalFormatting>
  <conditionalFormatting sqref="AA15">
    <cfRule type="cellIs" dxfId="14590" priority="486" operator="lessThan">
      <formula>$C$4</formula>
    </cfRule>
  </conditionalFormatting>
  <conditionalFormatting sqref="AA16">
    <cfRule type="cellIs" dxfId="14589" priority="487" operator="lessThan">
      <formula>$C$4</formula>
    </cfRule>
  </conditionalFormatting>
  <conditionalFormatting sqref="AA17">
    <cfRule type="cellIs" dxfId="14588" priority="488" operator="lessThan">
      <formula>$C$4</formula>
    </cfRule>
  </conditionalFormatting>
  <conditionalFormatting sqref="AA18">
    <cfRule type="cellIs" dxfId="14587" priority="489" operator="lessThan">
      <formula>$C$4</formula>
    </cfRule>
  </conditionalFormatting>
  <conditionalFormatting sqref="AA19">
    <cfRule type="cellIs" dxfId="14586" priority="490" operator="lessThan">
      <formula>$C$4</formula>
    </cfRule>
  </conditionalFormatting>
  <conditionalFormatting sqref="AA20">
    <cfRule type="cellIs" dxfId="14585" priority="491" operator="lessThan">
      <formula>$C$4</formula>
    </cfRule>
  </conditionalFormatting>
  <conditionalFormatting sqref="AA21">
    <cfRule type="cellIs" dxfId="14584" priority="492" operator="lessThan">
      <formula>$C$4</formula>
    </cfRule>
  </conditionalFormatting>
  <conditionalFormatting sqref="AA22">
    <cfRule type="cellIs" dxfId="14583" priority="493" operator="lessThan">
      <formula>$C$4</formula>
    </cfRule>
  </conditionalFormatting>
  <conditionalFormatting sqref="AA23">
    <cfRule type="cellIs" dxfId="14582" priority="494" operator="lessThan">
      <formula>$C$4</formula>
    </cfRule>
  </conditionalFormatting>
  <conditionalFormatting sqref="AA24">
    <cfRule type="cellIs" dxfId="14581" priority="495" operator="lessThan">
      <formula>$C$4</formula>
    </cfRule>
  </conditionalFormatting>
  <conditionalFormatting sqref="AA25">
    <cfRule type="cellIs" dxfId="14580" priority="496" operator="lessThan">
      <formula>$C$4</formula>
    </cfRule>
  </conditionalFormatting>
  <conditionalFormatting sqref="AA26">
    <cfRule type="cellIs" dxfId="14579" priority="497" operator="lessThan">
      <formula>$C$4</formula>
    </cfRule>
  </conditionalFormatting>
  <conditionalFormatting sqref="AA27">
    <cfRule type="cellIs" dxfId="14578" priority="498" operator="lessThan">
      <formula>$C$4</formula>
    </cfRule>
  </conditionalFormatting>
  <conditionalFormatting sqref="AA28">
    <cfRule type="cellIs" dxfId="14577" priority="499" operator="lessThan">
      <formula>$C$4</formula>
    </cfRule>
  </conditionalFormatting>
  <conditionalFormatting sqref="AA29">
    <cfRule type="cellIs" dxfId="14576" priority="500" operator="lessThan">
      <formula>$C$4</formula>
    </cfRule>
  </conditionalFormatting>
  <conditionalFormatting sqref="AA30">
    <cfRule type="cellIs" dxfId="14575" priority="501" operator="lessThan">
      <formula>$C$4</formula>
    </cfRule>
  </conditionalFormatting>
  <conditionalFormatting sqref="AA31">
    <cfRule type="cellIs" dxfId="14574" priority="502" operator="lessThan">
      <formula>$C$4</formula>
    </cfRule>
  </conditionalFormatting>
  <conditionalFormatting sqref="AA32">
    <cfRule type="cellIs" dxfId="14573" priority="503" operator="lessThan">
      <formula>$C$4</formula>
    </cfRule>
  </conditionalFormatting>
  <conditionalFormatting sqref="AA33">
    <cfRule type="cellIs" dxfId="14572" priority="504" operator="lessThan">
      <formula>$C$4</formula>
    </cfRule>
  </conditionalFormatting>
  <conditionalFormatting sqref="AA34">
    <cfRule type="cellIs" dxfId="14571" priority="505" operator="lessThan">
      <formula>$C$4</formula>
    </cfRule>
  </conditionalFormatting>
  <conditionalFormatting sqref="AA35">
    <cfRule type="cellIs" dxfId="14570" priority="506" operator="lessThan">
      <formula>$C$4</formula>
    </cfRule>
  </conditionalFormatting>
  <conditionalFormatting sqref="AA36">
    <cfRule type="cellIs" dxfId="14569" priority="507" operator="lessThan">
      <formula>$C$4</formula>
    </cfRule>
  </conditionalFormatting>
  <conditionalFormatting sqref="AA37">
    <cfRule type="cellIs" dxfId="14568" priority="508" operator="lessThan">
      <formula>$C$4</formula>
    </cfRule>
  </conditionalFormatting>
  <conditionalFormatting sqref="AA38">
    <cfRule type="cellIs" dxfId="14567" priority="509" operator="lessThan">
      <formula>$C$4</formula>
    </cfRule>
  </conditionalFormatting>
  <conditionalFormatting sqref="AA39">
    <cfRule type="cellIs" dxfId="14566" priority="510" operator="lessThan">
      <formula>$C$4</formula>
    </cfRule>
  </conditionalFormatting>
  <conditionalFormatting sqref="AA40">
    <cfRule type="cellIs" dxfId="14565" priority="511" operator="lessThan">
      <formula>$C$4</formula>
    </cfRule>
  </conditionalFormatting>
  <conditionalFormatting sqref="AA41">
    <cfRule type="cellIs" dxfId="14564" priority="512" operator="lessThan">
      <formula>$C$4</formula>
    </cfRule>
  </conditionalFormatting>
  <conditionalFormatting sqref="AA42">
    <cfRule type="cellIs" dxfId="14563" priority="513" operator="lessThan">
      <formula>$C$4</formula>
    </cfRule>
  </conditionalFormatting>
  <conditionalFormatting sqref="AA43">
    <cfRule type="cellIs" dxfId="14562" priority="514" operator="lessThan">
      <formula>$C$4</formula>
    </cfRule>
  </conditionalFormatting>
  <conditionalFormatting sqref="AA44">
    <cfRule type="cellIs" dxfId="14561" priority="515" operator="lessThan">
      <formula>$C$4</formula>
    </cfRule>
  </conditionalFormatting>
  <conditionalFormatting sqref="AA45">
    <cfRule type="cellIs" dxfId="14560" priority="516" operator="lessThan">
      <formula>$C$4</formula>
    </cfRule>
  </conditionalFormatting>
  <conditionalFormatting sqref="AA46">
    <cfRule type="cellIs" dxfId="14559" priority="517" operator="lessThan">
      <formula>$C$4</formula>
    </cfRule>
  </conditionalFormatting>
  <conditionalFormatting sqref="AA47">
    <cfRule type="cellIs" dxfId="14558" priority="518" operator="lessThan">
      <formula>$C$4</formula>
    </cfRule>
  </conditionalFormatting>
  <conditionalFormatting sqref="AA48">
    <cfRule type="cellIs" dxfId="14557" priority="519" operator="lessThan">
      <formula>$C$4</formula>
    </cfRule>
  </conditionalFormatting>
  <conditionalFormatting sqref="AA49">
    <cfRule type="cellIs" dxfId="14556" priority="520" operator="lessThan">
      <formula>$C$4</formula>
    </cfRule>
  </conditionalFormatting>
  <conditionalFormatting sqref="AA50">
    <cfRule type="cellIs" dxfId="14555" priority="521" operator="lessThan">
      <formula>$C$4</formula>
    </cfRule>
  </conditionalFormatting>
  <conditionalFormatting sqref="AA51">
    <cfRule type="cellIs" dxfId="14554" priority="522" operator="lessThan">
      <formula>$C$4</formula>
    </cfRule>
  </conditionalFormatting>
  <conditionalFormatting sqref="AA52">
    <cfRule type="cellIs" dxfId="14553" priority="523" operator="lessThan">
      <formula>$C$4</formula>
    </cfRule>
  </conditionalFormatting>
  <conditionalFormatting sqref="AA53">
    <cfRule type="cellIs" dxfId="14552" priority="524" operator="lessThan">
      <formula>$C$4</formula>
    </cfRule>
  </conditionalFormatting>
  <conditionalFormatting sqref="AA54">
    <cfRule type="cellIs" dxfId="14551" priority="525" operator="lessThan">
      <formula>$C$4</formula>
    </cfRule>
  </conditionalFormatting>
  <conditionalFormatting sqref="AA55">
    <cfRule type="cellIs" dxfId="14550" priority="526" operator="lessThan">
      <formula>$C$4</formula>
    </cfRule>
  </conditionalFormatting>
  <conditionalFormatting sqref="AA56">
    <cfRule type="cellIs" dxfId="14549" priority="527" operator="lessThan">
      <formula>$C$4</formula>
    </cfRule>
  </conditionalFormatting>
  <conditionalFormatting sqref="AA57">
    <cfRule type="cellIs" dxfId="14548" priority="528" operator="lessThan">
      <formula>$C$4</formula>
    </cfRule>
  </conditionalFormatting>
  <conditionalFormatting sqref="AA58">
    <cfRule type="cellIs" dxfId="14547" priority="529" operator="lessThan">
      <formula>$C$4</formula>
    </cfRule>
  </conditionalFormatting>
  <conditionalFormatting sqref="AA59">
    <cfRule type="cellIs" dxfId="14546" priority="530" operator="lessThan">
      <formula>$C$4</formula>
    </cfRule>
  </conditionalFormatting>
  <conditionalFormatting sqref="AA60">
    <cfRule type="cellIs" dxfId="14545" priority="531" operator="lessThan">
      <formula>$C$4</formula>
    </cfRule>
  </conditionalFormatting>
  <conditionalFormatting sqref="AB11">
    <cfRule type="cellIs" dxfId="14544" priority="532" operator="lessThan">
      <formula>$C$4</formula>
    </cfRule>
  </conditionalFormatting>
  <conditionalFormatting sqref="AB12">
    <cfRule type="cellIs" dxfId="14543" priority="533" operator="lessThan">
      <formula>$C$4</formula>
    </cfRule>
  </conditionalFormatting>
  <conditionalFormatting sqref="AB13">
    <cfRule type="cellIs" dxfId="14542" priority="534" operator="lessThan">
      <formula>$C$4</formula>
    </cfRule>
  </conditionalFormatting>
  <conditionalFormatting sqref="AB14">
    <cfRule type="cellIs" dxfId="14541" priority="535" operator="lessThan">
      <formula>$C$4</formula>
    </cfRule>
  </conditionalFormatting>
  <conditionalFormatting sqref="AB15">
    <cfRule type="cellIs" dxfId="14540" priority="536" operator="lessThan">
      <formula>$C$4</formula>
    </cfRule>
  </conditionalFormatting>
  <conditionalFormatting sqref="AB16">
    <cfRule type="cellIs" dxfId="14539" priority="537" operator="lessThan">
      <formula>$C$4</formula>
    </cfRule>
  </conditionalFormatting>
  <conditionalFormatting sqref="AB17">
    <cfRule type="cellIs" dxfId="14538" priority="538" operator="lessThan">
      <formula>$C$4</formula>
    </cfRule>
  </conditionalFormatting>
  <conditionalFormatting sqref="AB18">
    <cfRule type="cellIs" dxfId="14537" priority="539" operator="lessThan">
      <formula>$C$4</formula>
    </cfRule>
  </conditionalFormatting>
  <conditionalFormatting sqref="AB19">
    <cfRule type="cellIs" dxfId="14536" priority="540" operator="lessThan">
      <formula>$C$4</formula>
    </cfRule>
  </conditionalFormatting>
  <conditionalFormatting sqref="AB20">
    <cfRule type="cellIs" dxfId="14535" priority="541" operator="lessThan">
      <formula>$C$4</formula>
    </cfRule>
  </conditionalFormatting>
  <conditionalFormatting sqref="AB21">
    <cfRule type="cellIs" dxfId="14534" priority="542" operator="lessThan">
      <formula>$C$4</formula>
    </cfRule>
  </conditionalFormatting>
  <conditionalFormatting sqref="AB22">
    <cfRule type="cellIs" dxfId="14533" priority="543" operator="lessThan">
      <formula>$C$4</formula>
    </cfRule>
  </conditionalFormatting>
  <conditionalFormatting sqref="AB23">
    <cfRule type="cellIs" dxfId="14532" priority="544" operator="lessThan">
      <formula>$C$4</formula>
    </cfRule>
  </conditionalFormatting>
  <conditionalFormatting sqref="AB24">
    <cfRule type="cellIs" dxfId="14531" priority="545" operator="lessThan">
      <formula>$C$4</formula>
    </cfRule>
  </conditionalFormatting>
  <conditionalFormatting sqref="AB25">
    <cfRule type="cellIs" dxfId="14530" priority="546" operator="lessThan">
      <formula>$C$4</formula>
    </cfRule>
  </conditionalFormatting>
  <conditionalFormatting sqref="AB26">
    <cfRule type="cellIs" dxfId="14529" priority="547" operator="lessThan">
      <formula>$C$4</formula>
    </cfRule>
  </conditionalFormatting>
  <conditionalFormatting sqref="AB27">
    <cfRule type="cellIs" dxfId="14528" priority="548" operator="lessThan">
      <formula>$C$4</formula>
    </cfRule>
  </conditionalFormatting>
  <conditionalFormatting sqref="AB28">
    <cfRule type="cellIs" dxfId="14527" priority="549" operator="lessThan">
      <formula>$C$4</formula>
    </cfRule>
  </conditionalFormatting>
  <conditionalFormatting sqref="AB29">
    <cfRule type="cellIs" dxfId="14526" priority="550" operator="lessThan">
      <formula>$C$4</formula>
    </cfRule>
  </conditionalFormatting>
  <conditionalFormatting sqref="AB30">
    <cfRule type="cellIs" dxfId="14525" priority="551" operator="lessThan">
      <formula>$C$4</formula>
    </cfRule>
  </conditionalFormatting>
  <conditionalFormatting sqref="AB31">
    <cfRule type="cellIs" dxfId="14524" priority="552" operator="lessThan">
      <formula>$C$4</formula>
    </cfRule>
  </conditionalFormatting>
  <conditionalFormatting sqref="AB32">
    <cfRule type="cellIs" dxfId="14523" priority="553" operator="lessThan">
      <formula>$C$4</formula>
    </cfRule>
  </conditionalFormatting>
  <conditionalFormatting sqref="AB33">
    <cfRule type="cellIs" dxfId="14522" priority="554" operator="lessThan">
      <formula>$C$4</formula>
    </cfRule>
  </conditionalFormatting>
  <conditionalFormatting sqref="AB34">
    <cfRule type="cellIs" dxfId="14521" priority="555" operator="lessThan">
      <formula>$C$4</formula>
    </cfRule>
  </conditionalFormatting>
  <conditionalFormatting sqref="AB35">
    <cfRule type="cellIs" dxfId="14520" priority="556" operator="lessThan">
      <formula>$C$4</formula>
    </cfRule>
  </conditionalFormatting>
  <conditionalFormatting sqref="AB36">
    <cfRule type="cellIs" dxfId="14519" priority="557" operator="lessThan">
      <formula>$C$4</formula>
    </cfRule>
  </conditionalFormatting>
  <conditionalFormatting sqref="AB37">
    <cfRule type="cellIs" dxfId="14518" priority="558" operator="lessThan">
      <formula>$C$4</formula>
    </cfRule>
  </conditionalFormatting>
  <conditionalFormatting sqref="AB38">
    <cfRule type="cellIs" dxfId="14517" priority="559" operator="lessThan">
      <formula>$C$4</formula>
    </cfRule>
  </conditionalFormatting>
  <conditionalFormatting sqref="AB39">
    <cfRule type="cellIs" dxfId="14516" priority="560" operator="lessThan">
      <formula>$C$4</formula>
    </cfRule>
  </conditionalFormatting>
  <conditionalFormatting sqref="AB40">
    <cfRule type="cellIs" dxfId="14515" priority="561" operator="lessThan">
      <formula>$C$4</formula>
    </cfRule>
  </conditionalFormatting>
  <conditionalFormatting sqref="AB41">
    <cfRule type="cellIs" dxfId="14514" priority="562" operator="lessThan">
      <formula>$C$4</formula>
    </cfRule>
  </conditionalFormatting>
  <conditionalFormatting sqref="AB42">
    <cfRule type="cellIs" dxfId="14513" priority="563" operator="lessThan">
      <formula>$C$4</formula>
    </cfRule>
  </conditionalFormatting>
  <conditionalFormatting sqref="AB43">
    <cfRule type="cellIs" dxfId="14512" priority="564" operator="lessThan">
      <formula>$C$4</formula>
    </cfRule>
  </conditionalFormatting>
  <conditionalFormatting sqref="AB44">
    <cfRule type="cellIs" dxfId="14511" priority="565" operator="lessThan">
      <formula>$C$4</formula>
    </cfRule>
  </conditionalFormatting>
  <conditionalFormatting sqref="AB45">
    <cfRule type="cellIs" dxfId="14510" priority="566" operator="lessThan">
      <formula>$C$4</formula>
    </cfRule>
  </conditionalFormatting>
  <conditionalFormatting sqref="AB46">
    <cfRule type="cellIs" dxfId="14509" priority="567" operator="lessThan">
      <formula>$C$4</formula>
    </cfRule>
  </conditionalFormatting>
  <conditionalFormatting sqref="AB47">
    <cfRule type="cellIs" dxfId="14508" priority="568" operator="lessThan">
      <formula>$C$4</formula>
    </cfRule>
  </conditionalFormatting>
  <conditionalFormatting sqref="AB48">
    <cfRule type="cellIs" dxfId="14507" priority="569" operator="lessThan">
      <formula>$C$4</formula>
    </cfRule>
  </conditionalFormatting>
  <conditionalFormatting sqref="AB49">
    <cfRule type="cellIs" dxfId="14506" priority="570" operator="lessThan">
      <formula>$C$4</formula>
    </cfRule>
  </conditionalFormatting>
  <conditionalFormatting sqref="AB50">
    <cfRule type="cellIs" dxfId="14505" priority="571" operator="lessThan">
      <formula>$C$4</formula>
    </cfRule>
  </conditionalFormatting>
  <conditionalFormatting sqref="AB51">
    <cfRule type="cellIs" dxfId="14504" priority="572" operator="lessThan">
      <formula>$C$4</formula>
    </cfRule>
  </conditionalFormatting>
  <conditionalFormatting sqref="AB52">
    <cfRule type="cellIs" dxfId="14503" priority="573" operator="lessThan">
      <formula>$C$4</formula>
    </cfRule>
  </conditionalFormatting>
  <conditionalFormatting sqref="AB53">
    <cfRule type="cellIs" dxfId="14502" priority="574" operator="lessThan">
      <formula>$C$4</formula>
    </cfRule>
  </conditionalFormatting>
  <conditionalFormatting sqref="AB54">
    <cfRule type="cellIs" dxfId="14501" priority="575" operator="lessThan">
      <formula>$C$4</formula>
    </cfRule>
  </conditionalFormatting>
  <conditionalFormatting sqref="AB55">
    <cfRule type="cellIs" dxfId="14500" priority="576" operator="lessThan">
      <formula>$C$4</formula>
    </cfRule>
  </conditionalFormatting>
  <conditionalFormatting sqref="AB56">
    <cfRule type="cellIs" dxfId="14499" priority="577" operator="lessThan">
      <formula>$C$4</formula>
    </cfRule>
  </conditionalFormatting>
  <conditionalFormatting sqref="AB57">
    <cfRule type="cellIs" dxfId="14498" priority="578" operator="lessThan">
      <formula>$C$4</formula>
    </cfRule>
  </conditionalFormatting>
  <conditionalFormatting sqref="AB58">
    <cfRule type="cellIs" dxfId="14497" priority="579" operator="lessThan">
      <formula>$C$4</formula>
    </cfRule>
  </conditionalFormatting>
  <conditionalFormatting sqref="AB59">
    <cfRule type="cellIs" dxfId="14496" priority="580" operator="lessThan">
      <formula>$C$4</formula>
    </cfRule>
  </conditionalFormatting>
  <conditionalFormatting sqref="AB60">
    <cfRule type="cellIs" dxfId="14495" priority="581" operator="lessThan">
      <formula>$C$4</formula>
    </cfRule>
  </conditionalFormatting>
  <conditionalFormatting sqref="AC11">
    <cfRule type="cellIs" dxfId="14494" priority="582" operator="lessThan">
      <formula>$C$4</formula>
    </cfRule>
  </conditionalFormatting>
  <conditionalFormatting sqref="AC12">
    <cfRule type="cellIs" dxfId="14493" priority="583" operator="lessThan">
      <formula>$C$4</formula>
    </cfRule>
  </conditionalFormatting>
  <conditionalFormatting sqref="AC13">
    <cfRule type="cellIs" dxfId="14492" priority="584" operator="lessThan">
      <formula>$C$4</formula>
    </cfRule>
  </conditionalFormatting>
  <conditionalFormatting sqref="AC14">
    <cfRule type="cellIs" dxfId="14491" priority="585" operator="lessThan">
      <formula>$C$4</formula>
    </cfRule>
  </conditionalFormatting>
  <conditionalFormatting sqref="AC15">
    <cfRule type="cellIs" dxfId="14490" priority="586" operator="lessThan">
      <formula>$C$4</formula>
    </cfRule>
  </conditionalFormatting>
  <conditionalFormatting sqref="AC16">
    <cfRule type="cellIs" dxfId="14489" priority="587" operator="lessThan">
      <formula>$C$4</formula>
    </cfRule>
  </conditionalFormatting>
  <conditionalFormatting sqref="AC17">
    <cfRule type="cellIs" dxfId="14488" priority="588" operator="lessThan">
      <formula>$C$4</formula>
    </cfRule>
  </conditionalFormatting>
  <conditionalFormatting sqref="AC18">
    <cfRule type="cellIs" dxfId="14487" priority="589" operator="lessThan">
      <formula>$C$4</formula>
    </cfRule>
  </conditionalFormatting>
  <conditionalFormatting sqref="AC19">
    <cfRule type="cellIs" dxfId="14486" priority="590" operator="lessThan">
      <formula>$C$4</formula>
    </cfRule>
  </conditionalFormatting>
  <conditionalFormatting sqref="AC20">
    <cfRule type="cellIs" dxfId="14485" priority="591" operator="lessThan">
      <formula>$C$4</formula>
    </cfRule>
  </conditionalFormatting>
  <conditionalFormatting sqref="AC21">
    <cfRule type="cellIs" dxfId="14484" priority="592" operator="lessThan">
      <formula>$C$4</formula>
    </cfRule>
  </conditionalFormatting>
  <conditionalFormatting sqref="AC22">
    <cfRule type="cellIs" dxfId="14483" priority="593" operator="lessThan">
      <formula>$C$4</formula>
    </cfRule>
  </conditionalFormatting>
  <conditionalFormatting sqref="AC23">
    <cfRule type="cellIs" dxfId="14482" priority="594" operator="lessThan">
      <formula>$C$4</formula>
    </cfRule>
  </conditionalFormatting>
  <conditionalFormatting sqref="AC24">
    <cfRule type="cellIs" dxfId="14481" priority="595" operator="lessThan">
      <formula>$C$4</formula>
    </cfRule>
  </conditionalFormatting>
  <conditionalFormatting sqref="AC25">
    <cfRule type="cellIs" dxfId="14480" priority="596" operator="lessThan">
      <formula>$C$4</formula>
    </cfRule>
  </conditionalFormatting>
  <conditionalFormatting sqref="AC26">
    <cfRule type="cellIs" dxfId="14479" priority="597" operator="lessThan">
      <formula>$C$4</formula>
    </cfRule>
  </conditionalFormatting>
  <conditionalFormatting sqref="AC27">
    <cfRule type="cellIs" dxfId="14478" priority="598" operator="lessThan">
      <formula>$C$4</formula>
    </cfRule>
  </conditionalFormatting>
  <conditionalFormatting sqref="AC28">
    <cfRule type="cellIs" dxfId="14477" priority="599" operator="lessThan">
      <formula>$C$4</formula>
    </cfRule>
  </conditionalFormatting>
  <conditionalFormatting sqref="AC29">
    <cfRule type="cellIs" dxfId="14476" priority="600" operator="lessThan">
      <formula>$C$4</formula>
    </cfRule>
  </conditionalFormatting>
  <conditionalFormatting sqref="AC30">
    <cfRule type="cellIs" dxfId="14475" priority="601" operator="lessThan">
      <formula>$C$4</formula>
    </cfRule>
  </conditionalFormatting>
  <conditionalFormatting sqref="AC31">
    <cfRule type="cellIs" dxfId="14474" priority="602" operator="lessThan">
      <formula>$C$4</formula>
    </cfRule>
  </conditionalFormatting>
  <conditionalFormatting sqref="AC32">
    <cfRule type="cellIs" dxfId="14473" priority="603" operator="lessThan">
      <formula>$C$4</formula>
    </cfRule>
  </conditionalFormatting>
  <conditionalFormatting sqref="AC33">
    <cfRule type="cellIs" dxfId="14472" priority="604" operator="lessThan">
      <formula>$C$4</formula>
    </cfRule>
  </conditionalFormatting>
  <conditionalFormatting sqref="AC34">
    <cfRule type="cellIs" dxfId="14471" priority="605" operator="lessThan">
      <formula>$C$4</formula>
    </cfRule>
  </conditionalFormatting>
  <conditionalFormatting sqref="AC35">
    <cfRule type="cellIs" dxfId="14470" priority="606" operator="lessThan">
      <formula>$C$4</formula>
    </cfRule>
  </conditionalFormatting>
  <conditionalFormatting sqref="AC36">
    <cfRule type="cellIs" dxfId="14469" priority="607" operator="lessThan">
      <formula>$C$4</formula>
    </cfRule>
  </conditionalFormatting>
  <conditionalFormatting sqref="AC37">
    <cfRule type="cellIs" dxfId="14468" priority="608" operator="lessThan">
      <formula>$C$4</formula>
    </cfRule>
  </conditionalFormatting>
  <conditionalFormatting sqref="AC38">
    <cfRule type="cellIs" dxfId="14467" priority="609" operator="lessThan">
      <formula>$C$4</formula>
    </cfRule>
  </conditionalFormatting>
  <conditionalFormatting sqref="AC39">
    <cfRule type="cellIs" dxfId="14466" priority="610" operator="lessThan">
      <formula>$C$4</formula>
    </cfRule>
  </conditionalFormatting>
  <conditionalFormatting sqref="AC40">
    <cfRule type="cellIs" dxfId="14465" priority="611" operator="lessThan">
      <formula>$C$4</formula>
    </cfRule>
  </conditionalFormatting>
  <conditionalFormatting sqref="AC41">
    <cfRule type="cellIs" dxfId="14464" priority="612" operator="lessThan">
      <formula>$C$4</formula>
    </cfRule>
  </conditionalFormatting>
  <conditionalFormatting sqref="AC42">
    <cfRule type="cellIs" dxfId="14463" priority="613" operator="lessThan">
      <formula>$C$4</formula>
    </cfRule>
  </conditionalFormatting>
  <conditionalFormatting sqref="AC43">
    <cfRule type="cellIs" dxfId="14462" priority="614" operator="lessThan">
      <formula>$C$4</formula>
    </cfRule>
  </conditionalFormatting>
  <conditionalFormatting sqref="AC44">
    <cfRule type="cellIs" dxfId="14461" priority="615" operator="lessThan">
      <formula>$C$4</formula>
    </cfRule>
  </conditionalFormatting>
  <conditionalFormatting sqref="AC45">
    <cfRule type="cellIs" dxfId="14460" priority="616" operator="lessThan">
      <formula>$C$4</formula>
    </cfRule>
  </conditionalFormatting>
  <conditionalFormatting sqref="AC46">
    <cfRule type="cellIs" dxfId="14459" priority="617" operator="lessThan">
      <formula>$C$4</formula>
    </cfRule>
  </conditionalFormatting>
  <conditionalFormatting sqref="AC47">
    <cfRule type="cellIs" dxfId="14458" priority="618" operator="lessThan">
      <formula>$C$4</formula>
    </cfRule>
  </conditionalFormatting>
  <conditionalFormatting sqref="AC48">
    <cfRule type="cellIs" dxfId="14457" priority="619" operator="lessThan">
      <formula>$C$4</formula>
    </cfRule>
  </conditionalFormatting>
  <conditionalFormatting sqref="AC49">
    <cfRule type="cellIs" dxfId="14456" priority="620" operator="lessThan">
      <formula>$C$4</formula>
    </cfRule>
  </conditionalFormatting>
  <conditionalFormatting sqref="AC50">
    <cfRule type="cellIs" dxfId="14455" priority="621" operator="lessThan">
      <formula>$C$4</formula>
    </cfRule>
  </conditionalFormatting>
  <conditionalFormatting sqref="AC51">
    <cfRule type="cellIs" dxfId="14454" priority="622" operator="lessThan">
      <formula>$C$4</formula>
    </cfRule>
  </conditionalFormatting>
  <conditionalFormatting sqref="AC52">
    <cfRule type="cellIs" dxfId="14453" priority="623" operator="lessThan">
      <formula>$C$4</formula>
    </cfRule>
  </conditionalFormatting>
  <conditionalFormatting sqref="AC53">
    <cfRule type="cellIs" dxfId="14452" priority="624" operator="lessThan">
      <formula>$C$4</formula>
    </cfRule>
  </conditionalFormatting>
  <conditionalFormatting sqref="AC54">
    <cfRule type="cellIs" dxfId="14451" priority="625" operator="lessThan">
      <formula>$C$4</formula>
    </cfRule>
  </conditionalFormatting>
  <conditionalFormatting sqref="AC55">
    <cfRule type="cellIs" dxfId="14450" priority="626" operator="lessThan">
      <formula>$C$4</formula>
    </cfRule>
  </conditionalFormatting>
  <conditionalFormatting sqref="AC56">
    <cfRule type="cellIs" dxfId="14449" priority="627" operator="lessThan">
      <formula>$C$4</formula>
    </cfRule>
  </conditionalFormatting>
  <conditionalFormatting sqref="AC57">
    <cfRule type="cellIs" dxfId="14448" priority="628" operator="lessThan">
      <formula>$C$4</formula>
    </cfRule>
  </conditionalFormatting>
  <conditionalFormatting sqref="AC58">
    <cfRule type="cellIs" dxfId="14447" priority="629" operator="lessThan">
      <formula>$C$4</formula>
    </cfRule>
  </conditionalFormatting>
  <conditionalFormatting sqref="AC59">
    <cfRule type="cellIs" dxfId="14446" priority="630" operator="lessThan">
      <formula>$C$4</formula>
    </cfRule>
  </conditionalFormatting>
  <conditionalFormatting sqref="AC60">
    <cfRule type="cellIs" dxfId="14445" priority="631" operator="lessThan">
      <formula>$C$4</formula>
    </cfRule>
  </conditionalFormatting>
  <conditionalFormatting sqref="AD11">
    <cfRule type="cellIs" dxfId="14444" priority="632" operator="lessThan">
      <formula>$C$4</formula>
    </cfRule>
  </conditionalFormatting>
  <conditionalFormatting sqref="AD12">
    <cfRule type="cellIs" dxfId="14443" priority="633" operator="lessThan">
      <formula>$C$4</formula>
    </cfRule>
  </conditionalFormatting>
  <conditionalFormatting sqref="AD13">
    <cfRule type="cellIs" dxfId="14442" priority="634" operator="lessThan">
      <formula>$C$4</formula>
    </cfRule>
  </conditionalFormatting>
  <conditionalFormatting sqref="AD14">
    <cfRule type="cellIs" dxfId="14441" priority="635" operator="lessThan">
      <formula>$C$4</formula>
    </cfRule>
  </conditionalFormatting>
  <conditionalFormatting sqref="AD15">
    <cfRule type="cellIs" dxfId="14440" priority="636" operator="lessThan">
      <formula>$C$4</formula>
    </cfRule>
  </conditionalFormatting>
  <conditionalFormatting sqref="AD16">
    <cfRule type="cellIs" dxfId="14439" priority="637" operator="lessThan">
      <formula>$C$4</formula>
    </cfRule>
  </conditionalFormatting>
  <conditionalFormatting sqref="AD17">
    <cfRule type="cellIs" dxfId="14438" priority="638" operator="lessThan">
      <formula>$C$4</formula>
    </cfRule>
  </conditionalFormatting>
  <conditionalFormatting sqref="AD18">
    <cfRule type="cellIs" dxfId="14437" priority="639" operator="lessThan">
      <formula>$C$4</formula>
    </cfRule>
  </conditionalFormatting>
  <conditionalFormatting sqref="AD19">
    <cfRule type="cellIs" dxfId="14436" priority="640" operator="lessThan">
      <formula>$C$4</formula>
    </cfRule>
  </conditionalFormatting>
  <conditionalFormatting sqref="AD20">
    <cfRule type="cellIs" dxfId="14435" priority="641" operator="lessThan">
      <formula>$C$4</formula>
    </cfRule>
  </conditionalFormatting>
  <conditionalFormatting sqref="AD21">
    <cfRule type="cellIs" dxfId="14434" priority="642" operator="lessThan">
      <formula>$C$4</formula>
    </cfRule>
  </conditionalFormatting>
  <conditionalFormatting sqref="AD22">
    <cfRule type="cellIs" dxfId="14433" priority="643" operator="lessThan">
      <formula>$C$4</formula>
    </cfRule>
  </conditionalFormatting>
  <conditionalFormatting sqref="AD23">
    <cfRule type="cellIs" dxfId="14432" priority="644" operator="lessThan">
      <formula>$C$4</formula>
    </cfRule>
  </conditionalFormatting>
  <conditionalFormatting sqref="AD24">
    <cfRule type="cellIs" dxfId="14431" priority="645" operator="lessThan">
      <formula>$C$4</formula>
    </cfRule>
  </conditionalFormatting>
  <conditionalFormatting sqref="AD25">
    <cfRule type="cellIs" dxfId="14430" priority="646" operator="lessThan">
      <formula>$C$4</formula>
    </cfRule>
  </conditionalFormatting>
  <conditionalFormatting sqref="AD26">
    <cfRule type="cellIs" dxfId="14429" priority="647" operator="lessThan">
      <formula>$C$4</formula>
    </cfRule>
  </conditionalFormatting>
  <conditionalFormatting sqref="AD27">
    <cfRule type="cellIs" dxfId="14428" priority="648" operator="lessThan">
      <formula>$C$4</formula>
    </cfRule>
  </conditionalFormatting>
  <conditionalFormatting sqref="AD28">
    <cfRule type="cellIs" dxfId="14427" priority="649" operator="lessThan">
      <formula>$C$4</formula>
    </cfRule>
  </conditionalFormatting>
  <conditionalFormatting sqref="AD29">
    <cfRule type="cellIs" dxfId="14426" priority="650" operator="lessThan">
      <formula>$C$4</formula>
    </cfRule>
  </conditionalFormatting>
  <conditionalFormatting sqref="AD30">
    <cfRule type="cellIs" dxfId="14425" priority="651" operator="lessThan">
      <formula>$C$4</formula>
    </cfRule>
  </conditionalFormatting>
  <conditionalFormatting sqref="AD31">
    <cfRule type="cellIs" dxfId="14424" priority="652" operator="lessThan">
      <formula>$C$4</formula>
    </cfRule>
  </conditionalFormatting>
  <conditionalFormatting sqref="AD32">
    <cfRule type="cellIs" dxfId="14423" priority="653" operator="lessThan">
      <formula>$C$4</formula>
    </cfRule>
  </conditionalFormatting>
  <conditionalFormatting sqref="AD33">
    <cfRule type="cellIs" dxfId="14422" priority="654" operator="lessThan">
      <formula>$C$4</formula>
    </cfRule>
  </conditionalFormatting>
  <conditionalFormatting sqref="AD34">
    <cfRule type="cellIs" dxfId="14421" priority="655" operator="lessThan">
      <formula>$C$4</formula>
    </cfRule>
  </conditionalFormatting>
  <conditionalFormatting sqref="AD35">
    <cfRule type="cellIs" dxfId="14420" priority="656" operator="lessThan">
      <formula>$C$4</formula>
    </cfRule>
  </conditionalFormatting>
  <conditionalFormatting sqref="AD36">
    <cfRule type="cellIs" dxfId="14419" priority="657" operator="lessThan">
      <formula>$C$4</formula>
    </cfRule>
  </conditionalFormatting>
  <conditionalFormatting sqref="AD37">
    <cfRule type="cellIs" dxfId="14418" priority="658" operator="lessThan">
      <formula>$C$4</formula>
    </cfRule>
  </conditionalFormatting>
  <conditionalFormatting sqref="AD38">
    <cfRule type="cellIs" dxfId="14417" priority="659" operator="lessThan">
      <formula>$C$4</formula>
    </cfRule>
  </conditionalFormatting>
  <conditionalFormatting sqref="AD39">
    <cfRule type="cellIs" dxfId="14416" priority="660" operator="lessThan">
      <formula>$C$4</formula>
    </cfRule>
  </conditionalFormatting>
  <conditionalFormatting sqref="AD40">
    <cfRule type="cellIs" dxfId="14415" priority="661" operator="lessThan">
      <formula>$C$4</formula>
    </cfRule>
  </conditionalFormatting>
  <conditionalFormatting sqref="AD41">
    <cfRule type="cellIs" dxfId="14414" priority="662" operator="lessThan">
      <formula>$C$4</formula>
    </cfRule>
  </conditionalFormatting>
  <conditionalFormatting sqref="AD42">
    <cfRule type="cellIs" dxfId="14413" priority="663" operator="lessThan">
      <formula>$C$4</formula>
    </cfRule>
  </conditionalFormatting>
  <conditionalFormatting sqref="AD43">
    <cfRule type="cellIs" dxfId="14412" priority="664" operator="lessThan">
      <formula>$C$4</formula>
    </cfRule>
  </conditionalFormatting>
  <conditionalFormatting sqref="AD44">
    <cfRule type="cellIs" dxfId="14411" priority="665" operator="lessThan">
      <formula>$C$4</formula>
    </cfRule>
  </conditionalFormatting>
  <conditionalFormatting sqref="AD45">
    <cfRule type="cellIs" dxfId="14410" priority="666" operator="lessThan">
      <formula>$C$4</formula>
    </cfRule>
  </conditionalFormatting>
  <conditionalFormatting sqref="AD46">
    <cfRule type="cellIs" dxfId="14409" priority="667" operator="lessThan">
      <formula>$C$4</formula>
    </cfRule>
  </conditionalFormatting>
  <conditionalFormatting sqref="AD47">
    <cfRule type="cellIs" dxfId="14408" priority="668" operator="lessThan">
      <formula>$C$4</formula>
    </cfRule>
  </conditionalFormatting>
  <conditionalFormatting sqref="AD48">
    <cfRule type="cellIs" dxfId="14407" priority="669" operator="lessThan">
      <formula>$C$4</formula>
    </cfRule>
  </conditionalFormatting>
  <conditionalFormatting sqref="AD49">
    <cfRule type="cellIs" dxfId="14406" priority="670" operator="lessThan">
      <formula>$C$4</formula>
    </cfRule>
  </conditionalFormatting>
  <conditionalFormatting sqref="AD50">
    <cfRule type="cellIs" dxfId="14405" priority="671" operator="lessThan">
      <formula>$C$4</formula>
    </cfRule>
  </conditionalFormatting>
  <conditionalFormatting sqref="AD51">
    <cfRule type="cellIs" dxfId="14404" priority="672" operator="lessThan">
      <formula>$C$4</formula>
    </cfRule>
  </conditionalFormatting>
  <conditionalFormatting sqref="AD52">
    <cfRule type="cellIs" dxfId="14403" priority="673" operator="lessThan">
      <formula>$C$4</formula>
    </cfRule>
  </conditionalFormatting>
  <conditionalFormatting sqref="AD53">
    <cfRule type="cellIs" dxfId="14402" priority="674" operator="lessThan">
      <formula>$C$4</formula>
    </cfRule>
  </conditionalFormatting>
  <conditionalFormatting sqref="AD54">
    <cfRule type="cellIs" dxfId="14401" priority="675" operator="lessThan">
      <formula>$C$4</formula>
    </cfRule>
  </conditionalFormatting>
  <conditionalFormatting sqref="AD55">
    <cfRule type="cellIs" dxfId="14400" priority="676" operator="lessThan">
      <formula>$C$4</formula>
    </cfRule>
  </conditionalFormatting>
  <conditionalFormatting sqref="AD56">
    <cfRule type="cellIs" dxfId="14399" priority="677" operator="lessThan">
      <formula>$C$4</formula>
    </cfRule>
  </conditionalFormatting>
  <conditionalFormatting sqref="AD57">
    <cfRule type="cellIs" dxfId="14398" priority="678" operator="lessThan">
      <formula>$C$4</formula>
    </cfRule>
  </conditionalFormatting>
  <conditionalFormatting sqref="AD58">
    <cfRule type="cellIs" dxfId="14397" priority="679" operator="lessThan">
      <formula>$C$4</formula>
    </cfRule>
  </conditionalFormatting>
  <conditionalFormatting sqref="AD59">
    <cfRule type="cellIs" dxfId="14396" priority="680" operator="lessThan">
      <formula>$C$4</formula>
    </cfRule>
  </conditionalFormatting>
  <conditionalFormatting sqref="AD60">
    <cfRule type="cellIs" dxfId="14395" priority="681" operator="lessThan">
      <formula>$C$4</formula>
    </cfRule>
  </conditionalFormatting>
  <conditionalFormatting sqref="AE46">
    <cfRule type="cellIs" dxfId="14394" priority="717" operator="lessThan">
      <formula>$C$4</formula>
    </cfRule>
  </conditionalFormatting>
  <conditionalFormatting sqref="AE47">
    <cfRule type="cellIs" dxfId="14393" priority="718" operator="lessThan">
      <formula>$C$4</formula>
    </cfRule>
  </conditionalFormatting>
  <conditionalFormatting sqref="AE48">
    <cfRule type="cellIs" dxfId="14392" priority="719" operator="lessThan">
      <formula>$C$4</formula>
    </cfRule>
  </conditionalFormatting>
  <conditionalFormatting sqref="AE49">
    <cfRule type="cellIs" dxfId="14391" priority="720" operator="lessThan">
      <formula>$C$4</formula>
    </cfRule>
  </conditionalFormatting>
  <conditionalFormatting sqref="AE50">
    <cfRule type="cellIs" dxfId="14390" priority="721" operator="lessThan">
      <formula>$C$4</formula>
    </cfRule>
  </conditionalFormatting>
  <conditionalFormatting sqref="AE51">
    <cfRule type="cellIs" dxfId="14389" priority="722" operator="lessThan">
      <formula>$C$4</formula>
    </cfRule>
  </conditionalFormatting>
  <conditionalFormatting sqref="AE52">
    <cfRule type="cellIs" dxfId="14388" priority="723" operator="lessThan">
      <formula>$C$4</formula>
    </cfRule>
  </conditionalFormatting>
  <conditionalFormatting sqref="AE53">
    <cfRule type="cellIs" dxfId="14387" priority="724" operator="lessThan">
      <formula>$C$4</formula>
    </cfRule>
  </conditionalFormatting>
  <conditionalFormatting sqref="AE54">
    <cfRule type="cellIs" dxfId="14386" priority="725" operator="lessThan">
      <formula>$C$4</formula>
    </cfRule>
  </conditionalFormatting>
  <conditionalFormatting sqref="AE55">
    <cfRule type="cellIs" dxfId="14385" priority="726" operator="lessThan">
      <formula>$C$4</formula>
    </cfRule>
  </conditionalFormatting>
  <conditionalFormatting sqref="AE56">
    <cfRule type="cellIs" dxfId="14384" priority="727" operator="lessThan">
      <formula>$C$4</formula>
    </cfRule>
  </conditionalFormatting>
  <conditionalFormatting sqref="AE57">
    <cfRule type="cellIs" dxfId="14383" priority="728" operator="lessThan">
      <formula>$C$4</formula>
    </cfRule>
  </conditionalFormatting>
  <conditionalFormatting sqref="AE58">
    <cfRule type="cellIs" dxfId="14382" priority="729" operator="lessThan">
      <formula>$C$4</formula>
    </cfRule>
  </conditionalFormatting>
  <conditionalFormatting sqref="AE59">
    <cfRule type="cellIs" dxfId="14381" priority="730" operator="lessThan">
      <formula>$C$4</formula>
    </cfRule>
  </conditionalFormatting>
  <conditionalFormatting sqref="AE60">
    <cfRule type="cellIs" dxfId="14380" priority="731" operator="lessThan">
      <formula>$C$4</formula>
    </cfRule>
  </conditionalFormatting>
  <conditionalFormatting sqref="AF46">
    <cfRule type="cellIs" dxfId="14379" priority="767" operator="lessThan">
      <formula>$C$4</formula>
    </cfRule>
  </conditionalFormatting>
  <conditionalFormatting sqref="AF47">
    <cfRule type="cellIs" dxfId="14378" priority="768" operator="lessThan">
      <formula>$C$4</formula>
    </cfRule>
  </conditionalFormatting>
  <conditionalFormatting sqref="AF48">
    <cfRule type="cellIs" dxfId="14377" priority="769" operator="lessThan">
      <formula>$C$4</formula>
    </cfRule>
  </conditionalFormatting>
  <conditionalFormatting sqref="AF49">
    <cfRule type="cellIs" dxfId="14376" priority="770" operator="lessThan">
      <formula>$C$4</formula>
    </cfRule>
  </conditionalFormatting>
  <conditionalFormatting sqref="AF50">
    <cfRule type="cellIs" dxfId="14375" priority="771" operator="lessThan">
      <formula>$C$4</formula>
    </cfRule>
  </conditionalFormatting>
  <conditionalFormatting sqref="AF51">
    <cfRule type="cellIs" dxfId="14374" priority="772" operator="lessThan">
      <formula>$C$4</formula>
    </cfRule>
  </conditionalFormatting>
  <conditionalFormatting sqref="AF52">
    <cfRule type="cellIs" dxfId="14373" priority="773" operator="lessThan">
      <formula>$C$4</formula>
    </cfRule>
  </conditionalFormatting>
  <conditionalFormatting sqref="AF53">
    <cfRule type="cellIs" dxfId="14372" priority="774" operator="lessThan">
      <formula>$C$4</formula>
    </cfRule>
  </conditionalFormatting>
  <conditionalFormatting sqref="AF54">
    <cfRule type="cellIs" dxfId="14371" priority="775" operator="lessThan">
      <formula>$C$4</formula>
    </cfRule>
  </conditionalFormatting>
  <conditionalFormatting sqref="AF55">
    <cfRule type="cellIs" dxfId="14370" priority="776" operator="lessThan">
      <formula>$C$4</formula>
    </cfRule>
  </conditionalFormatting>
  <conditionalFormatting sqref="AF56">
    <cfRule type="cellIs" dxfId="14369" priority="777" operator="lessThan">
      <formula>$C$4</formula>
    </cfRule>
  </conditionalFormatting>
  <conditionalFormatting sqref="AF57">
    <cfRule type="cellIs" dxfId="14368" priority="778" operator="lessThan">
      <formula>$C$4</formula>
    </cfRule>
  </conditionalFormatting>
  <conditionalFormatting sqref="AF58">
    <cfRule type="cellIs" dxfId="14367" priority="779" operator="lessThan">
      <formula>$C$4</formula>
    </cfRule>
  </conditionalFormatting>
  <conditionalFormatting sqref="AF59">
    <cfRule type="cellIs" dxfId="14366" priority="780" operator="lessThan">
      <formula>$C$4</formula>
    </cfRule>
  </conditionalFormatting>
  <conditionalFormatting sqref="AF60">
    <cfRule type="cellIs" dxfId="14365" priority="781" operator="lessThan">
      <formula>$C$4</formula>
    </cfRule>
  </conditionalFormatting>
  <conditionalFormatting sqref="AG46">
    <cfRule type="cellIs" dxfId="14364" priority="817" operator="lessThan">
      <formula>$C$4</formula>
    </cfRule>
  </conditionalFormatting>
  <conditionalFormatting sqref="AG47">
    <cfRule type="cellIs" dxfId="14363" priority="818" operator="lessThan">
      <formula>$C$4</formula>
    </cfRule>
  </conditionalFormatting>
  <conditionalFormatting sqref="AG48">
    <cfRule type="cellIs" dxfId="14362" priority="819" operator="lessThan">
      <formula>$C$4</formula>
    </cfRule>
  </conditionalFormatting>
  <conditionalFormatting sqref="AG49">
    <cfRule type="cellIs" dxfId="14361" priority="820" operator="lessThan">
      <formula>$C$4</formula>
    </cfRule>
  </conditionalFormatting>
  <conditionalFormatting sqref="AG50">
    <cfRule type="cellIs" dxfId="14360" priority="821" operator="lessThan">
      <formula>$C$4</formula>
    </cfRule>
  </conditionalFormatting>
  <conditionalFormatting sqref="AG51">
    <cfRule type="cellIs" dxfId="14359" priority="822" operator="lessThan">
      <formula>$C$4</formula>
    </cfRule>
  </conditionalFormatting>
  <conditionalFormatting sqref="AG52">
    <cfRule type="cellIs" dxfId="14358" priority="823" operator="lessThan">
      <formula>$C$4</formula>
    </cfRule>
  </conditionalFormatting>
  <conditionalFormatting sqref="AG53">
    <cfRule type="cellIs" dxfId="14357" priority="824" operator="lessThan">
      <formula>$C$4</formula>
    </cfRule>
  </conditionalFormatting>
  <conditionalFormatting sqref="AG54">
    <cfRule type="cellIs" dxfId="14356" priority="825" operator="lessThan">
      <formula>$C$4</formula>
    </cfRule>
  </conditionalFormatting>
  <conditionalFormatting sqref="AG55">
    <cfRule type="cellIs" dxfId="14355" priority="826" operator="lessThan">
      <formula>$C$4</formula>
    </cfRule>
  </conditionalFormatting>
  <conditionalFormatting sqref="AG56">
    <cfRule type="cellIs" dxfId="14354" priority="827" operator="lessThan">
      <formula>$C$4</formula>
    </cfRule>
  </conditionalFormatting>
  <conditionalFormatting sqref="AG57">
    <cfRule type="cellIs" dxfId="14353" priority="828" operator="lessThan">
      <formula>$C$4</formula>
    </cfRule>
  </conditionalFormatting>
  <conditionalFormatting sqref="AG58">
    <cfRule type="cellIs" dxfId="14352" priority="829" operator="lessThan">
      <formula>$C$4</formula>
    </cfRule>
  </conditionalFormatting>
  <conditionalFormatting sqref="AG59">
    <cfRule type="cellIs" dxfId="14351" priority="830" operator="lessThan">
      <formula>$C$4</formula>
    </cfRule>
  </conditionalFormatting>
  <conditionalFormatting sqref="AG60">
    <cfRule type="cellIs" dxfId="14350" priority="831" operator="lessThan">
      <formula>$C$4</formula>
    </cfRule>
  </conditionalFormatting>
  <conditionalFormatting sqref="AH46">
    <cfRule type="cellIs" dxfId="14349" priority="867" operator="lessThan">
      <formula>$C$4</formula>
    </cfRule>
  </conditionalFormatting>
  <conditionalFormatting sqref="AH47">
    <cfRule type="cellIs" dxfId="14348" priority="868" operator="lessThan">
      <formula>$C$4</formula>
    </cfRule>
  </conditionalFormatting>
  <conditionalFormatting sqref="AH48">
    <cfRule type="cellIs" dxfId="14347" priority="869" operator="lessThan">
      <formula>$C$4</formula>
    </cfRule>
  </conditionalFormatting>
  <conditionalFormatting sqref="AH49">
    <cfRule type="cellIs" dxfId="14346" priority="870" operator="lessThan">
      <formula>$C$4</formula>
    </cfRule>
  </conditionalFormatting>
  <conditionalFormatting sqref="AH50">
    <cfRule type="cellIs" dxfId="14345" priority="871" operator="lessThan">
      <formula>$C$4</formula>
    </cfRule>
  </conditionalFormatting>
  <conditionalFormatting sqref="AH51">
    <cfRule type="cellIs" dxfId="14344" priority="872" operator="lessThan">
      <formula>$C$4</formula>
    </cfRule>
  </conditionalFormatting>
  <conditionalFormatting sqref="AH52">
    <cfRule type="cellIs" dxfId="14343" priority="873" operator="lessThan">
      <formula>$C$4</formula>
    </cfRule>
  </conditionalFormatting>
  <conditionalFormatting sqref="AH53">
    <cfRule type="cellIs" dxfId="14342" priority="874" operator="lessThan">
      <formula>$C$4</formula>
    </cfRule>
  </conditionalFormatting>
  <conditionalFormatting sqref="AH54">
    <cfRule type="cellIs" dxfId="14341" priority="875" operator="lessThan">
      <formula>$C$4</formula>
    </cfRule>
  </conditionalFormatting>
  <conditionalFormatting sqref="AH55">
    <cfRule type="cellIs" dxfId="14340" priority="876" operator="lessThan">
      <formula>$C$4</formula>
    </cfRule>
  </conditionalFormatting>
  <conditionalFormatting sqref="AH56">
    <cfRule type="cellIs" dxfId="14339" priority="877" operator="lessThan">
      <formula>$C$4</formula>
    </cfRule>
  </conditionalFormatting>
  <conditionalFormatting sqref="AH57">
    <cfRule type="cellIs" dxfId="14338" priority="878" operator="lessThan">
      <formula>$C$4</formula>
    </cfRule>
  </conditionalFormatting>
  <conditionalFormatting sqref="AH58">
    <cfRule type="cellIs" dxfId="14337" priority="879" operator="lessThan">
      <formula>$C$4</formula>
    </cfRule>
  </conditionalFormatting>
  <conditionalFormatting sqref="AH59">
    <cfRule type="cellIs" dxfId="14336" priority="880" operator="lessThan">
      <formula>$C$4</formula>
    </cfRule>
  </conditionalFormatting>
  <conditionalFormatting sqref="AH60">
    <cfRule type="cellIs" dxfId="14335" priority="881" operator="lessThan">
      <formula>$C$4</formula>
    </cfRule>
  </conditionalFormatting>
  <conditionalFormatting sqref="AI46">
    <cfRule type="cellIs" dxfId="14334" priority="917" operator="lessThan">
      <formula>$C$4</formula>
    </cfRule>
  </conditionalFormatting>
  <conditionalFormatting sqref="AI47">
    <cfRule type="cellIs" dxfId="14333" priority="918" operator="lessThan">
      <formula>$C$4</formula>
    </cfRule>
  </conditionalFormatting>
  <conditionalFormatting sqref="AI48">
    <cfRule type="cellIs" dxfId="14332" priority="919" operator="lessThan">
      <formula>$C$4</formula>
    </cfRule>
  </conditionalFormatting>
  <conditionalFormatting sqref="AI49">
    <cfRule type="cellIs" dxfId="14331" priority="920" operator="lessThan">
      <formula>$C$4</formula>
    </cfRule>
  </conditionalFormatting>
  <conditionalFormatting sqref="AI50">
    <cfRule type="cellIs" dxfId="14330" priority="921" operator="lessThan">
      <formula>$C$4</formula>
    </cfRule>
  </conditionalFormatting>
  <conditionalFormatting sqref="AI51">
    <cfRule type="cellIs" dxfId="14329" priority="922" operator="lessThan">
      <formula>$C$4</formula>
    </cfRule>
  </conditionalFormatting>
  <conditionalFormatting sqref="AI52">
    <cfRule type="cellIs" dxfId="14328" priority="923" operator="lessThan">
      <formula>$C$4</formula>
    </cfRule>
  </conditionalFormatting>
  <conditionalFormatting sqref="AI53">
    <cfRule type="cellIs" dxfId="14327" priority="924" operator="lessThan">
      <formula>$C$4</formula>
    </cfRule>
  </conditionalFormatting>
  <conditionalFormatting sqref="AI54">
    <cfRule type="cellIs" dxfId="14326" priority="925" operator="lessThan">
      <formula>$C$4</formula>
    </cfRule>
  </conditionalFormatting>
  <conditionalFormatting sqref="AI55">
    <cfRule type="cellIs" dxfId="14325" priority="926" operator="lessThan">
      <formula>$C$4</formula>
    </cfRule>
  </conditionalFormatting>
  <conditionalFormatting sqref="AI56">
    <cfRule type="cellIs" dxfId="14324" priority="927" operator="lessThan">
      <formula>$C$4</formula>
    </cfRule>
  </conditionalFormatting>
  <conditionalFormatting sqref="AI57">
    <cfRule type="cellIs" dxfId="14323" priority="928" operator="lessThan">
      <formula>$C$4</formula>
    </cfRule>
  </conditionalFormatting>
  <conditionalFormatting sqref="AI58">
    <cfRule type="cellIs" dxfId="14322" priority="929" operator="lessThan">
      <formula>$C$4</formula>
    </cfRule>
  </conditionalFormatting>
  <conditionalFormatting sqref="AI59">
    <cfRule type="cellIs" dxfId="14321" priority="930" operator="lessThan">
      <formula>$C$4</formula>
    </cfRule>
  </conditionalFormatting>
  <conditionalFormatting sqref="AI60">
    <cfRule type="cellIs" dxfId="14320" priority="931" operator="lessThan">
      <formula>$C$4</formula>
    </cfRule>
  </conditionalFormatting>
  <conditionalFormatting sqref="AJ46">
    <cfRule type="cellIs" dxfId="14319" priority="967" operator="lessThan">
      <formula>$C$4</formula>
    </cfRule>
  </conditionalFormatting>
  <conditionalFormatting sqref="AJ47">
    <cfRule type="cellIs" dxfId="14318" priority="968" operator="lessThan">
      <formula>$C$4</formula>
    </cfRule>
  </conditionalFormatting>
  <conditionalFormatting sqref="AJ48">
    <cfRule type="cellIs" dxfId="14317" priority="969" operator="lessThan">
      <formula>$C$4</formula>
    </cfRule>
  </conditionalFormatting>
  <conditionalFormatting sqref="AJ49">
    <cfRule type="cellIs" dxfId="14316" priority="970" operator="lessThan">
      <formula>$C$4</formula>
    </cfRule>
  </conditionalFormatting>
  <conditionalFormatting sqref="AJ50">
    <cfRule type="cellIs" dxfId="14315" priority="971" operator="lessThan">
      <formula>$C$4</formula>
    </cfRule>
  </conditionalFormatting>
  <conditionalFormatting sqref="AJ51">
    <cfRule type="cellIs" dxfId="14314" priority="972" operator="lessThan">
      <formula>$C$4</formula>
    </cfRule>
  </conditionalFormatting>
  <conditionalFormatting sqref="AJ52">
    <cfRule type="cellIs" dxfId="14313" priority="973" operator="lessThan">
      <formula>$C$4</formula>
    </cfRule>
  </conditionalFormatting>
  <conditionalFormatting sqref="AJ53">
    <cfRule type="cellIs" dxfId="14312" priority="974" operator="lessThan">
      <formula>$C$4</formula>
    </cfRule>
  </conditionalFormatting>
  <conditionalFormatting sqref="AJ54">
    <cfRule type="cellIs" dxfId="14311" priority="975" operator="lessThan">
      <formula>$C$4</formula>
    </cfRule>
  </conditionalFormatting>
  <conditionalFormatting sqref="AJ55">
    <cfRule type="cellIs" dxfId="14310" priority="976" operator="lessThan">
      <formula>$C$4</formula>
    </cfRule>
  </conditionalFormatting>
  <conditionalFormatting sqref="AJ56">
    <cfRule type="cellIs" dxfId="14309" priority="977" operator="lessThan">
      <formula>$C$4</formula>
    </cfRule>
  </conditionalFormatting>
  <conditionalFormatting sqref="AJ57">
    <cfRule type="cellIs" dxfId="14308" priority="978" operator="lessThan">
      <formula>$C$4</formula>
    </cfRule>
  </conditionalFormatting>
  <conditionalFormatting sqref="AJ58">
    <cfRule type="cellIs" dxfId="14307" priority="979" operator="lessThan">
      <formula>$C$4</formula>
    </cfRule>
  </conditionalFormatting>
  <conditionalFormatting sqref="AJ59">
    <cfRule type="cellIs" dxfId="14306" priority="980" operator="lessThan">
      <formula>$C$4</formula>
    </cfRule>
  </conditionalFormatting>
  <conditionalFormatting sqref="AJ60">
    <cfRule type="cellIs" dxfId="14305" priority="981" operator="lessThan">
      <formula>$C$4</formula>
    </cfRule>
  </conditionalFormatting>
  <conditionalFormatting sqref="AK11">
    <cfRule type="cellIs" dxfId="14304" priority="982" operator="lessThan">
      <formula>$C$4</formula>
    </cfRule>
  </conditionalFormatting>
  <conditionalFormatting sqref="AK12">
    <cfRule type="cellIs" dxfId="14303" priority="983" operator="lessThan">
      <formula>$C$4</formula>
    </cfRule>
  </conditionalFormatting>
  <conditionalFormatting sqref="AK13">
    <cfRule type="cellIs" dxfId="14302" priority="984" operator="lessThan">
      <formula>$C$4</formula>
    </cfRule>
  </conditionalFormatting>
  <conditionalFormatting sqref="AK14">
    <cfRule type="cellIs" dxfId="14301" priority="985" operator="lessThan">
      <formula>$C$4</formula>
    </cfRule>
  </conditionalFormatting>
  <conditionalFormatting sqref="AK15">
    <cfRule type="cellIs" dxfId="14300" priority="986" operator="lessThan">
      <formula>$C$4</formula>
    </cfRule>
  </conditionalFormatting>
  <conditionalFormatting sqref="AK16">
    <cfRule type="cellIs" dxfId="14299" priority="987" operator="lessThan">
      <formula>$C$4</formula>
    </cfRule>
  </conditionalFormatting>
  <conditionalFormatting sqref="AK17">
    <cfRule type="cellIs" dxfId="14298" priority="988" operator="lessThan">
      <formula>$C$4</formula>
    </cfRule>
  </conditionalFormatting>
  <conditionalFormatting sqref="AK18">
    <cfRule type="cellIs" dxfId="14297" priority="989" operator="lessThan">
      <formula>$C$4</formula>
    </cfRule>
  </conditionalFormatting>
  <conditionalFormatting sqref="AK19">
    <cfRule type="cellIs" dxfId="14296" priority="990" operator="lessThan">
      <formula>$C$4</formula>
    </cfRule>
  </conditionalFormatting>
  <conditionalFormatting sqref="AK20">
    <cfRule type="cellIs" dxfId="14295" priority="991" operator="lessThan">
      <formula>$C$4</formula>
    </cfRule>
  </conditionalFormatting>
  <conditionalFormatting sqref="AK21">
    <cfRule type="cellIs" dxfId="14294" priority="992" operator="lessThan">
      <formula>$C$4</formula>
    </cfRule>
  </conditionalFormatting>
  <conditionalFormatting sqref="AK22">
    <cfRule type="cellIs" dxfId="14293" priority="993" operator="lessThan">
      <formula>$C$4</formula>
    </cfRule>
  </conditionalFormatting>
  <conditionalFormatting sqref="AK23">
    <cfRule type="cellIs" dxfId="14292" priority="994" operator="lessThan">
      <formula>$C$4</formula>
    </cfRule>
  </conditionalFormatting>
  <conditionalFormatting sqref="AK24">
    <cfRule type="cellIs" dxfId="14291" priority="995" operator="lessThan">
      <formula>$C$4</formula>
    </cfRule>
  </conditionalFormatting>
  <conditionalFormatting sqref="AK25">
    <cfRule type="cellIs" dxfId="14290" priority="996" operator="lessThan">
      <formula>$C$4</formula>
    </cfRule>
  </conditionalFormatting>
  <conditionalFormatting sqref="AK26">
    <cfRule type="cellIs" dxfId="14289" priority="997" operator="lessThan">
      <formula>$C$4</formula>
    </cfRule>
  </conditionalFormatting>
  <conditionalFormatting sqref="AK27">
    <cfRule type="cellIs" dxfId="14288" priority="998" operator="lessThan">
      <formula>$C$4</formula>
    </cfRule>
  </conditionalFormatting>
  <conditionalFormatting sqref="AK28">
    <cfRule type="cellIs" dxfId="14287" priority="999" operator="lessThan">
      <formula>$C$4</formula>
    </cfRule>
  </conditionalFormatting>
  <conditionalFormatting sqref="AK29">
    <cfRule type="cellIs" dxfId="14286" priority="1000" operator="lessThan">
      <formula>$C$4</formula>
    </cfRule>
  </conditionalFormatting>
  <conditionalFormatting sqref="AK30">
    <cfRule type="cellIs" dxfId="14285" priority="1001" operator="lessThan">
      <formula>$C$4</formula>
    </cfRule>
  </conditionalFormatting>
  <conditionalFormatting sqref="AK31">
    <cfRule type="cellIs" dxfId="14284" priority="1002" operator="lessThan">
      <formula>$C$4</formula>
    </cfRule>
  </conditionalFormatting>
  <conditionalFormatting sqref="AK32">
    <cfRule type="cellIs" dxfId="14283" priority="1003" operator="lessThan">
      <formula>$C$4</formula>
    </cfRule>
  </conditionalFormatting>
  <conditionalFormatting sqref="AK33">
    <cfRule type="cellIs" dxfId="14282" priority="1004" operator="lessThan">
      <formula>$C$4</formula>
    </cfRule>
  </conditionalFormatting>
  <conditionalFormatting sqref="AK34">
    <cfRule type="cellIs" dxfId="14281" priority="1005" operator="lessThan">
      <formula>$C$4</formula>
    </cfRule>
  </conditionalFormatting>
  <conditionalFormatting sqref="AK35">
    <cfRule type="cellIs" dxfId="14280" priority="1006" operator="lessThan">
      <formula>$C$4</formula>
    </cfRule>
  </conditionalFormatting>
  <conditionalFormatting sqref="AK36">
    <cfRule type="cellIs" dxfId="14279" priority="1007" operator="lessThan">
      <formula>$C$4</formula>
    </cfRule>
  </conditionalFormatting>
  <conditionalFormatting sqref="AK37">
    <cfRule type="cellIs" dxfId="14278" priority="1008" operator="lessThan">
      <formula>$C$4</formula>
    </cfRule>
  </conditionalFormatting>
  <conditionalFormatting sqref="AK38">
    <cfRule type="cellIs" dxfId="14277" priority="1009" operator="lessThan">
      <formula>$C$4</formula>
    </cfRule>
  </conditionalFormatting>
  <conditionalFormatting sqref="AK39">
    <cfRule type="cellIs" dxfId="14276" priority="1010" operator="lessThan">
      <formula>$C$4</formula>
    </cfRule>
  </conditionalFormatting>
  <conditionalFormatting sqref="AK40">
    <cfRule type="cellIs" dxfId="14275" priority="1011" operator="lessThan">
      <formula>$C$4</formula>
    </cfRule>
  </conditionalFormatting>
  <conditionalFormatting sqref="AK41">
    <cfRule type="cellIs" dxfId="14274" priority="1012" operator="lessThan">
      <formula>$C$4</formula>
    </cfRule>
  </conditionalFormatting>
  <conditionalFormatting sqref="AK42">
    <cfRule type="cellIs" dxfId="14273" priority="1013" operator="lessThan">
      <formula>$C$4</formula>
    </cfRule>
  </conditionalFormatting>
  <conditionalFormatting sqref="AK43">
    <cfRule type="cellIs" dxfId="14272" priority="1014" operator="lessThan">
      <formula>$C$4</formula>
    </cfRule>
  </conditionalFormatting>
  <conditionalFormatting sqref="AK44">
    <cfRule type="cellIs" dxfId="14271" priority="1015" operator="lessThan">
      <formula>$C$4</formula>
    </cfRule>
  </conditionalFormatting>
  <conditionalFormatting sqref="AK45">
    <cfRule type="cellIs" dxfId="14270" priority="1016" operator="lessThan">
      <formula>$C$4</formula>
    </cfRule>
  </conditionalFormatting>
  <conditionalFormatting sqref="AK46">
    <cfRule type="cellIs" dxfId="14269" priority="1017" operator="lessThan">
      <formula>$C$4</formula>
    </cfRule>
  </conditionalFormatting>
  <conditionalFormatting sqref="AK47">
    <cfRule type="cellIs" dxfId="14268" priority="1018" operator="lessThan">
      <formula>$C$4</formula>
    </cfRule>
  </conditionalFormatting>
  <conditionalFormatting sqref="AK48">
    <cfRule type="cellIs" dxfId="14267" priority="1019" operator="lessThan">
      <formula>$C$4</formula>
    </cfRule>
  </conditionalFormatting>
  <conditionalFormatting sqref="AK49">
    <cfRule type="cellIs" dxfId="14266" priority="1020" operator="lessThan">
      <formula>$C$4</formula>
    </cfRule>
  </conditionalFormatting>
  <conditionalFormatting sqref="AK50">
    <cfRule type="cellIs" dxfId="14265" priority="1021" operator="lessThan">
      <formula>$C$4</formula>
    </cfRule>
  </conditionalFormatting>
  <conditionalFormatting sqref="AK51">
    <cfRule type="cellIs" dxfId="14264" priority="1022" operator="lessThan">
      <formula>$C$4</formula>
    </cfRule>
  </conditionalFormatting>
  <conditionalFormatting sqref="AK52">
    <cfRule type="cellIs" dxfId="14263" priority="1023" operator="lessThan">
      <formula>$C$4</formula>
    </cfRule>
  </conditionalFormatting>
  <conditionalFormatting sqref="AK53">
    <cfRule type="cellIs" dxfId="14262" priority="1024" operator="lessThan">
      <formula>$C$4</formula>
    </cfRule>
  </conditionalFormatting>
  <conditionalFormatting sqref="AK54">
    <cfRule type="cellIs" dxfId="14261" priority="1025" operator="lessThan">
      <formula>$C$4</formula>
    </cfRule>
  </conditionalFormatting>
  <conditionalFormatting sqref="AK55">
    <cfRule type="cellIs" dxfId="14260" priority="1026" operator="lessThan">
      <formula>$C$4</formula>
    </cfRule>
  </conditionalFormatting>
  <conditionalFormatting sqref="AK56">
    <cfRule type="cellIs" dxfId="14259" priority="1027" operator="lessThan">
      <formula>$C$4</formula>
    </cfRule>
  </conditionalFormatting>
  <conditionalFormatting sqref="AK57">
    <cfRule type="cellIs" dxfId="14258" priority="1028" operator="lessThan">
      <formula>$C$4</formula>
    </cfRule>
  </conditionalFormatting>
  <conditionalFormatting sqref="AK58">
    <cfRule type="cellIs" dxfId="14257" priority="1029" operator="lessThan">
      <formula>$C$4</formula>
    </cfRule>
  </conditionalFormatting>
  <conditionalFormatting sqref="AK59">
    <cfRule type="cellIs" dxfId="14256" priority="1030" operator="lessThan">
      <formula>$C$4</formula>
    </cfRule>
  </conditionalFormatting>
  <conditionalFormatting sqref="AK60">
    <cfRule type="cellIs" dxfId="14255" priority="1031" operator="lessThan">
      <formula>$C$4</formula>
    </cfRule>
  </conditionalFormatting>
  <conditionalFormatting sqref="AL11">
    <cfRule type="cellIs" dxfId="14254" priority="1032" operator="lessThan">
      <formula>$C$4</formula>
    </cfRule>
  </conditionalFormatting>
  <conditionalFormatting sqref="AL12">
    <cfRule type="cellIs" dxfId="14253" priority="1033" operator="lessThan">
      <formula>$C$4</formula>
    </cfRule>
  </conditionalFormatting>
  <conditionalFormatting sqref="AL13">
    <cfRule type="cellIs" dxfId="14252" priority="1034" operator="lessThan">
      <formula>$C$4</formula>
    </cfRule>
  </conditionalFormatting>
  <conditionalFormatting sqref="AL14">
    <cfRule type="cellIs" dxfId="14251" priority="1035" operator="lessThan">
      <formula>$C$4</formula>
    </cfRule>
  </conditionalFormatting>
  <conditionalFormatting sqref="AL15">
    <cfRule type="cellIs" dxfId="14250" priority="1036" operator="lessThan">
      <formula>$C$4</formula>
    </cfRule>
  </conditionalFormatting>
  <conditionalFormatting sqref="AL16">
    <cfRule type="cellIs" dxfId="14249" priority="1037" operator="lessThan">
      <formula>$C$4</formula>
    </cfRule>
  </conditionalFormatting>
  <conditionalFormatting sqref="AL17">
    <cfRule type="cellIs" dxfId="14248" priority="1038" operator="lessThan">
      <formula>$C$4</formula>
    </cfRule>
  </conditionalFormatting>
  <conditionalFormatting sqref="AL18">
    <cfRule type="cellIs" dxfId="14247" priority="1039" operator="lessThan">
      <formula>$C$4</formula>
    </cfRule>
  </conditionalFormatting>
  <conditionalFormatting sqref="AL19">
    <cfRule type="cellIs" dxfId="14246" priority="1040" operator="lessThan">
      <formula>$C$4</formula>
    </cfRule>
  </conditionalFormatting>
  <conditionalFormatting sqref="AL20">
    <cfRule type="cellIs" dxfId="14245" priority="1041" operator="lessThan">
      <formula>$C$4</formula>
    </cfRule>
  </conditionalFormatting>
  <conditionalFormatting sqref="AL21">
    <cfRule type="cellIs" dxfId="14244" priority="1042" operator="lessThan">
      <formula>$C$4</formula>
    </cfRule>
  </conditionalFormatting>
  <conditionalFormatting sqref="AL22">
    <cfRule type="cellIs" dxfId="14243" priority="1043" operator="lessThan">
      <formula>$C$4</formula>
    </cfRule>
  </conditionalFormatting>
  <conditionalFormatting sqref="AL23">
    <cfRule type="cellIs" dxfId="14242" priority="1044" operator="lessThan">
      <formula>$C$4</formula>
    </cfRule>
  </conditionalFormatting>
  <conditionalFormatting sqref="AL24">
    <cfRule type="cellIs" dxfId="14241" priority="1045" operator="lessThan">
      <formula>$C$4</formula>
    </cfRule>
  </conditionalFormatting>
  <conditionalFormatting sqref="AL25">
    <cfRule type="cellIs" dxfId="14240" priority="1046" operator="lessThan">
      <formula>$C$4</formula>
    </cfRule>
  </conditionalFormatting>
  <conditionalFormatting sqref="AL26">
    <cfRule type="cellIs" dxfId="14239" priority="1047" operator="lessThan">
      <formula>$C$4</formula>
    </cfRule>
  </conditionalFormatting>
  <conditionalFormatting sqref="AL27">
    <cfRule type="cellIs" dxfId="14238" priority="1048" operator="lessThan">
      <formula>$C$4</formula>
    </cfRule>
  </conditionalFormatting>
  <conditionalFormatting sqref="AL28">
    <cfRule type="cellIs" dxfId="14237" priority="1049" operator="lessThan">
      <formula>$C$4</formula>
    </cfRule>
  </conditionalFormatting>
  <conditionalFormatting sqref="AL29">
    <cfRule type="cellIs" dxfId="14236" priority="1050" operator="lessThan">
      <formula>$C$4</formula>
    </cfRule>
  </conditionalFormatting>
  <conditionalFormatting sqref="AL30">
    <cfRule type="cellIs" dxfId="14235" priority="1051" operator="lessThan">
      <formula>$C$4</formula>
    </cfRule>
  </conditionalFormatting>
  <conditionalFormatting sqref="AL31">
    <cfRule type="cellIs" dxfId="14234" priority="1052" operator="lessThan">
      <formula>$C$4</formula>
    </cfRule>
  </conditionalFormatting>
  <conditionalFormatting sqref="AL32">
    <cfRule type="cellIs" dxfId="14233" priority="1053" operator="lessThan">
      <formula>$C$4</formula>
    </cfRule>
  </conditionalFormatting>
  <conditionalFormatting sqref="AL33">
    <cfRule type="cellIs" dxfId="14232" priority="1054" operator="lessThan">
      <formula>$C$4</formula>
    </cfRule>
  </conditionalFormatting>
  <conditionalFormatting sqref="AL34">
    <cfRule type="cellIs" dxfId="14231" priority="1055" operator="lessThan">
      <formula>$C$4</formula>
    </cfRule>
  </conditionalFormatting>
  <conditionalFormatting sqref="AL35">
    <cfRule type="cellIs" dxfId="14230" priority="1056" operator="lessThan">
      <formula>$C$4</formula>
    </cfRule>
  </conditionalFormatting>
  <conditionalFormatting sqref="AL36">
    <cfRule type="cellIs" dxfId="14229" priority="1057" operator="lessThan">
      <formula>$C$4</formula>
    </cfRule>
  </conditionalFormatting>
  <conditionalFormatting sqref="AL37">
    <cfRule type="cellIs" dxfId="14228" priority="1058" operator="lessThan">
      <formula>$C$4</formula>
    </cfRule>
  </conditionalFormatting>
  <conditionalFormatting sqref="AL38">
    <cfRule type="cellIs" dxfId="14227" priority="1059" operator="lessThan">
      <formula>$C$4</formula>
    </cfRule>
  </conditionalFormatting>
  <conditionalFormatting sqref="AL39">
    <cfRule type="cellIs" dxfId="14226" priority="1060" operator="lessThan">
      <formula>$C$4</formula>
    </cfRule>
  </conditionalFormatting>
  <conditionalFormatting sqref="AL40">
    <cfRule type="cellIs" dxfId="14225" priority="1061" operator="lessThan">
      <formula>$C$4</formula>
    </cfRule>
  </conditionalFormatting>
  <conditionalFormatting sqref="AL41">
    <cfRule type="cellIs" dxfId="14224" priority="1062" operator="lessThan">
      <formula>$C$4</formula>
    </cfRule>
  </conditionalFormatting>
  <conditionalFormatting sqref="AL42">
    <cfRule type="cellIs" dxfId="14223" priority="1063" operator="lessThan">
      <formula>$C$4</formula>
    </cfRule>
  </conditionalFormatting>
  <conditionalFormatting sqref="AL43">
    <cfRule type="cellIs" dxfId="14222" priority="1064" operator="lessThan">
      <formula>$C$4</formula>
    </cfRule>
  </conditionalFormatting>
  <conditionalFormatting sqref="AL44">
    <cfRule type="cellIs" dxfId="14221" priority="1065" operator="lessThan">
      <formula>$C$4</formula>
    </cfRule>
  </conditionalFormatting>
  <conditionalFormatting sqref="AL45">
    <cfRule type="cellIs" dxfId="14220" priority="1066" operator="lessThan">
      <formula>$C$4</formula>
    </cfRule>
  </conditionalFormatting>
  <conditionalFormatting sqref="AL46">
    <cfRule type="cellIs" dxfId="14219" priority="1067" operator="lessThan">
      <formula>$C$4</formula>
    </cfRule>
  </conditionalFormatting>
  <conditionalFormatting sqref="AL47">
    <cfRule type="cellIs" dxfId="14218" priority="1068" operator="lessThan">
      <formula>$C$4</formula>
    </cfRule>
  </conditionalFormatting>
  <conditionalFormatting sqref="AL48">
    <cfRule type="cellIs" dxfId="14217" priority="1069" operator="lessThan">
      <formula>$C$4</formula>
    </cfRule>
  </conditionalFormatting>
  <conditionalFormatting sqref="AL49">
    <cfRule type="cellIs" dxfId="14216" priority="1070" operator="lessThan">
      <formula>$C$4</formula>
    </cfRule>
  </conditionalFormatting>
  <conditionalFormatting sqref="AL50">
    <cfRule type="cellIs" dxfId="14215" priority="1071" operator="lessThan">
      <formula>$C$4</formula>
    </cfRule>
  </conditionalFormatting>
  <conditionalFormatting sqref="AL51">
    <cfRule type="cellIs" dxfId="14214" priority="1072" operator="lessThan">
      <formula>$C$4</formula>
    </cfRule>
  </conditionalFormatting>
  <conditionalFormatting sqref="AL52">
    <cfRule type="cellIs" dxfId="14213" priority="1073" operator="lessThan">
      <formula>$C$4</formula>
    </cfRule>
  </conditionalFormatting>
  <conditionalFormatting sqref="AL53">
    <cfRule type="cellIs" dxfId="14212" priority="1074" operator="lessThan">
      <formula>$C$4</formula>
    </cfRule>
  </conditionalFormatting>
  <conditionalFormatting sqref="AL54">
    <cfRule type="cellIs" dxfId="14211" priority="1075" operator="lessThan">
      <formula>$C$4</formula>
    </cfRule>
  </conditionalFormatting>
  <conditionalFormatting sqref="AL55">
    <cfRule type="cellIs" dxfId="14210" priority="1076" operator="lessThan">
      <formula>$C$4</formula>
    </cfRule>
  </conditionalFormatting>
  <conditionalFormatting sqref="AL56">
    <cfRule type="cellIs" dxfId="14209" priority="1077" operator="lessThan">
      <formula>$C$4</formula>
    </cfRule>
  </conditionalFormatting>
  <conditionalFormatting sqref="AL57">
    <cfRule type="cellIs" dxfId="14208" priority="1078" operator="lessThan">
      <formula>$C$4</formula>
    </cfRule>
  </conditionalFormatting>
  <conditionalFormatting sqref="AL58">
    <cfRule type="cellIs" dxfId="14207" priority="1079" operator="lessThan">
      <formula>$C$4</formula>
    </cfRule>
  </conditionalFormatting>
  <conditionalFormatting sqref="AL59">
    <cfRule type="cellIs" dxfId="14206" priority="1080" operator="lessThan">
      <formula>$C$4</formula>
    </cfRule>
  </conditionalFormatting>
  <conditionalFormatting sqref="AL60">
    <cfRule type="cellIs" dxfId="14205" priority="1081" operator="lessThan">
      <formula>$C$4</formula>
    </cfRule>
  </conditionalFormatting>
  <conditionalFormatting sqref="AM11">
    <cfRule type="cellIs" dxfId="14204" priority="1082" operator="lessThan">
      <formula>$C$4</formula>
    </cfRule>
  </conditionalFormatting>
  <conditionalFormatting sqref="AM12">
    <cfRule type="cellIs" dxfId="14203" priority="1083" operator="lessThan">
      <formula>$C$4</formula>
    </cfRule>
  </conditionalFormatting>
  <conditionalFormatting sqref="AM13">
    <cfRule type="cellIs" dxfId="14202" priority="1084" operator="lessThan">
      <formula>$C$4</formula>
    </cfRule>
  </conditionalFormatting>
  <conditionalFormatting sqref="AM14">
    <cfRule type="cellIs" dxfId="14201" priority="1085" operator="lessThan">
      <formula>$C$4</formula>
    </cfRule>
  </conditionalFormatting>
  <conditionalFormatting sqref="AM15">
    <cfRule type="cellIs" dxfId="14200" priority="1086" operator="lessThan">
      <formula>$C$4</formula>
    </cfRule>
  </conditionalFormatting>
  <conditionalFormatting sqref="AM16">
    <cfRule type="cellIs" dxfId="14199" priority="1087" operator="lessThan">
      <formula>$C$4</formula>
    </cfRule>
  </conditionalFormatting>
  <conditionalFormatting sqref="AM17">
    <cfRule type="cellIs" dxfId="14198" priority="1088" operator="lessThan">
      <formula>$C$4</formula>
    </cfRule>
  </conditionalFormatting>
  <conditionalFormatting sqref="AM18">
    <cfRule type="cellIs" dxfId="14197" priority="1089" operator="lessThan">
      <formula>$C$4</formula>
    </cfRule>
  </conditionalFormatting>
  <conditionalFormatting sqref="AM19">
    <cfRule type="cellIs" dxfId="14196" priority="1090" operator="lessThan">
      <formula>$C$4</formula>
    </cfRule>
  </conditionalFormatting>
  <conditionalFormatting sqref="AM20">
    <cfRule type="cellIs" dxfId="14195" priority="1091" operator="lessThan">
      <formula>$C$4</formula>
    </cfRule>
  </conditionalFormatting>
  <conditionalFormatting sqref="AM21">
    <cfRule type="cellIs" dxfId="14194" priority="1092" operator="lessThan">
      <formula>$C$4</formula>
    </cfRule>
  </conditionalFormatting>
  <conditionalFormatting sqref="AM22">
    <cfRule type="cellIs" dxfId="14193" priority="1093" operator="lessThan">
      <formula>$C$4</formula>
    </cfRule>
  </conditionalFormatting>
  <conditionalFormatting sqref="AM23">
    <cfRule type="cellIs" dxfId="14192" priority="1094" operator="lessThan">
      <formula>$C$4</formula>
    </cfRule>
  </conditionalFormatting>
  <conditionalFormatting sqref="AM24">
    <cfRule type="cellIs" dxfId="14191" priority="1095" operator="lessThan">
      <formula>$C$4</formula>
    </cfRule>
  </conditionalFormatting>
  <conditionalFormatting sqref="AM25">
    <cfRule type="cellIs" dxfId="14190" priority="1096" operator="lessThan">
      <formula>$C$4</formula>
    </cfRule>
  </conditionalFormatting>
  <conditionalFormatting sqref="AM26">
    <cfRule type="cellIs" dxfId="14189" priority="1097" operator="lessThan">
      <formula>$C$4</formula>
    </cfRule>
  </conditionalFormatting>
  <conditionalFormatting sqref="AM27">
    <cfRule type="cellIs" dxfId="14188" priority="1098" operator="lessThan">
      <formula>$C$4</formula>
    </cfRule>
  </conditionalFormatting>
  <conditionalFormatting sqref="AM28">
    <cfRule type="cellIs" dxfId="14187" priority="1099" operator="lessThan">
      <formula>$C$4</formula>
    </cfRule>
  </conditionalFormatting>
  <conditionalFormatting sqref="AM29">
    <cfRule type="cellIs" dxfId="14186" priority="1100" operator="lessThan">
      <formula>$C$4</formula>
    </cfRule>
  </conditionalFormatting>
  <conditionalFormatting sqref="AM30">
    <cfRule type="cellIs" dxfId="14185" priority="1101" operator="lessThan">
      <formula>$C$4</formula>
    </cfRule>
  </conditionalFormatting>
  <conditionalFormatting sqref="AM31">
    <cfRule type="cellIs" dxfId="14184" priority="1102" operator="lessThan">
      <formula>$C$4</formula>
    </cfRule>
  </conditionalFormatting>
  <conditionalFormatting sqref="AM32">
    <cfRule type="cellIs" dxfId="14183" priority="1103" operator="lessThan">
      <formula>$C$4</formula>
    </cfRule>
  </conditionalFormatting>
  <conditionalFormatting sqref="AM33">
    <cfRule type="cellIs" dxfId="14182" priority="1104" operator="lessThan">
      <formula>$C$4</formula>
    </cfRule>
  </conditionalFormatting>
  <conditionalFormatting sqref="AM34">
    <cfRule type="cellIs" dxfId="14181" priority="1105" operator="lessThan">
      <formula>$C$4</formula>
    </cfRule>
  </conditionalFormatting>
  <conditionalFormatting sqref="AM35">
    <cfRule type="cellIs" dxfId="14180" priority="1106" operator="lessThan">
      <formula>$C$4</formula>
    </cfRule>
  </conditionalFormatting>
  <conditionalFormatting sqref="AM36">
    <cfRule type="cellIs" dxfId="14179" priority="1107" operator="lessThan">
      <formula>$C$4</formula>
    </cfRule>
  </conditionalFormatting>
  <conditionalFormatting sqref="AM37">
    <cfRule type="cellIs" dxfId="14178" priority="1108" operator="lessThan">
      <formula>$C$4</formula>
    </cfRule>
  </conditionalFormatting>
  <conditionalFormatting sqref="AM38">
    <cfRule type="cellIs" dxfId="14177" priority="1109" operator="lessThan">
      <formula>$C$4</formula>
    </cfRule>
  </conditionalFormatting>
  <conditionalFormatting sqref="AM39">
    <cfRule type="cellIs" dxfId="14176" priority="1110" operator="lessThan">
      <formula>$C$4</formula>
    </cfRule>
  </conditionalFormatting>
  <conditionalFormatting sqref="AM40">
    <cfRule type="cellIs" dxfId="14175" priority="1111" operator="lessThan">
      <formula>$C$4</formula>
    </cfRule>
  </conditionalFormatting>
  <conditionalFormatting sqref="AM41">
    <cfRule type="cellIs" dxfId="14174" priority="1112" operator="lessThan">
      <formula>$C$4</formula>
    </cfRule>
  </conditionalFormatting>
  <conditionalFormatting sqref="AM42">
    <cfRule type="cellIs" dxfId="14173" priority="1113" operator="lessThan">
      <formula>$C$4</formula>
    </cfRule>
  </conditionalFormatting>
  <conditionalFormatting sqref="AM43">
    <cfRule type="cellIs" dxfId="14172" priority="1114" operator="lessThan">
      <formula>$C$4</formula>
    </cfRule>
  </conditionalFormatting>
  <conditionalFormatting sqref="AM44">
    <cfRule type="cellIs" dxfId="14171" priority="1115" operator="lessThan">
      <formula>$C$4</formula>
    </cfRule>
  </conditionalFormatting>
  <conditionalFormatting sqref="AM45">
    <cfRule type="cellIs" dxfId="14170" priority="1116" operator="lessThan">
      <formula>$C$4</formula>
    </cfRule>
  </conditionalFormatting>
  <conditionalFormatting sqref="AM46">
    <cfRule type="cellIs" dxfId="14169" priority="1117" operator="lessThan">
      <formula>$C$4</formula>
    </cfRule>
  </conditionalFormatting>
  <conditionalFormatting sqref="AM47">
    <cfRule type="cellIs" dxfId="14168" priority="1118" operator="lessThan">
      <formula>$C$4</formula>
    </cfRule>
  </conditionalFormatting>
  <conditionalFormatting sqref="AM48">
    <cfRule type="cellIs" dxfId="14167" priority="1119" operator="lessThan">
      <formula>$C$4</formula>
    </cfRule>
  </conditionalFormatting>
  <conditionalFormatting sqref="AM49">
    <cfRule type="cellIs" dxfId="14166" priority="1120" operator="lessThan">
      <formula>$C$4</formula>
    </cfRule>
  </conditionalFormatting>
  <conditionalFormatting sqref="AM50">
    <cfRule type="cellIs" dxfId="14165" priority="1121" operator="lessThan">
      <formula>$C$4</formula>
    </cfRule>
  </conditionalFormatting>
  <conditionalFormatting sqref="AM51">
    <cfRule type="cellIs" dxfId="14164" priority="1122" operator="lessThan">
      <formula>$C$4</formula>
    </cfRule>
  </conditionalFormatting>
  <conditionalFormatting sqref="AM52">
    <cfRule type="cellIs" dxfId="14163" priority="1123" operator="lessThan">
      <formula>$C$4</formula>
    </cfRule>
  </conditionalFormatting>
  <conditionalFormatting sqref="AM53">
    <cfRule type="cellIs" dxfId="14162" priority="1124" operator="lessThan">
      <formula>$C$4</formula>
    </cfRule>
  </conditionalFormatting>
  <conditionalFormatting sqref="AM54">
    <cfRule type="cellIs" dxfId="14161" priority="1125" operator="lessThan">
      <formula>$C$4</formula>
    </cfRule>
  </conditionalFormatting>
  <conditionalFormatting sqref="AM55">
    <cfRule type="cellIs" dxfId="14160" priority="1126" operator="lessThan">
      <formula>$C$4</formula>
    </cfRule>
  </conditionalFormatting>
  <conditionalFormatting sqref="AM56">
    <cfRule type="cellIs" dxfId="14159" priority="1127" operator="lessThan">
      <formula>$C$4</formula>
    </cfRule>
  </conditionalFormatting>
  <conditionalFormatting sqref="AM57">
    <cfRule type="cellIs" dxfId="14158" priority="1128" operator="lessThan">
      <formula>$C$4</formula>
    </cfRule>
  </conditionalFormatting>
  <conditionalFormatting sqref="AM58">
    <cfRule type="cellIs" dxfId="14157" priority="1129" operator="lessThan">
      <formula>$C$4</formula>
    </cfRule>
  </conditionalFormatting>
  <conditionalFormatting sqref="AM59">
    <cfRule type="cellIs" dxfId="14156" priority="1130" operator="lessThan">
      <formula>$C$4</formula>
    </cfRule>
  </conditionalFormatting>
  <conditionalFormatting sqref="AM60">
    <cfRule type="cellIs" dxfId="14155" priority="1131" operator="lessThan">
      <formula>$C$4</formula>
    </cfRule>
  </conditionalFormatting>
  <conditionalFormatting sqref="AN11">
    <cfRule type="cellIs" dxfId="14154" priority="1132" operator="lessThan">
      <formula>$C$4</formula>
    </cfRule>
  </conditionalFormatting>
  <conditionalFormatting sqref="AN12">
    <cfRule type="cellIs" dxfId="14153" priority="1133" operator="lessThan">
      <formula>$C$4</formula>
    </cfRule>
  </conditionalFormatting>
  <conditionalFormatting sqref="AN13">
    <cfRule type="cellIs" dxfId="14152" priority="1134" operator="lessThan">
      <formula>$C$4</formula>
    </cfRule>
  </conditionalFormatting>
  <conditionalFormatting sqref="AN14">
    <cfRule type="cellIs" dxfId="14151" priority="1135" operator="lessThan">
      <formula>$C$4</formula>
    </cfRule>
  </conditionalFormatting>
  <conditionalFormatting sqref="AN15">
    <cfRule type="cellIs" dxfId="14150" priority="1136" operator="lessThan">
      <formula>$C$4</formula>
    </cfRule>
  </conditionalFormatting>
  <conditionalFormatting sqref="AN16">
    <cfRule type="cellIs" dxfId="14149" priority="1137" operator="lessThan">
      <formula>$C$4</formula>
    </cfRule>
  </conditionalFormatting>
  <conditionalFormatting sqref="AN17">
    <cfRule type="cellIs" dxfId="14148" priority="1138" operator="lessThan">
      <formula>$C$4</formula>
    </cfRule>
  </conditionalFormatting>
  <conditionalFormatting sqref="AN18">
    <cfRule type="cellIs" dxfId="14147" priority="1139" operator="lessThan">
      <formula>$C$4</formula>
    </cfRule>
  </conditionalFormatting>
  <conditionalFormatting sqref="AN19">
    <cfRule type="cellIs" dxfId="14146" priority="1140" operator="lessThan">
      <formula>$C$4</formula>
    </cfRule>
  </conditionalFormatting>
  <conditionalFormatting sqref="AN20">
    <cfRule type="cellIs" dxfId="14145" priority="1141" operator="lessThan">
      <formula>$C$4</formula>
    </cfRule>
  </conditionalFormatting>
  <conditionalFormatting sqref="AN21">
    <cfRule type="cellIs" dxfId="14144" priority="1142" operator="lessThan">
      <formula>$C$4</formula>
    </cfRule>
  </conditionalFormatting>
  <conditionalFormatting sqref="AN22">
    <cfRule type="cellIs" dxfId="14143" priority="1143" operator="lessThan">
      <formula>$C$4</formula>
    </cfRule>
  </conditionalFormatting>
  <conditionalFormatting sqref="AN23">
    <cfRule type="cellIs" dxfId="14142" priority="1144" operator="lessThan">
      <formula>$C$4</formula>
    </cfRule>
  </conditionalFormatting>
  <conditionalFormatting sqref="AN24">
    <cfRule type="cellIs" dxfId="14141" priority="1145" operator="lessThan">
      <formula>$C$4</formula>
    </cfRule>
  </conditionalFormatting>
  <conditionalFormatting sqref="AN25">
    <cfRule type="cellIs" dxfId="14140" priority="1146" operator="lessThan">
      <formula>$C$4</formula>
    </cfRule>
  </conditionalFormatting>
  <conditionalFormatting sqref="AN26">
    <cfRule type="cellIs" dxfId="14139" priority="1147" operator="lessThan">
      <formula>$C$4</formula>
    </cfRule>
  </conditionalFormatting>
  <conditionalFormatting sqref="AN27">
    <cfRule type="cellIs" dxfId="14138" priority="1148" operator="lessThan">
      <formula>$C$4</formula>
    </cfRule>
  </conditionalFormatting>
  <conditionalFormatting sqref="AN28">
    <cfRule type="cellIs" dxfId="14137" priority="1149" operator="lessThan">
      <formula>$C$4</formula>
    </cfRule>
  </conditionalFormatting>
  <conditionalFormatting sqref="AN29">
    <cfRule type="cellIs" dxfId="14136" priority="1150" operator="lessThan">
      <formula>$C$4</formula>
    </cfRule>
  </conditionalFormatting>
  <conditionalFormatting sqref="AN30">
    <cfRule type="cellIs" dxfId="14135" priority="1151" operator="lessThan">
      <formula>$C$4</formula>
    </cfRule>
  </conditionalFormatting>
  <conditionalFormatting sqref="AN31">
    <cfRule type="cellIs" dxfId="14134" priority="1152" operator="lessThan">
      <formula>$C$4</formula>
    </cfRule>
  </conditionalFormatting>
  <conditionalFormatting sqref="AN32">
    <cfRule type="cellIs" dxfId="14133" priority="1153" operator="lessThan">
      <formula>$C$4</formula>
    </cfRule>
  </conditionalFormatting>
  <conditionalFormatting sqref="AN33">
    <cfRule type="cellIs" dxfId="14132" priority="1154" operator="lessThan">
      <formula>$C$4</formula>
    </cfRule>
  </conditionalFormatting>
  <conditionalFormatting sqref="AN34">
    <cfRule type="cellIs" dxfId="14131" priority="1155" operator="lessThan">
      <formula>$C$4</formula>
    </cfRule>
  </conditionalFormatting>
  <conditionalFormatting sqref="AN35">
    <cfRule type="cellIs" dxfId="14130" priority="1156" operator="lessThan">
      <formula>$C$4</formula>
    </cfRule>
  </conditionalFormatting>
  <conditionalFormatting sqref="AN36">
    <cfRule type="cellIs" dxfId="14129" priority="1157" operator="lessThan">
      <formula>$C$4</formula>
    </cfRule>
  </conditionalFormatting>
  <conditionalFormatting sqref="AN37">
    <cfRule type="cellIs" dxfId="14128" priority="1158" operator="lessThan">
      <formula>$C$4</formula>
    </cfRule>
  </conditionalFormatting>
  <conditionalFormatting sqref="AN38">
    <cfRule type="cellIs" dxfId="14127" priority="1159" operator="lessThan">
      <formula>$C$4</formula>
    </cfRule>
  </conditionalFormatting>
  <conditionalFormatting sqref="AN39">
    <cfRule type="cellIs" dxfId="14126" priority="1160" operator="lessThan">
      <formula>$C$4</formula>
    </cfRule>
  </conditionalFormatting>
  <conditionalFormatting sqref="AN40">
    <cfRule type="cellIs" dxfId="14125" priority="1161" operator="lessThan">
      <formula>$C$4</formula>
    </cfRule>
  </conditionalFormatting>
  <conditionalFormatting sqref="AN41">
    <cfRule type="cellIs" dxfId="14124" priority="1162" operator="lessThan">
      <formula>$C$4</formula>
    </cfRule>
  </conditionalFormatting>
  <conditionalFormatting sqref="AN42">
    <cfRule type="cellIs" dxfId="14123" priority="1163" operator="lessThan">
      <formula>$C$4</formula>
    </cfRule>
  </conditionalFormatting>
  <conditionalFormatting sqref="AN43">
    <cfRule type="cellIs" dxfId="14122" priority="1164" operator="lessThan">
      <formula>$C$4</formula>
    </cfRule>
  </conditionalFormatting>
  <conditionalFormatting sqref="AN44">
    <cfRule type="cellIs" dxfId="14121" priority="1165" operator="lessThan">
      <formula>$C$4</formula>
    </cfRule>
  </conditionalFormatting>
  <conditionalFormatting sqref="AN45">
    <cfRule type="cellIs" dxfId="14120" priority="1166" operator="lessThan">
      <formula>$C$4</formula>
    </cfRule>
  </conditionalFormatting>
  <conditionalFormatting sqref="AN46">
    <cfRule type="cellIs" dxfId="14119" priority="1167" operator="lessThan">
      <formula>$C$4</formula>
    </cfRule>
  </conditionalFormatting>
  <conditionalFormatting sqref="AN47">
    <cfRule type="cellIs" dxfId="14118" priority="1168" operator="lessThan">
      <formula>$C$4</formula>
    </cfRule>
  </conditionalFormatting>
  <conditionalFormatting sqref="AN48">
    <cfRule type="cellIs" dxfId="14117" priority="1169" operator="lessThan">
      <formula>$C$4</formula>
    </cfRule>
  </conditionalFormatting>
  <conditionalFormatting sqref="AN49">
    <cfRule type="cellIs" dxfId="14116" priority="1170" operator="lessThan">
      <formula>$C$4</formula>
    </cfRule>
  </conditionalFormatting>
  <conditionalFormatting sqref="AN50">
    <cfRule type="cellIs" dxfId="14115" priority="1171" operator="lessThan">
      <formula>$C$4</formula>
    </cfRule>
  </conditionalFormatting>
  <conditionalFormatting sqref="AN51">
    <cfRule type="cellIs" dxfId="14114" priority="1172" operator="lessThan">
      <formula>$C$4</formula>
    </cfRule>
  </conditionalFormatting>
  <conditionalFormatting sqref="AN52">
    <cfRule type="cellIs" dxfId="14113" priority="1173" operator="lessThan">
      <formula>$C$4</formula>
    </cfRule>
  </conditionalFormatting>
  <conditionalFormatting sqref="AN53">
    <cfRule type="cellIs" dxfId="14112" priority="1174" operator="lessThan">
      <formula>$C$4</formula>
    </cfRule>
  </conditionalFormatting>
  <conditionalFormatting sqref="AN54">
    <cfRule type="cellIs" dxfId="14111" priority="1175" operator="lessThan">
      <formula>$C$4</formula>
    </cfRule>
  </conditionalFormatting>
  <conditionalFormatting sqref="AN55">
    <cfRule type="cellIs" dxfId="14110" priority="1176" operator="lessThan">
      <formula>$C$4</formula>
    </cfRule>
  </conditionalFormatting>
  <conditionalFormatting sqref="AN56">
    <cfRule type="cellIs" dxfId="14109" priority="1177" operator="lessThan">
      <formula>$C$4</formula>
    </cfRule>
  </conditionalFormatting>
  <conditionalFormatting sqref="AN57">
    <cfRule type="cellIs" dxfId="14108" priority="1178" operator="lessThan">
      <formula>$C$4</formula>
    </cfRule>
  </conditionalFormatting>
  <conditionalFormatting sqref="AN58">
    <cfRule type="cellIs" dxfId="14107" priority="1179" operator="lessThan">
      <formula>$C$4</formula>
    </cfRule>
  </conditionalFormatting>
  <conditionalFormatting sqref="AN59">
    <cfRule type="cellIs" dxfId="14106" priority="1180" operator="lessThan">
      <formula>$C$4</formula>
    </cfRule>
  </conditionalFormatting>
  <conditionalFormatting sqref="AN60">
    <cfRule type="cellIs" dxfId="14105" priority="1181" operator="lessThan">
      <formula>$C$4</formula>
    </cfRule>
  </conditionalFormatting>
  <conditionalFormatting sqref="AO11">
    <cfRule type="cellIs" dxfId="14104" priority="1182" operator="lessThan">
      <formula>$C$4</formula>
    </cfRule>
  </conditionalFormatting>
  <conditionalFormatting sqref="AO12">
    <cfRule type="cellIs" dxfId="14103" priority="1183" operator="lessThan">
      <formula>$C$4</formula>
    </cfRule>
  </conditionalFormatting>
  <conditionalFormatting sqref="AO13">
    <cfRule type="cellIs" dxfId="14102" priority="1184" operator="lessThan">
      <formula>$C$4</formula>
    </cfRule>
  </conditionalFormatting>
  <conditionalFormatting sqref="AO14">
    <cfRule type="cellIs" dxfId="14101" priority="1185" operator="lessThan">
      <formula>$C$4</formula>
    </cfRule>
  </conditionalFormatting>
  <conditionalFormatting sqref="AO15">
    <cfRule type="cellIs" dxfId="14100" priority="1186" operator="lessThan">
      <formula>$C$4</formula>
    </cfRule>
  </conditionalFormatting>
  <conditionalFormatting sqref="AO16">
    <cfRule type="cellIs" dxfId="14099" priority="1187" operator="lessThan">
      <formula>$C$4</formula>
    </cfRule>
  </conditionalFormatting>
  <conditionalFormatting sqref="AO17">
    <cfRule type="cellIs" dxfId="14098" priority="1188" operator="lessThan">
      <formula>$C$4</formula>
    </cfRule>
  </conditionalFormatting>
  <conditionalFormatting sqref="AO18">
    <cfRule type="cellIs" dxfId="14097" priority="1189" operator="lessThan">
      <formula>$C$4</formula>
    </cfRule>
  </conditionalFormatting>
  <conditionalFormatting sqref="AO19">
    <cfRule type="cellIs" dxfId="14096" priority="1190" operator="lessThan">
      <formula>$C$4</formula>
    </cfRule>
  </conditionalFormatting>
  <conditionalFormatting sqref="AO20">
    <cfRule type="cellIs" dxfId="14095" priority="1191" operator="lessThan">
      <formula>$C$4</formula>
    </cfRule>
  </conditionalFormatting>
  <conditionalFormatting sqref="AO21">
    <cfRule type="cellIs" dxfId="14094" priority="1192" operator="lessThan">
      <formula>$C$4</formula>
    </cfRule>
  </conditionalFormatting>
  <conditionalFormatting sqref="AO22">
    <cfRule type="cellIs" dxfId="14093" priority="1193" operator="lessThan">
      <formula>$C$4</formula>
    </cfRule>
  </conditionalFormatting>
  <conditionalFormatting sqref="AO23">
    <cfRule type="cellIs" dxfId="14092" priority="1194" operator="lessThan">
      <formula>$C$4</formula>
    </cfRule>
  </conditionalFormatting>
  <conditionalFormatting sqref="AO24">
    <cfRule type="cellIs" dxfId="14091" priority="1195" operator="lessThan">
      <formula>$C$4</formula>
    </cfRule>
  </conditionalFormatting>
  <conditionalFormatting sqref="AO25">
    <cfRule type="cellIs" dxfId="14090" priority="1196" operator="lessThan">
      <formula>$C$4</formula>
    </cfRule>
  </conditionalFormatting>
  <conditionalFormatting sqref="AO26">
    <cfRule type="cellIs" dxfId="14089" priority="1197" operator="lessThan">
      <formula>$C$4</formula>
    </cfRule>
  </conditionalFormatting>
  <conditionalFormatting sqref="AO27">
    <cfRule type="cellIs" dxfId="14088" priority="1198" operator="lessThan">
      <formula>$C$4</formula>
    </cfRule>
  </conditionalFormatting>
  <conditionalFormatting sqref="AO28">
    <cfRule type="cellIs" dxfId="14087" priority="1199" operator="lessThan">
      <formula>$C$4</formula>
    </cfRule>
  </conditionalFormatting>
  <conditionalFormatting sqref="AO29">
    <cfRule type="cellIs" dxfId="14086" priority="1200" operator="lessThan">
      <formula>$C$4</formula>
    </cfRule>
  </conditionalFormatting>
  <conditionalFormatting sqref="AO30">
    <cfRule type="cellIs" dxfId="14085" priority="1201" operator="lessThan">
      <formula>$C$4</formula>
    </cfRule>
  </conditionalFormatting>
  <conditionalFormatting sqref="AO31">
    <cfRule type="cellIs" dxfId="14084" priority="1202" operator="lessThan">
      <formula>$C$4</formula>
    </cfRule>
  </conditionalFormatting>
  <conditionalFormatting sqref="AO32">
    <cfRule type="cellIs" dxfId="14083" priority="1203" operator="lessThan">
      <formula>$C$4</formula>
    </cfRule>
  </conditionalFormatting>
  <conditionalFormatting sqref="AO33">
    <cfRule type="cellIs" dxfId="14082" priority="1204" operator="lessThan">
      <formula>$C$4</formula>
    </cfRule>
  </conditionalFormatting>
  <conditionalFormatting sqref="AO34">
    <cfRule type="cellIs" dxfId="14081" priority="1205" operator="lessThan">
      <formula>$C$4</formula>
    </cfRule>
  </conditionalFormatting>
  <conditionalFormatting sqref="AO35">
    <cfRule type="cellIs" dxfId="14080" priority="1206" operator="lessThan">
      <formula>$C$4</formula>
    </cfRule>
  </conditionalFormatting>
  <conditionalFormatting sqref="AO36">
    <cfRule type="cellIs" dxfId="14079" priority="1207" operator="lessThan">
      <formula>$C$4</formula>
    </cfRule>
  </conditionalFormatting>
  <conditionalFormatting sqref="AO37">
    <cfRule type="cellIs" dxfId="14078" priority="1208" operator="lessThan">
      <formula>$C$4</formula>
    </cfRule>
  </conditionalFormatting>
  <conditionalFormatting sqref="AO38">
    <cfRule type="cellIs" dxfId="14077" priority="1209" operator="lessThan">
      <formula>$C$4</formula>
    </cfRule>
  </conditionalFormatting>
  <conditionalFormatting sqref="AO39">
    <cfRule type="cellIs" dxfId="14076" priority="1210" operator="lessThan">
      <formula>$C$4</formula>
    </cfRule>
  </conditionalFormatting>
  <conditionalFormatting sqref="AO40">
    <cfRule type="cellIs" dxfId="14075" priority="1211" operator="lessThan">
      <formula>$C$4</formula>
    </cfRule>
  </conditionalFormatting>
  <conditionalFormatting sqref="AO41">
    <cfRule type="cellIs" dxfId="14074" priority="1212" operator="lessThan">
      <formula>$C$4</formula>
    </cfRule>
  </conditionalFormatting>
  <conditionalFormatting sqref="AO42">
    <cfRule type="cellIs" dxfId="14073" priority="1213" operator="lessThan">
      <formula>$C$4</formula>
    </cfRule>
  </conditionalFormatting>
  <conditionalFormatting sqref="AO43">
    <cfRule type="cellIs" dxfId="14072" priority="1214" operator="lessThan">
      <formula>$C$4</formula>
    </cfRule>
  </conditionalFormatting>
  <conditionalFormatting sqref="AO44">
    <cfRule type="cellIs" dxfId="14071" priority="1215" operator="lessThan">
      <formula>$C$4</formula>
    </cfRule>
  </conditionalFormatting>
  <conditionalFormatting sqref="AO45">
    <cfRule type="cellIs" dxfId="14070" priority="1216" operator="lessThan">
      <formula>$C$4</formula>
    </cfRule>
  </conditionalFormatting>
  <conditionalFormatting sqref="AO46">
    <cfRule type="cellIs" dxfId="14069" priority="1217" operator="lessThan">
      <formula>$C$4</formula>
    </cfRule>
  </conditionalFormatting>
  <conditionalFormatting sqref="AO47">
    <cfRule type="cellIs" dxfId="14068" priority="1218" operator="lessThan">
      <formula>$C$4</formula>
    </cfRule>
  </conditionalFormatting>
  <conditionalFormatting sqref="AO48">
    <cfRule type="cellIs" dxfId="14067" priority="1219" operator="lessThan">
      <formula>$C$4</formula>
    </cfRule>
  </conditionalFormatting>
  <conditionalFormatting sqref="AO49">
    <cfRule type="cellIs" dxfId="14066" priority="1220" operator="lessThan">
      <formula>$C$4</formula>
    </cfRule>
  </conditionalFormatting>
  <conditionalFormatting sqref="AO50">
    <cfRule type="cellIs" dxfId="14065" priority="1221" operator="lessThan">
      <formula>$C$4</formula>
    </cfRule>
  </conditionalFormatting>
  <conditionalFormatting sqref="AO51">
    <cfRule type="cellIs" dxfId="14064" priority="1222" operator="lessThan">
      <formula>$C$4</formula>
    </cfRule>
  </conditionalFormatting>
  <conditionalFormatting sqref="AO52">
    <cfRule type="cellIs" dxfId="14063" priority="1223" operator="lessThan">
      <formula>$C$4</formula>
    </cfRule>
  </conditionalFormatting>
  <conditionalFormatting sqref="AO53">
    <cfRule type="cellIs" dxfId="14062" priority="1224" operator="lessThan">
      <formula>$C$4</formula>
    </cfRule>
  </conditionalFormatting>
  <conditionalFormatting sqref="AO54">
    <cfRule type="cellIs" dxfId="14061" priority="1225" operator="lessThan">
      <formula>$C$4</formula>
    </cfRule>
  </conditionalFormatting>
  <conditionalFormatting sqref="AO55">
    <cfRule type="cellIs" dxfId="14060" priority="1226" operator="lessThan">
      <formula>$C$4</formula>
    </cfRule>
  </conditionalFormatting>
  <conditionalFormatting sqref="AO56">
    <cfRule type="cellIs" dxfId="14059" priority="1227" operator="lessThan">
      <formula>$C$4</formula>
    </cfRule>
  </conditionalFormatting>
  <conditionalFormatting sqref="AO57">
    <cfRule type="cellIs" dxfId="14058" priority="1228" operator="lessThan">
      <formula>$C$4</formula>
    </cfRule>
  </conditionalFormatting>
  <conditionalFormatting sqref="AO58">
    <cfRule type="cellIs" dxfId="14057" priority="1229" operator="lessThan">
      <formula>$C$4</formula>
    </cfRule>
  </conditionalFormatting>
  <conditionalFormatting sqref="AO59">
    <cfRule type="cellIs" dxfId="14056" priority="1230" operator="lessThan">
      <formula>$C$4</formula>
    </cfRule>
  </conditionalFormatting>
  <conditionalFormatting sqref="AO60">
    <cfRule type="cellIs" dxfId="14055" priority="1231" operator="lessThan">
      <formula>$C$4</formula>
    </cfRule>
  </conditionalFormatting>
  <conditionalFormatting sqref="AP11">
    <cfRule type="cellIs" dxfId="14054" priority="1232" operator="lessThan">
      <formula>$C$4</formula>
    </cfRule>
  </conditionalFormatting>
  <conditionalFormatting sqref="AP12">
    <cfRule type="cellIs" dxfId="14053" priority="1233" operator="lessThan">
      <formula>$C$4</formula>
    </cfRule>
  </conditionalFormatting>
  <conditionalFormatting sqref="AP13">
    <cfRule type="cellIs" dxfId="14052" priority="1234" operator="lessThan">
      <formula>$C$4</formula>
    </cfRule>
  </conditionalFormatting>
  <conditionalFormatting sqref="AP14">
    <cfRule type="cellIs" dxfId="14051" priority="1235" operator="lessThan">
      <formula>$C$4</formula>
    </cfRule>
  </conditionalFormatting>
  <conditionalFormatting sqref="AP15">
    <cfRule type="cellIs" dxfId="14050" priority="1236" operator="lessThan">
      <formula>$C$4</formula>
    </cfRule>
  </conditionalFormatting>
  <conditionalFormatting sqref="AP16">
    <cfRule type="cellIs" dxfId="14049" priority="1237" operator="lessThan">
      <formula>$C$4</formula>
    </cfRule>
  </conditionalFormatting>
  <conditionalFormatting sqref="AP17">
    <cfRule type="cellIs" dxfId="14048" priority="1238" operator="lessThan">
      <formula>$C$4</formula>
    </cfRule>
  </conditionalFormatting>
  <conditionalFormatting sqref="AP18">
    <cfRule type="cellIs" dxfId="14047" priority="1239" operator="lessThan">
      <formula>$C$4</formula>
    </cfRule>
  </conditionalFormatting>
  <conditionalFormatting sqref="AP19">
    <cfRule type="cellIs" dxfId="14046" priority="1240" operator="lessThan">
      <formula>$C$4</formula>
    </cfRule>
  </conditionalFormatting>
  <conditionalFormatting sqref="AP20">
    <cfRule type="cellIs" dxfId="14045" priority="1241" operator="lessThan">
      <formula>$C$4</formula>
    </cfRule>
  </conditionalFormatting>
  <conditionalFormatting sqref="AP21">
    <cfRule type="cellIs" dxfId="14044" priority="1242" operator="lessThan">
      <formula>$C$4</formula>
    </cfRule>
  </conditionalFormatting>
  <conditionalFormatting sqref="AP22">
    <cfRule type="cellIs" dxfId="14043" priority="1243" operator="lessThan">
      <formula>$C$4</formula>
    </cfRule>
  </conditionalFormatting>
  <conditionalFormatting sqref="AP23">
    <cfRule type="cellIs" dxfId="14042" priority="1244" operator="lessThan">
      <formula>$C$4</formula>
    </cfRule>
  </conditionalFormatting>
  <conditionalFormatting sqref="AP24">
    <cfRule type="cellIs" dxfId="14041" priority="1245" operator="lessThan">
      <formula>$C$4</formula>
    </cfRule>
  </conditionalFormatting>
  <conditionalFormatting sqref="AP25">
    <cfRule type="cellIs" dxfId="14040" priority="1246" operator="lessThan">
      <formula>$C$4</formula>
    </cfRule>
  </conditionalFormatting>
  <conditionalFormatting sqref="AP26">
    <cfRule type="cellIs" dxfId="14039" priority="1247" operator="lessThan">
      <formula>$C$4</formula>
    </cfRule>
  </conditionalFormatting>
  <conditionalFormatting sqref="AP27">
    <cfRule type="cellIs" dxfId="14038" priority="1248" operator="lessThan">
      <formula>$C$4</formula>
    </cfRule>
  </conditionalFormatting>
  <conditionalFormatting sqref="AP28">
    <cfRule type="cellIs" dxfId="14037" priority="1249" operator="lessThan">
      <formula>$C$4</formula>
    </cfRule>
  </conditionalFormatting>
  <conditionalFormatting sqref="AP29">
    <cfRule type="cellIs" dxfId="14036" priority="1250" operator="lessThan">
      <formula>$C$4</formula>
    </cfRule>
  </conditionalFormatting>
  <conditionalFormatting sqref="AP30">
    <cfRule type="cellIs" dxfId="14035" priority="1251" operator="lessThan">
      <formula>$C$4</formula>
    </cfRule>
  </conditionalFormatting>
  <conditionalFormatting sqref="AP31">
    <cfRule type="cellIs" dxfId="14034" priority="1252" operator="lessThan">
      <formula>$C$4</formula>
    </cfRule>
  </conditionalFormatting>
  <conditionalFormatting sqref="AP32">
    <cfRule type="cellIs" dxfId="14033" priority="1253" operator="lessThan">
      <formula>$C$4</formula>
    </cfRule>
  </conditionalFormatting>
  <conditionalFormatting sqref="AP33">
    <cfRule type="cellIs" dxfId="14032" priority="1254" operator="lessThan">
      <formula>$C$4</formula>
    </cfRule>
  </conditionalFormatting>
  <conditionalFormatting sqref="AP34">
    <cfRule type="cellIs" dxfId="14031" priority="1255" operator="lessThan">
      <formula>$C$4</formula>
    </cfRule>
  </conditionalFormatting>
  <conditionalFormatting sqref="AP35">
    <cfRule type="cellIs" dxfId="14030" priority="1256" operator="lessThan">
      <formula>$C$4</formula>
    </cfRule>
  </conditionalFormatting>
  <conditionalFormatting sqref="AP36">
    <cfRule type="cellIs" dxfId="14029" priority="1257" operator="lessThan">
      <formula>$C$4</formula>
    </cfRule>
  </conditionalFormatting>
  <conditionalFormatting sqref="AP37">
    <cfRule type="cellIs" dxfId="14028" priority="1258" operator="lessThan">
      <formula>$C$4</formula>
    </cfRule>
  </conditionalFormatting>
  <conditionalFormatting sqref="AP38">
    <cfRule type="cellIs" dxfId="14027" priority="1259" operator="lessThan">
      <formula>$C$4</formula>
    </cfRule>
  </conditionalFormatting>
  <conditionalFormatting sqref="AP39">
    <cfRule type="cellIs" dxfId="14026" priority="1260" operator="lessThan">
      <formula>$C$4</formula>
    </cfRule>
  </conditionalFormatting>
  <conditionalFormatting sqref="AP40">
    <cfRule type="cellIs" dxfId="14025" priority="1261" operator="lessThan">
      <formula>$C$4</formula>
    </cfRule>
  </conditionalFormatting>
  <conditionalFormatting sqref="AP41">
    <cfRule type="cellIs" dxfId="14024" priority="1262" operator="lessThan">
      <formula>$C$4</formula>
    </cfRule>
  </conditionalFormatting>
  <conditionalFormatting sqref="AP42">
    <cfRule type="cellIs" dxfId="14023" priority="1263" operator="lessThan">
      <formula>$C$4</formula>
    </cfRule>
  </conditionalFormatting>
  <conditionalFormatting sqref="AP43">
    <cfRule type="cellIs" dxfId="14022" priority="1264" operator="lessThan">
      <formula>$C$4</formula>
    </cfRule>
  </conditionalFormatting>
  <conditionalFormatting sqref="AP44">
    <cfRule type="cellIs" dxfId="14021" priority="1265" operator="lessThan">
      <formula>$C$4</formula>
    </cfRule>
  </conditionalFormatting>
  <conditionalFormatting sqref="AP45">
    <cfRule type="cellIs" dxfId="14020" priority="1266" operator="lessThan">
      <formula>$C$4</formula>
    </cfRule>
  </conditionalFormatting>
  <conditionalFormatting sqref="AP46">
    <cfRule type="cellIs" dxfId="14019" priority="1267" operator="lessThan">
      <formula>$C$4</formula>
    </cfRule>
  </conditionalFormatting>
  <conditionalFormatting sqref="AP47">
    <cfRule type="cellIs" dxfId="14018" priority="1268" operator="lessThan">
      <formula>$C$4</formula>
    </cfRule>
  </conditionalFormatting>
  <conditionalFormatting sqref="AP48">
    <cfRule type="cellIs" dxfId="14017" priority="1269" operator="lessThan">
      <formula>$C$4</formula>
    </cfRule>
  </conditionalFormatting>
  <conditionalFormatting sqref="AP49">
    <cfRule type="cellIs" dxfId="14016" priority="1270" operator="lessThan">
      <formula>$C$4</formula>
    </cfRule>
  </conditionalFormatting>
  <conditionalFormatting sqref="AP50">
    <cfRule type="cellIs" dxfId="14015" priority="1271" operator="lessThan">
      <formula>$C$4</formula>
    </cfRule>
  </conditionalFormatting>
  <conditionalFormatting sqref="AP51">
    <cfRule type="cellIs" dxfId="14014" priority="1272" operator="lessThan">
      <formula>$C$4</formula>
    </cfRule>
  </conditionalFormatting>
  <conditionalFormatting sqref="AP52">
    <cfRule type="cellIs" dxfId="14013" priority="1273" operator="lessThan">
      <formula>$C$4</formula>
    </cfRule>
  </conditionalFormatting>
  <conditionalFormatting sqref="AP53">
    <cfRule type="cellIs" dxfId="14012" priority="1274" operator="lessThan">
      <formula>$C$4</formula>
    </cfRule>
  </conditionalFormatting>
  <conditionalFormatting sqref="AP54">
    <cfRule type="cellIs" dxfId="14011" priority="1275" operator="lessThan">
      <formula>$C$4</formula>
    </cfRule>
  </conditionalFormatting>
  <conditionalFormatting sqref="AP55">
    <cfRule type="cellIs" dxfId="14010" priority="1276" operator="lessThan">
      <formula>$C$4</formula>
    </cfRule>
  </conditionalFormatting>
  <conditionalFormatting sqref="AP56">
    <cfRule type="cellIs" dxfId="14009" priority="1277" operator="lessThan">
      <formula>$C$4</formula>
    </cfRule>
  </conditionalFormatting>
  <conditionalFormatting sqref="AP57">
    <cfRule type="cellIs" dxfId="14008" priority="1278" operator="lessThan">
      <formula>$C$4</formula>
    </cfRule>
  </conditionalFormatting>
  <conditionalFormatting sqref="AP58">
    <cfRule type="cellIs" dxfId="14007" priority="1279" operator="lessThan">
      <formula>$C$4</formula>
    </cfRule>
  </conditionalFormatting>
  <conditionalFormatting sqref="AP59">
    <cfRule type="cellIs" dxfId="14006" priority="1280" operator="lessThan">
      <formula>$C$4</formula>
    </cfRule>
  </conditionalFormatting>
  <conditionalFormatting sqref="AP60">
    <cfRule type="cellIs" dxfId="14005" priority="1281" operator="lessThan">
      <formula>$C$4</formula>
    </cfRule>
  </conditionalFormatting>
  <conditionalFormatting sqref="AQ11">
    <cfRule type="cellIs" dxfId="14004" priority="1282" operator="lessThan">
      <formula>$C$4</formula>
    </cfRule>
  </conditionalFormatting>
  <conditionalFormatting sqref="AQ12">
    <cfRule type="cellIs" dxfId="14003" priority="1283" operator="lessThan">
      <formula>$C$4</formula>
    </cfRule>
  </conditionalFormatting>
  <conditionalFormatting sqref="AQ13">
    <cfRule type="cellIs" dxfId="14002" priority="1284" operator="lessThan">
      <formula>$C$4</formula>
    </cfRule>
  </conditionalFormatting>
  <conditionalFormatting sqref="AQ14">
    <cfRule type="cellIs" dxfId="14001" priority="1285" operator="lessThan">
      <formula>$C$4</formula>
    </cfRule>
  </conditionalFormatting>
  <conditionalFormatting sqref="AQ15">
    <cfRule type="cellIs" dxfId="14000" priority="1286" operator="lessThan">
      <formula>$C$4</formula>
    </cfRule>
  </conditionalFormatting>
  <conditionalFormatting sqref="AQ16">
    <cfRule type="cellIs" dxfId="13999" priority="1287" operator="lessThan">
      <formula>$C$4</formula>
    </cfRule>
  </conditionalFormatting>
  <conditionalFormatting sqref="AQ17">
    <cfRule type="cellIs" dxfId="13998" priority="1288" operator="lessThan">
      <formula>$C$4</formula>
    </cfRule>
  </conditionalFormatting>
  <conditionalFormatting sqref="AQ18">
    <cfRule type="cellIs" dxfId="13997" priority="1289" operator="lessThan">
      <formula>$C$4</formula>
    </cfRule>
  </conditionalFormatting>
  <conditionalFormatting sqref="AQ19">
    <cfRule type="cellIs" dxfId="13996" priority="1290" operator="lessThan">
      <formula>$C$4</formula>
    </cfRule>
  </conditionalFormatting>
  <conditionalFormatting sqref="AQ20">
    <cfRule type="cellIs" dxfId="13995" priority="1291" operator="lessThan">
      <formula>$C$4</formula>
    </cfRule>
  </conditionalFormatting>
  <conditionalFormatting sqref="AQ21">
    <cfRule type="cellIs" dxfId="13994" priority="1292" operator="lessThan">
      <formula>$C$4</formula>
    </cfRule>
  </conditionalFormatting>
  <conditionalFormatting sqref="AQ22">
    <cfRule type="cellIs" dxfId="13993" priority="1293" operator="lessThan">
      <formula>$C$4</formula>
    </cfRule>
  </conditionalFormatting>
  <conditionalFormatting sqref="AQ23">
    <cfRule type="cellIs" dxfId="13992" priority="1294" operator="lessThan">
      <formula>$C$4</formula>
    </cfRule>
  </conditionalFormatting>
  <conditionalFormatting sqref="AQ24">
    <cfRule type="cellIs" dxfId="13991" priority="1295" operator="lessThan">
      <formula>$C$4</formula>
    </cfRule>
  </conditionalFormatting>
  <conditionalFormatting sqref="AQ25">
    <cfRule type="cellIs" dxfId="13990" priority="1296" operator="lessThan">
      <formula>$C$4</formula>
    </cfRule>
  </conditionalFormatting>
  <conditionalFormatting sqref="AQ26">
    <cfRule type="cellIs" dxfId="13989" priority="1297" operator="lessThan">
      <formula>$C$4</formula>
    </cfRule>
  </conditionalFormatting>
  <conditionalFormatting sqref="AQ27">
    <cfRule type="cellIs" dxfId="13988" priority="1298" operator="lessThan">
      <formula>$C$4</formula>
    </cfRule>
  </conditionalFormatting>
  <conditionalFormatting sqref="AQ28">
    <cfRule type="cellIs" dxfId="13987" priority="1299" operator="lessThan">
      <formula>$C$4</formula>
    </cfRule>
  </conditionalFormatting>
  <conditionalFormatting sqref="AQ29">
    <cfRule type="cellIs" dxfId="13986" priority="1300" operator="lessThan">
      <formula>$C$4</formula>
    </cfRule>
  </conditionalFormatting>
  <conditionalFormatting sqref="AQ30">
    <cfRule type="cellIs" dxfId="13985" priority="1301" operator="lessThan">
      <formula>$C$4</formula>
    </cfRule>
  </conditionalFormatting>
  <conditionalFormatting sqref="AQ31">
    <cfRule type="cellIs" dxfId="13984" priority="1302" operator="lessThan">
      <formula>$C$4</formula>
    </cfRule>
  </conditionalFormatting>
  <conditionalFormatting sqref="AQ32">
    <cfRule type="cellIs" dxfId="13983" priority="1303" operator="lessThan">
      <formula>$C$4</formula>
    </cfRule>
  </conditionalFormatting>
  <conditionalFormatting sqref="AQ33">
    <cfRule type="cellIs" dxfId="13982" priority="1304" operator="lessThan">
      <formula>$C$4</formula>
    </cfRule>
  </conditionalFormatting>
  <conditionalFormatting sqref="AQ34">
    <cfRule type="cellIs" dxfId="13981" priority="1305" operator="lessThan">
      <formula>$C$4</formula>
    </cfRule>
  </conditionalFormatting>
  <conditionalFormatting sqref="AQ35">
    <cfRule type="cellIs" dxfId="13980" priority="1306" operator="lessThan">
      <formula>$C$4</formula>
    </cfRule>
  </conditionalFormatting>
  <conditionalFormatting sqref="AQ36">
    <cfRule type="cellIs" dxfId="13979" priority="1307" operator="lessThan">
      <formula>$C$4</formula>
    </cfRule>
  </conditionalFormatting>
  <conditionalFormatting sqref="AQ37">
    <cfRule type="cellIs" dxfId="13978" priority="1308" operator="lessThan">
      <formula>$C$4</formula>
    </cfRule>
  </conditionalFormatting>
  <conditionalFormatting sqref="AQ38">
    <cfRule type="cellIs" dxfId="13977" priority="1309" operator="lessThan">
      <formula>$C$4</formula>
    </cfRule>
  </conditionalFormatting>
  <conditionalFormatting sqref="AQ39">
    <cfRule type="cellIs" dxfId="13976" priority="1310" operator="lessThan">
      <formula>$C$4</formula>
    </cfRule>
  </conditionalFormatting>
  <conditionalFormatting sqref="AQ40">
    <cfRule type="cellIs" dxfId="13975" priority="1311" operator="lessThan">
      <formula>$C$4</formula>
    </cfRule>
  </conditionalFormatting>
  <conditionalFormatting sqref="AQ41">
    <cfRule type="cellIs" dxfId="13974" priority="1312" operator="lessThan">
      <formula>$C$4</formula>
    </cfRule>
  </conditionalFormatting>
  <conditionalFormatting sqref="AQ42">
    <cfRule type="cellIs" dxfId="13973" priority="1313" operator="lessThan">
      <formula>$C$4</formula>
    </cfRule>
  </conditionalFormatting>
  <conditionalFormatting sqref="AQ43">
    <cfRule type="cellIs" dxfId="13972" priority="1314" operator="lessThan">
      <formula>$C$4</formula>
    </cfRule>
  </conditionalFormatting>
  <conditionalFormatting sqref="AQ44">
    <cfRule type="cellIs" dxfId="13971" priority="1315" operator="lessThan">
      <formula>$C$4</formula>
    </cfRule>
  </conditionalFormatting>
  <conditionalFormatting sqref="AQ45">
    <cfRule type="cellIs" dxfId="13970" priority="1316" operator="lessThan">
      <formula>$C$4</formula>
    </cfRule>
  </conditionalFormatting>
  <conditionalFormatting sqref="AQ46">
    <cfRule type="cellIs" dxfId="13969" priority="1317" operator="lessThan">
      <formula>$C$4</formula>
    </cfRule>
  </conditionalFormatting>
  <conditionalFormatting sqref="AQ47">
    <cfRule type="cellIs" dxfId="13968" priority="1318" operator="lessThan">
      <formula>$C$4</formula>
    </cfRule>
  </conditionalFormatting>
  <conditionalFormatting sqref="AQ48">
    <cfRule type="cellIs" dxfId="13967" priority="1319" operator="lessThan">
      <formula>$C$4</formula>
    </cfRule>
  </conditionalFormatting>
  <conditionalFormatting sqref="AQ49">
    <cfRule type="cellIs" dxfId="13966" priority="1320" operator="lessThan">
      <formula>$C$4</formula>
    </cfRule>
  </conditionalFormatting>
  <conditionalFormatting sqref="AQ50">
    <cfRule type="cellIs" dxfId="13965" priority="1321" operator="lessThan">
      <formula>$C$4</formula>
    </cfRule>
  </conditionalFormatting>
  <conditionalFormatting sqref="AQ51">
    <cfRule type="cellIs" dxfId="13964" priority="1322" operator="lessThan">
      <formula>$C$4</formula>
    </cfRule>
  </conditionalFormatting>
  <conditionalFormatting sqref="AQ52">
    <cfRule type="cellIs" dxfId="13963" priority="1323" operator="lessThan">
      <formula>$C$4</formula>
    </cfRule>
  </conditionalFormatting>
  <conditionalFormatting sqref="AQ53">
    <cfRule type="cellIs" dxfId="13962" priority="1324" operator="lessThan">
      <formula>$C$4</formula>
    </cfRule>
  </conditionalFormatting>
  <conditionalFormatting sqref="AQ54">
    <cfRule type="cellIs" dxfId="13961" priority="1325" operator="lessThan">
      <formula>$C$4</formula>
    </cfRule>
  </conditionalFormatting>
  <conditionalFormatting sqref="AQ55">
    <cfRule type="cellIs" dxfId="13960" priority="1326" operator="lessThan">
      <formula>$C$4</formula>
    </cfRule>
  </conditionalFormatting>
  <conditionalFormatting sqref="AQ56">
    <cfRule type="cellIs" dxfId="13959" priority="1327" operator="lessThan">
      <formula>$C$4</formula>
    </cfRule>
  </conditionalFormatting>
  <conditionalFormatting sqref="AQ57">
    <cfRule type="cellIs" dxfId="13958" priority="1328" operator="lessThan">
      <formula>$C$4</formula>
    </cfRule>
  </conditionalFormatting>
  <conditionalFormatting sqref="AQ58">
    <cfRule type="cellIs" dxfId="13957" priority="1329" operator="lessThan">
      <formula>$C$4</formula>
    </cfRule>
  </conditionalFormatting>
  <conditionalFormatting sqref="AQ59">
    <cfRule type="cellIs" dxfId="13956" priority="1330" operator="lessThan">
      <formula>$C$4</formula>
    </cfRule>
  </conditionalFormatting>
  <conditionalFormatting sqref="AQ60">
    <cfRule type="cellIs" dxfId="13955" priority="1331" operator="lessThan">
      <formula>$C$4</formula>
    </cfRule>
  </conditionalFormatting>
  <conditionalFormatting sqref="AR11">
    <cfRule type="cellIs" dxfId="13954" priority="1332" operator="lessThan">
      <formula>$C$4</formula>
    </cfRule>
  </conditionalFormatting>
  <conditionalFormatting sqref="AR12">
    <cfRule type="cellIs" dxfId="13953" priority="1333" operator="lessThan">
      <formula>$C$4</formula>
    </cfRule>
  </conditionalFormatting>
  <conditionalFormatting sqref="AR13">
    <cfRule type="cellIs" dxfId="13952" priority="1334" operator="lessThan">
      <formula>$C$4</formula>
    </cfRule>
  </conditionalFormatting>
  <conditionalFormatting sqref="AR14">
    <cfRule type="cellIs" dxfId="13951" priority="1335" operator="lessThan">
      <formula>$C$4</formula>
    </cfRule>
  </conditionalFormatting>
  <conditionalFormatting sqref="AR15">
    <cfRule type="cellIs" dxfId="13950" priority="1336" operator="lessThan">
      <formula>$C$4</formula>
    </cfRule>
  </conditionalFormatting>
  <conditionalFormatting sqref="AR16">
    <cfRule type="cellIs" dxfId="13949" priority="1337" operator="lessThan">
      <formula>$C$4</formula>
    </cfRule>
  </conditionalFormatting>
  <conditionalFormatting sqref="AR17">
    <cfRule type="cellIs" dxfId="13948" priority="1338" operator="lessThan">
      <formula>$C$4</formula>
    </cfRule>
  </conditionalFormatting>
  <conditionalFormatting sqref="AR18">
    <cfRule type="cellIs" dxfId="13947" priority="1339" operator="lessThan">
      <formula>$C$4</formula>
    </cfRule>
  </conditionalFormatting>
  <conditionalFormatting sqref="AR19">
    <cfRule type="cellIs" dxfId="13946" priority="1340" operator="lessThan">
      <formula>$C$4</formula>
    </cfRule>
  </conditionalFormatting>
  <conditionalFormatting sqref="AR20">
    <cfRule type="cellIs" dxfId="13945" priority="1341" operator="lessThan">
      <formula>$C$4</formula>
    </cfRule>
  </conditionalFormatting>
  <conditionalFormatting sqref="AR21">
    <cfRule type="cellIs" dxfId="13944" priority="1342" operator="lessThan">
      <formula>$C$4</formula>
    </cfRule>
  </conditionalFormatting>
  <conditionalFormatting sqref="AR22">
    <cfRule type="cellIs" dxfId="13943" priority="1343" operator="lessThan">
      <formula>$C$4</formula>
    </cfRule>
  </conditionalFormatting>
  <conditionalFormatting sqref="AR23">
    <cfRule type="cellIs" dxfId="13942" priority="1344" operator="lessThan">
      <formula>$C$4</formula>
    </cfRule>
  </conditionalFormatting>
  <conditionalFormatting sqref="AR24">
    <cfRule type="cellIs" dxfId="13941" priority="1345" operator="lessThan">
      <formula>$C$4</formula>
    </cfRule>
  </conditionalFormatting>
  <conditionalFormatting sqref="AR25">
    <cfRule type="cellIs" dxfId="13940" priority="1346" operator="lessThan">
      <formula>$C$4</formula>
    </cfRule>
  </conditionalFormatting>
  <conditionalFormatting sqref="AR26">
    <cfRule type="cellIs" dxfId="13939" priority="1347" operator="lessThan">
      <formula>$C$4</formula>
    </cfRule>
  </conditionalFormatting>
  <conditionalFormatting sqref="AR27">
    <cfRule type="cellIs" dxfId="13938" priority="1348" operator="lessThan">
      <formula>$C$4</formula>
    </cfRule>
  </conditionalFormatting>
  <conditionalFormatting sqref="AR28">
    <cfRule type="cellIs" dxfId="13937" priority="1349" operator="lessThan">
      <formula>$C$4</formula>
    </cfRule>
  </conditionalFormatting>
  <conditionalFormatting sqref="AR29">
    <cfRule type="cellIs" dxfId="13936" priority="1350" operator="lessThan">
      <formula>$C$4</formula>
    </cfRule>
  </conditionalFormatting>
  <conditionalFormatting sqref="AR30">
    <cfRule type="cellIs" dxfId="13935" priority="1351" operator="lessThan">
      <formula>$C$4</formula>
    </cfRule>
  </conditionalFormatting>
  <conditionalFormatting sqref="AR31">
    <cfRule type="cellIs" dxfId="13934" priority="1352" operator="lessThan">
      <formula>$C$4</formula>
    </cfRule>
  </conditionalFormatting>
  <conditionalFormatting sqref="AR32">
    <cfRule type="cellIs" dxfId="13933" priority="1353" operator="lessThan">
      <formula>$C$4</formula>
    </cfRule>
  </conditionalFormatting>
  <conditionalFormatting sqref="AR33">
    <cfRule type="cellIs" dxfId="13932" priority="1354" operator="lessThan">
      <formula>$C$4</formula>
    </cfRule>
  </conditionalFormatting>
  <conditionalFormatting sqref="AR34">
    <cfRule type="cellIs" dxfId="13931" priority="1355" operator="lessThan">
      <formula>$C$4</formula>
    </cfRule>
  </conditionalFormatting>
  <conditionalFormatting sqref="AR35">
    <cfRule type="cellIs" dxfId="13930" priority="1356" operator="lessThan">
      <formula>$C$4</formula>
    </cfRule>
  </conditionalFormatting>
  <conditionalFormatting sqref="AR36">
    <cfRule type="cellIs" dxfId="13929" priority="1357" operator="lessThan">
      <formula>$C$4</formula>
    </cfRule>
  </conditionalFormatting>
  <conditionalFormatting sqref="AR37">
    <cfRule type="cellIs" dxfId="13928" priority="1358" operator="lessThan">
      <formula>$C$4</formula>
    </cfRule>
  </conditionalFormatting>
  <conditionalFormatting sqref="AR38">
    <cfRule type="cellIs" dxfId="13927" priority="1359" operator="lessThan">
      <formula>$C$4</formula>
    </cfRule>
  </conditionalFormatting>
  <conditionalFormatting sqref="AR39">
    <cfRule type="cellIs" dxfId="13926" priority="1360" operator="lessThan">
      <formula>$C$4</formula>
    </cfRule>
  </conditionalFormatting>
  <conditionalFormatting sqref="AR40">
    <cfRule type="cellIs" dxfId="13925" priority="1361" operator="lessThan">
      <formula>$C$4</formula>
    </cfRule>
  </conditionalFormatting>
  <conditionalFormatting sqref="AR41">
    <cfRule type="cellIs" dxfId="13924" priority="1362" operator="lessThan">
      <formula>$C$4</formula>
    </cfRule>
  </conditionalFormatting>
  <conditionalFormatting sqref="AR42">
    <cfRule type="cellIs" dxfId="13923" priority="1363" operator="lessThan">
      <formula>$C$4</formula>
    </cfRule>
  </conditionalFormatting>
  <conditionalFormatting sqref="AR43">
    <cfRule type="cellIs" dxfId="13922" priority="1364" operator="lessThan">
      <formula>$C$4</formula>
    </cfRule>
  </conditionalFormatting>
  <conditionalFormatting sqref="AR44">
    <cfRule type="cellIs" dxfId="13921" priority="1365" operator="lessThan">
      <formula>$C$4</formula>
    </cfRule>
  </conditionalFormatting>
  <conditionalFormatting sqref="AR45">
    <cfRule type="cellIs" dxfId="13920" priority="1366" operator="lessThan">
      <formula>$C$4</formula>
    </cfRule>
  </conditionalFormatting>
  <conditionalFormatting sqref="AR46">
    <cfRule type="cellIs" dxfId="13919" priority="1367" operator="lessThan">
      <formula>$C$4</formula>
    </cfRule>
  </conditionalFormatting>
  <conditionalFormatting sqref="AR47">
    <cfRule type="cellIs" dxfId="13918" priority="1368" operator="lessThan">
      <formula>$C$4</formula>
    </cfRule>
  </conditionalFormatting>
  <conditionalFormatting sqref="AR48">
    <cfRule type="cellIs" dxfId="13917" priority="1369" operator="lessThan">
      <formula>$C$4</formula>
    </cfRule>
  </conditionalFormatting>
  <conditionalFormatting sqref="AR49">
    <cfRule type="cellIs" dxfId="13916" priority="1370" operator="lessThan">
      <formula>$C$4</formula>
    </cfRule>
  </conditionalFormatting>
  <conditionalFormatting sqref="AR50">
    <cfRule type="cellIs" dxfId="13915" priority="1371" operator="lessThan">
      <formula>$C$4</formula>
    </cfRule>
  </conditionalFormatting>
  <conditionalFormatting sqref="AR51">
    <cfRule type="cellIs" dxfId="13914" priority="1372" operator="lessThan">
      <formula>$C$4</formula>
    </cfRule>
  </conditionalFormatting>
  <conditionalFormatting sqref="AR52">
    <cfRule type="cellIs" dxfId="13913" priority="1373" operator="lessThan">
      <formula>$C$4</formula>
    </cfRule>
  </conditionalFormatting>
  <conditionalFormatting sqref="AR53">
    <cfRule type="cellIs" dxfId="13912" priority="1374" operator="lessThan">
      <formula>$C$4</formula>
    </cfRule>
  </conditionalFormatting>
  <conditionalFormatting sqref="AR54">
    <cfRule type="cellIs" dxfId="13911" priority="1375" operator="lessThan">
      <formula>$C$4</formula>
    </cfRule>
  </conditionalFormatting>
  <conditionalFormatting sqref="AR55">
    <cfRule type="cellIs" dxfId="13910" priority="1376" operator="lessThan">
      <formula>$C$4</formula>
    </cfRule>
  </conditionalFormatting>
  <conditionalFormatting sqref="AR56">
    <cfRule type="cellIs" dxfId="13909" priority="1377" operator="lessThan">
      <formula>$C$4</formula>
    </cfRule>
  </conditionalFormatting>
  <conditionalFormatting sqref="AR57">
    <cfRule type="cellIs" dxfId="13908" priority="1378" operator="lessThan">
      <formula>$C$4</formula>
    </cfRule>
  </conditionalFormatting>
  <conditionalFormatting sqref="AR58">
    <cfRule type="cellIs" dxfId="13907" priority="1379" operator="lessThan">
      <formula>$C$4</formula>
    </cfRule>
  </conditionalFormatting>
  <conditionalFormatting sqref="AR59">
    <cfRule type="cellIs" dxfId="13906" priority="1380" operator="lessThan">
      <formula>$C$4</formula>
    </cfRule>
  </conditionalFormatting>
  <conditionalFormatting sqref="AR60">
    <cfRule type="cellIs" dxfId="13905" priority="1381" operator="lessThan">
      <formula>$C$4</formula>
    </cfRule>
  </conditionalFormatting>
  <conditionalFormatting sqref="AS11">
    <cfRule type="cellIs" dxfId="13904" priority="1382" operator="lessThan">
      <formula>$C$4</formula>
    </cfRule>
  </conditionalFormatting>
  <conditionalFormatting sqref="AS12">
    <cfRule type="cellIs" dxfId="13903" priority="1383" operator="lessThan">
      <formula>$C$4</formula>
    </cfRule>
  </conditionalFormatting>
  <conditionalFormatting sqref="AS13">
    <cfRule type="cellIs" dxfId="13902" priority="1384" operator="lessThan">
      <formula>$C$4</formula>
    </cfRule>
  </conditionalFormatting>
  <conditionalFormatting sqref="AS14">
    <cfRule type="cellIs" dxfId="13901" priority="1385" operator="lessThan">
      <formula>$C$4</formula>
    </cfRule>
  </conditionalFormatting>
  <conditionalFormatting sqref="AS15">
    <cfRule type="cellIs" dxfId="13900" priority="1386" operator="lessThan">
      <formula>$C$4</formula>
    </cfRule>
  </conditionalFormatting>
  <conditionalFormatting sqref="AS16">
    <cfRule type="cellIs" dxfId="13899" priority="1387" operator="lessThan">
      <formula>$C$4</formula>
    </cfRule>
  </conditionalFormatting>
  <conditionalFormatting sqref="AS17">
    <cfRule type="cellIs" dxfId="13898" priority="1388" operator="lessThan">
      <formula>$C$4</formula>
    </cfRule>
  </conditionalFormatting>
  <conditionalFormatting sqref="AS18">
    <cfRule type="cellIs" dxfId="13897" priority="1389" operator="lessThan">
      <formula>$C$4</formula>
    </cfRule>
  </conditionalFormatting>
  <conditionalFormatting sqref="AS19">
    <cfRule type="cellIs" dxfId="13896" priority="1390" operator="lessThan">
      <formula>$C$4</formula>
    </cfRule>
  </conditionalFormatting>
  <conditionalFormatting sqref="AS20">
    <cfRule type="cellIs" dxfId="13895" priority="1391" operator="lessThan">
      <formula>$C$4</formula>
    </cfRule>
  </conditionalFormatting>
  <conditionalFormatting sqref="AS21">
    <cfRule type="cellIs" dxfId="13894" priority="1392" operator="lessThan">
      <formula>$C$4</formula>
    </cfRule>
  </conditionalFormatting>
  <conditionalFormatting sqref="AS22">
    <cfRule type="cellIs" dxfId="13893" priority="1393" operator="lessThan">
      <formula>$C$4</formula>
    </cfRule>
  </conditionalFormatting>
  <conditionalFormatting sqref="AS23">
    <cfRule type="cellIs" dxfId="13892" priority="1394" operator="lessThan">
      <formula>$C$4</formula>
    </cfRule>
  </conditionalFormatting>
  <conditionalFormatting sqref="AS24">
    <cfRule type="cellIs" dxfId="13891" priority="1395" operator="lessThan">
      <formula>$C$4</formula>
    </cfRule>
  </conditionalFormatting>
  <conditionalFormatting sqref="AS25">
    <cfRule type="cellIs" dxfId="13890" priority="1396" operator="lessThan">
      <formula>$C$4</formula>
    </cfRule>
  </conditionalFormatting>
  <conditionalFormatting sqref="AS26">
    <cfRule type="cellIs" dxfId="13889" priority="1397" operator="lessThan">
      <formula>$C$4</formula>
    </cfRule>
  </conditionalFormatting>
  <conditionalFormatting sqref="AS27">
    <cfRule type="cellIs" dxfId="13888" priority="1398" operator="lessThan">
      <formula>$C$4</formula>
    </cfRule>
  </conditionalFormatting>
  <conditionalFormatting sqref="AS28">
    <cfRule type="cellIs" dxfId="13887" priority="1399" operator="lessThan">
      <formula>$C$4</formula>
    </cfRule>
  </conditionalFormatting>
  <conditionalFormatting sqref="AS29">
    <cfRule type="cellIs" dxfId="13886" priority="1400" operator="lessThan">
      <formula>$C$4</formula>
    </cfRule>
  </conditionalFormatting>
  <conditionalFormatting sqref="AS30">
    <cfRule type="cellIs" dxfId="13885" priority="1401" operator="lessThan">
      <formula>$C$4</formula>
    </cfRule>
  </conditionalFormatting>
  <conditionalFormatting sqref="AS31">
    <cfRule type="cellIs" dxfId="13884" priority="1402" operator="lessThan">
      <formula>$C$4</formula>
    </cfRule>
  </conditionalFormatting>
  <conditionalFormatting sqref="AS32">
    <cfRule type="cellIs" dxfId="13883" priority="1403" operator="lessThan">
      <formula>$C$4</formula>
    </cfRule>
  </conditionalFormatting>
  <conditionalFormatting sqref="AS33">
    <cfRule type="cellIs" dxfId="13882" priority="1404" operator="lessThan">
      <formula>$C$4</formula>
    </cfRule>
  </conditionalFormatting>
  <conditionalFormatting sqref="AS34">
    <cfRule type="cellIs" dxfId="13881" priority="1405" operator="lessThan">
      <formula>$C$4</formula>
    </cfRule>
  </conditionalFormatting>
  <conditionalFormatting sqref="AS35">
    <cfRule type="cellIs" dxfId="13880" priority="1406" operator="lessThan">
      <formula>$C$4</formula>
    </cfRule>
  </conditionalFormatting>
  <conditionalFormatting sqref="AS36">
    <cfRule type="cellIs" dxfId="13879" priority="1407" operator="lessThan">
      <formula>$C$4</formula>
    </cfRule>
  </conditionalFormatting>
  <conditionalFormatting sqref="AS37">
    <cfRule type="cellIs" dxfId="13878" priority="1408" operator="lessThan">
      <formula>$C$4</formula>
    </cfRule>
  </conditionalFormatting>
  <conditionalFormatting sqref="AS38">
    <cfRule type="cellIs" dxfId="13877" priority="1409" operator="lessThan">
      <formula>$C$4</formula>
    </cfRule>
  </conditionalFormatting>
  <conditionalFormatting sqref="AS39">
    <cfRule type="cellIs" dxfId="13876" priority="1410" operator="lessThan">
      <formula>$C$4</formula>
    </cfRule>
  </conditionalFormatting>
  <conditionalFormatting sqref="AS40">
    <cfRule type="cellIs" dxfId="13875" priority="1411" operator="lessThan">
      <formula>$C$4</formula>
    </cfRule>
  </conditionalFormatting>
  <conditionalFormatting sqref="AS41">
    <cfRule type="cellIs" dxfId="13874" priority="1412" operator="lessThan">
      <formula>$C$4</formula>
    </cfRule>
  </conditionalFormatting>
  <conditionalFormatting sqref="AS42">
    <cfRule type="cellIs" dxfId="13873" priority="1413" operator="lessThan">
      <formula>$C$4</formula>
    </cfRule>
  </conditionalFormatting>
  <conditionalFormatting sqref="AS43">
    <cfRule type="cellIs" dxfId="13872" priority="1414" operator="lessThan">
      <formula>$C$4</formula>
    </cfRule>
  </conditionalFormatting>
  <conditionalFormatting sqref="AS44">
    <cfRule type="cellIs" dxfId="13871" priority="1415" operator="lessThan">
      <formula>$C$4</formula>
    </cfRule>
  </conditionalFormatting>
  <conditionalFormatting sqref="AS45">
    <cfRule type="cellIs" dxfId="13870" priority="1416" operator="lessThan">
      <formula>$C$4</formula>
    </cfRule>
  </conditionalFormatting>
  <conditionalFormatting sqref="AS46">
    <cfRule type="cellIs" dxfId="13869" priority="1417" operator="lessThan">
      <formula>$C$4</formula>
    </cfRule>
  </conditionalFormatting>
  <conditionalFormatting sqref="AS47">
    <cfRule type="cellIs" dxfId="13868" priority="1418" operator="lessThan">
      <formula>$C$4</formula>
    </cfRule>
  </conditionalFormatting>
  <conditionalFormatting sqref="AS48">
    <cfRule type="cellIs" dxfId="13867" priority="1419" operator="lessThan">
      <formula>$C$4</formula>
    </cfRule>
  </conditionalFormatting>
  <conditionalFormatting sqref="AS49">
    <cfRule type="cellIs" dxfId="13866" priority="1420" operator="lessThan">
      <formula>$C$4</formula>
    </cfRule>
  </conditionalFormatting>
  <conditionalFormatting sqref="AS50">
    <cfRule type="cellIs" dxfId="13865" priority="1421" operator="lessThan">
      <formula>$C$4</formula>
    </cfRule>
  </conditionalFormatting>
  <conditionalFormatting sqref="AS51">
    <cfRule type="cellIs" dxfId="13864" priority="1422" operator="lessThan">
      <formula>$C$4</formula>
    </cfRule>
  </conditionalFormatting>
  <conditionalFormatting sqref="AS52">
    <cfRule type="cellIs" dxfId="13863" priority="1423" operator="lessThan">
      <formula>$C$4</formula>
    </cfRule>
  </conditionalFormatting>
  <conditionalFormatting sqref="AS53">
    <cfRule type="cellIs" dxfId="13862" priority="1424" operator="lessThan">
      <formula>$C$4</formula>
    </cfRule>
  </conditionalFormatting>
  <conditionalFormatting sqref="AS54">
    <cfRule type="cellIs" dxfId="13861" priority="1425" operator="lessThan">
      <formula>$C$4</formula>
    </cfRule>
  </conditionalFormatting>
  <conditionalFormatting sqref="AS55">
    <cfRule type="cellIs" dxfId="13860" priority="1426" operator="lessThan">
      <formula>$C$4</formula>
    </cfRule>
  </conditionalFormatting>
  <conditionalFormatting sqref="AS56">
    <cfRule type="cellIs" dxfId="13859" priority="1427" operator="lessThan">
      <formula>$C$4</formula>
    </cfRule>
  </conditionalFormatting>
  <conditionalFormatting sqref="AS57">
    <cfRule type="cellIs" dxfId="13858" priority="1428" operator="lessThan">
      <formula>$C$4</formula>
    </cfRule>
  </conditionalFormatting>
  <conditionalFormatting sqref="AS58">
    <cfRule type="cellIs" dxfId="13857" priority="1429" operator="lessThan">
      <formula>$C$4</formula>
    </cfRule>
  </conditionalFormatting>
  <conditionalFormatting sqref="AS59">
    <cfRule type="cellIs" dxfId="13856" priority="1430" operator="lessThan">
      <formula>$C$4</formula>
    </cfRule>
  </conditionalFormatting>
  <conditionalFormatting sqref="AS60">
    <cfRule type="cellIs" dxfId="13855" priority="1431" operator="lessThan">
      <formula>$C$4</formula>
    </cfRule>
  </conditionalFormatting>
  <conditionalFormatting sqref="AT11">
    <cfRule type="cellIs" dxfId="13854" priority="1432" operator="lessThan">
      <formula>$C$4</formula>
    </cfRule>
  </conditionalFormatting>
  <conditionalFormatting sqref="AT12">
    <cfRule type="cellIs" dxfId="13853" priority="1433" operator="lessThan">
      <formula>$C$4</formula>
    </cfRule>
  </conditionalFormatting>
  <conditionalFormatting sqref="AT13">
    <cfRule type="cellIs" dxfId="13852" priority="1434" operator="lessThan">
      <formula>$C$4</formula>
    </cfRule>
  </conditionalFormatting>
  <conditionalFormatting sqref="AT14">
    <cfRule type="cellIs" dxfId="13851" priority="1435" operator="lessThan">
      <formula>$C$4</formula>
    </cfRule>
  </conditionalFormatting>
  <conditionalFormatting sqref="AT15">
    <cfRule type="cellIs" dxfId="13850" priority="1436" operator="lessThan">
      <formula>$C$4</formula>
    </cfRule>
  </conditionalFormatting>
  <conditionalFormatting sqref="AT16">
    <cfRule type="cellIs" dxfId="13849" priority="1437" operator="lessThan">
      <formula>$C$4</formula>
    </cfRule>
  </conditionalFormatting>
  <conditionalFormatting sqref="AT17">
    <cfRule type="cellIs" dxfId="13848" priority="1438" operator="lessThan">
      <formula>$C$4</formula>
    </cfRule>
  </conditionalFormatting>
  <conditionalFormatting sqref="AT18">
    <cfRule type="cellIs" dxfId="13847" priority="1439" operator="lessThan">
      <formula>$C$4</formula>
    </cfRule>
  </conditionalFormatting>
  <conditionalFormatting sqref="AT19">
    <cfRule type="cellIs" dxfId="13846" priority="1440" operator="lessThan">
      <formula>$C$4</formula>
    </cfRule>
  </conditionalFormatting>
  <conditionalFormatting sqref="AT20">
    <cfRule type="cellIs" dxfId="13845" priority="1441" operator="lessThan">
      <formula>$C$4</formula>
    </cfRule>
  </conditionalFormatting>
  <conditionalFormatting sqref="AT21">
    <cfRule type="cellIs" dxfId="13844" priority="1442" operator="lessThan">
      <formula>$C$4</formula>
    </cfRule>
  </conditionalFormatting>
  <conditionalFormatting sqref="AT22">
    <cfRule type="cellIs" dxfId="13843" priority="1443" operator="lessThan">
      <formula>$C$4</formula>
    </cfRule>
  </conditionalFormatting>
  <conditionalFormatting sqref="AT23">
    <cfRule type="cellIs" dxfId="13842" priority="1444" operator="lessThan">
      <formula>$C$4</formula>
    </cfRule>
  </conditionalFormatting>
  <conditionalFormatting sqref="AT24">
    <cfRule type="cellIs" dxfId="13841" priority="1445" operator="lessThan">
      <formula>$C$4</formula>
    </cfRule>
  </conditionalFormatting>
  <conditionalFormatting sqref="AT25">
    <cfRule type="cellIs" dxfId="13840" priority="1446" operator="lessThan">
      <formula>$C$4</formula>
    </cfRule>
  </conditionalFormatting>
  <conditionalFormatting sqref="AT26">
    <cfRule type="cellIs" dxfId="13839" priority="1447" operator="lessThan">
      <formula>$C$4</formula>
    </cfRule>
  </conditionalFormatting>
  <conditionalFormatting sqref="AT27">
    <cfRule type="cellIs" dxfId="13838" priority="1448" operator="lessThan">
      <formula>$C$4</formula>
    </cfRule>
  </conditionalFormatting>
  <conditionalFormatting sqref="AT28">
    <cfRule type="cellIs" dxfId="13837" priority="1449" operator="lessThan">
      <formula>$C$4</formula>
    </cfRule>
  </conditionalFormatting>
  <conditionalFormatting sqref="AT29">
    <cfRule type="cellIs" dxfId="13836" priority="1450" operator="lessThan">
      <formula>$C$4</formula>
    </cfRule>
  </conditionalFormatting>
  <conditionalFormatting sqref="AT30">
    <cfRule type="cellIs" dxfId="13835" priority="1451" operator="lessThan">
      <formula>$C$4</formula>
    </cfRule>
  </conditionalFormatting>
  <conditionalFormatting sqref="AT31">
    <cfRule type="cellIs" dxfId="13834" priority="1452" operator="lessThan">
      <formula>$C$4</formula>
    </cfRule>
  </conditionalFormatting>
  <conditionalFormatting sqref="AT32">
    <cfRule type="cellIs" dxfId="13833" priority="1453" operator="lessThan">
      <formula>$C$4</formula>
    </cfRule>
  </conditionalFormatting>
  <conditionalFormatting sqref="AT33">
    <cfRule type="cellIs" dxfId="13832" priority="1454" operator="lessThan">
      <formula>$C$4</formula>
    </cfRule>
  </conditionalFormatting>
  <conditionalFormatting sqref="AT34">
    <cfRule type="cellIs" dxfId="13831" priority="1455" operator="lessThan">
      <formula>$C$4</formula>
    </cfRule>
  </conditionalFormatting>
  <conditionalFormatting sqref="AT35">
    <cfRule type="cellIs" dxfId="13830" priority="1456" operator="lessThan">
      <formula>$C$4</formula>
    </cfRule>
  </conditionalFormatting>
  <conditionalFormatting sqref="AT36">
    <cfRule type="cellIs" dxfId="13829" priority="1457" operator="lessThan">
      <formula>$C$4</formula>
    </cfRule>
  </conditionalFormatting>
  <conditionalFormatting sqref="AT37">
    <cfRule type="cellIs" dxfId="13828" priority="1458" operator="lessThan">
      <formula>$C$4</formula>
    </cfRule>
  </conditionalFormatting>
  <conditionalFormatting sqref="AT38">
    <cfRule type="cellIs" dxfId="13827" priority="1459" operator="lessThan">
      <formula>$C$4</formula>
    </cfRule>
  </conditionalFormatting>
  <conditionalFormatting sqref="AT39">
    <cfRule type="cellIs" dxfId="13826" priority="1460" operator="lessThan">
      <formula>$C$4</formula>
    </cfRule>
  </conditionalFormatting>
  <conditionalFormatting sqref="AT40">
    <cfRule type="cellIs" dxfId="13825" priority="1461" operator="lessThan">
      <formula>$C$4</formula>
    </cfRule>
  </conditionalFormatting>
  <conditionalFormatting sqref="AT41">
    <cfRule type="cellIs" dxfId="13824" priority="1462" operator="lessThan">
      <formula>$C$4</formula>
    </cfRule>
  </conditionalFormatting>
  <conditionalFormatting sqref="AT42">
    <cfRule type="cellIs" dxfId="13823" priority="1463" operator="lessThan">
      <formula>$C$4</formula>
    </cfRule>
  </conditionalFormatting>
  <conditionalFormatting sqref="AT43">
    <cfRule type="cellIs" dxfId="13822" priority="1464" operator="lessThan">
      <formula>$C$4</formula>
    </cfRule>
  </conditionalFormatting>
  <conditionalFormatting sqref="AT44">
    <cfRule type="cellIs" dxfId="13821" priority="1465" operator="lessThan">
      <formula>$C$4</formula>
    </cfRule>
  </conditionalFormatting>
  <conditionalFormatting sqref="AT45">
    <cfRule type="cellIs" dxfId="13820" priority="1466" operator="lessThan">
      <formula>$C$4</formula>
    </cfRule>
  </conditionalFormatting>
  <conditionalFormatting sqref="AT46">
    <cfRule type="cellIs" dxfId="13819" priority="1467" operator="lessThan">
      <formula>$C$4</formula>
    </cfRule>
  </conditionalFormatting>
  <conditionalFormatting sqref="AT47">
    <cfRule type="cellIs" dxfId="13818" priority="1468" operator="lessThan">
      <formula>$C$4</formula>
    </cfRule>
  </conditionalFormatting>
  <conditionalFormatting sqref="AT48">
    <cfRule type="cellIs" dxfId="13817" priority="1469" operator="lessThan">
      <formula>$C$4</formula>
    </cfRule>
  </conditionalFormatting>
  <conditionalFormatting sqref="AT49">
    <cfRule type="cellIs" dxfId="13816" priority="1470" operator="lessThan">
      <formula>$C$4</formula>
    </cfRule>
  </conditionalFormatting>
  <conditionalFormatting sqref="AT50">
    <cfRule type="cellIs" dxfId="13815" priority="1471" operator="lessThan">
      <formula>$C$4</formula>
    </cfRule>
  </conditionalFormatting>
  <conditionalFormatting sqref="AT51">
    <cfRule type="cellIs" dxfId="13814" priority="1472" operator="lessThan">
      <formula>$C$4</formula>
    </cfRule>
  </conditionalFormatting>
  <conditionalFormatting sqref="AT52">
    <cfRule type="cellIs" dxfId="13813" priority="1473" operator="lessThan">
      <formula>$C$4</formula>
    </cfRule>
  </conditionalFormatting>
  <conditionalFormatting sqref="AT53">
    <cfRule type="cellIs" dxfId="13812" priority="1474" operator="lessThan">
      <formula>$C$4</formula>
    </cfRule>
  </conditionalFormatting>
  <conditionalFormatting sqref="AT54">
    <cfRule type="cellIs" dxfId="13811" priority="1475" operator="lessThan">
      <formula>$C$4</formula>
    </cfRule>
  </conditionalFormatting>
  <conditionalFormatting sqref="AT55">
    <cfRule type="cellIs" dxfId="13810" priority="1476" operator="lessThan">
      <formula>$C$4</formula>
    </cfRule>
  </conditionalFormatting>
  <conditionalFormatting sqref="AT56">
    <cfRule type="cellIs" dxfId="13809" priority="1477" operator="lessThan">
      <formula>$C$4</formula>
    </cfRule>
  </conditionalFormatting>
  <conditionalFormatting sqref="AT57">
    <cfRule type="cellIs" dxfId="13808" priority="1478" operator="lessThan">
      <formula>$C$4</formula>
    </cfRule>
  </conditionalFormatting>
  <conditionalFormatting sqref="AT58">
    <cfRule type="cellIs" dxfId="13807" priority="1479" operator="lessThan">
      <formula>$C$4</formula>
    </cfRule>
  </conditionalFormatting>
  <conditionalFormatting sqref="AT59">
    <cfRule type="cellIs" dxfId="13806" priority="1480" operator="lessThan">
      <formula>$C$4</formula>
    </cfRule>
  </conditionalFormatting>
  <conditionalFormatting sqref="AT60">
    <cfRule type="cellIs" dxfId="13805" priority="1481" operator="lessThan">
      <formula>$C$4</formula>
    </cfRule>
  </conditionalFormatting>
  <conditionalFormatting sqref="AU11">
    <cfRule type="cellIs" dxfId="13804" priority="1482" operator="lessThan">
      <formula>$C$4</formula>
    </cfRule>
  </conditionalFormatting>
  <conditionalFormatting sqref="AU12">
    <cfRule type="cellIs" dxfId="13803" priority="1483" operator="lessThan">
      <formula>$C$4</formula>
    </cfRule>
  </conditionalFormatting>
  <conditionalFormatting sqref="AU13">
    <cfRule type="cellIs" dxfId="13802" priority="1484" operator="lessThan">
      <formula>$C$4</formula>
    </cfRule>
  </conditionalFormatting>
  <conditionalFormatting sqref="AU14">
    <cfRule type="cellIs" dxfId="13801" priority="1485" operator="lessThan">
      <formula>$C$4</formula>
    </cfRule>
  </conditionalFormatting>
  <conditionalFormatting sqref="AU15">
    <cfRule type="cellIs" dxfId="13800" priority="1486" operator="lessThan">
      <formula>$C$4</formula>
    </cfRule>
  </conditionalFormatting>
  <conditionalFormatting sqref="AU16">
    <cfRule type="cellIs" dxfId="13799" priority="1487" operator="lessThan">
      <formula>$C$4</formula>
    </cfRule>
  </conditionalFormatting>
  <conditionalFormatting sqref="AU17">
    <cfRule type="cellIs" dxfId="13798" priority="1488" operator="lessThan">
      <formula>$C$4</formula>
    </cfRule>
  </conditionalFormatting>
  <conditionalFormatting sqref="AU18">
    <cfRule type="cellIs" dxfId="13797" priority="1489" operator="lessThan">
      <formula>$C$4</formula>
    </cfRule>
  </conditionalFormatting>
  <conditionalFormatting sqref="AU19">
    <cfRule type="cellIs" dxfId="13796" priority="1490" operator="lessThan">
      <formula>$C$4</formula>
    </cfRule>
  </conditionalFormatting>
  <conditionalFormatting sqref="AU20">
    <cfRule type="cellIs" dxfId="13795" priority="1491" operator="lessThan">
      <formula>$C$4</formula>
    </cfRule>
  </conditionalFormatting>
  <conditionalFormatting sqref="AU21">
    <cfRule type="cellIs" dxfId="13794" priority="1492" operator="lessThan">
      <formula>$C$4</formula>
    </cfRule>
  </conditionalFormatting>
  <conditionalFormatting sqref="AU22">
    <cfRule type="cellIs" dxfId="13793" priority="1493" operator="lessThan">
      <formula>$C$4</formula>
    </cfRule>
  </conditionalFormatting>
  <conditionalFormatting sqref="AU23">
    <cfRule type="cellIs" dxfId="13792" priority="1494" operator="lessThan">
      <formula>$C$4</formula>
    </cfRule>
  </conditionalFormatting>
  <conditionalFormatting sqref="AU24">
    <cfRule type="cellIs" dxfId="13791" priority="1495" operator="lessThan">
      <formula>$C$4</formula>
    </cfRule>
  </conditionalFormatting>
  <conditionalFormatting sqref="AU25">
    <cfRule type="cellIs" dxfId="13790" priority="1496" operator="lessThan">
      <formula>$C$4</formula>
    </cfRule>
  </conditionalFormatting>
  <conditionalFormatting sqref="AU26">
    <cfRule type="cellIs" dxfId="13789" priority="1497" operator="lessThan">
      <formula>$C$4</formula>
    </cfRule>
  </conditionalFormatting>
  <conditionalFormatting sqref="AU27">
    <cfRule type="cellIs" dxfId="13788" priority="1498" operator="lessThan">
      <formula>$C$4</formula>
    </cfRule>
  </conditionalFormatting>
  <conditionalFormatting sqref="AU28">
    <cfRule type="cellIs" dxfId="13787" priority="1499" operator="lessThan">
      <formula>$C$4</formula>
    </cfRule>
  </conditionalFormatting>
  <conditionalFormatting sqref="AU29">
    <cfRule type="cellIs" dxfId="13786" priority="1500" operator="lessThan">
      <formula>$C$4</formula>
    </cfRule>
  </conditionalFormatting>
  <conditionalFormatting sqref="AU30">
    <cfRule type="cellIs" dxfId="13785" priority="1501" operator="lessThan">
      <formula>$C$4</formula>
    </cfRule>
  </conditionalFormatting>
  <conditionalFormatting sqref="AU31">
    <cfRule type="cellIs" dxfId="13784" priority="1502" operator="lessThan">
      <formula>$C$4</formula>
    </cfRule>
  </conditionalFormatting>
  <conditionalFormatting sqref="AU32">
    <cfRule type="cellIs" dxfId="13783" priority="1503" operator="lessThan">
      <formula>$C$4</formula>
    </cfRule>
  </conditionalFormatting>
  <conditionalFormatting sqref="AU33">
    <cfRule type="cellIs" dxfId="13782" priority="1504" operator="lessThan">
      <formula>$C$4</formula>
    </cfRule>
  </conditionalFormatting>
  <conditionalFormatting sqref="AU34">
    <cfRule type="cellIs" dxfId="13781" priority="1505" operator="lessThan">
      <formula>$C$4</formula>
    </cfRule>
  </conditionalFormatting>
  <conditionalFormatting sqref="AU35">
    <cfRule type="cellIs" dxfId="13780" priority="1506" operator="lessThan">
      <formula>$C$4</formula>
    </cfRule>
  </conditionalFormatting>
  <conditionalFormatting sqref="AU36">
    <cfRule type="cellIs" dxfId="13779" priority="1507" operator="lessThan">
      <formula>$C$4</formula>
    </cfRule>
  </conditionalFormatting>
  <conditionalFormatting sqref="AU37">
    <cfRule type="cellIs" dxfId="13778" priority="1508" operator="lessThan">
      <formula>$C$4</formula>
    </cfRule>
  </conditionalFormatting>
  <conditionalFormatting sqref="AU38">
    <cfRule type="cellIs" dxfId="13777" priority="1509" operator="lessThan">
      <formula>$C$4</formula>
    </cfRule>
  </conditionalFormatting>
  <conditionalFormatting sqref="AU39">
    <cfRule type="cellIs" dxfId="13776" priority="1510" operator="lessThan">
      <formula>$C$4</formula>
    </cfRule>
  </conditionalFormatting>
  <conditionalFormatting sqref="AU40">
    <cfRule type="cellIs" dxfId="13775" priority="1511" operator="lessThan">
      <formula>$C$4</formula>
    </cfRule>
  </conditionalFormatting>
  <conditionalFormatting sqref="AU41">
    <cfRule type="cellIs" dxfId="13774" priority="1512" operator="lessThan">
      <formula>$C$4</formula>
    </cfRule>
  </conditionalFormatting>
  <conditionalFormatting sqref="AU42">
    <cfRule type="cellIs" dxfId="13773" priority="1513" operator="lessThan">
      <formula>$C$4</formula>
    </cfRule>
  </conditionalFormatting>
  <conditionalFormatting sqref="AU43">
    <cfRule type="cellIs" dxfId="13772" priority="1514" operator="lessThan">
      <formula>$C$4</formula>
    </cfRule>
  </conditionalFormatting>
  <conditionalFormatting sqref="AU44">
    <cfRule type="cellIs" dxfId="13771" priority="1515" operator="lessThan">
      <formula>$C$4</formula>
    </cfRule>
  </conditionalFormatting>
  <conditionalFormatting sqref="AU45">
    <cfRule type="cellIs" dxfId="13770" priority="1516" operator="lessThan">
      <formula>$C$4</formula>
    </cfRule>
  </conditionalFormatting>
  <conditionalFormatting sqref="AU46">
    <cfRule type="cellIs" dxfId="13769" priority="1517" operator="lessThan">
      <formula>$C$4</formula>
    </cfRule>
  </conditionalFormatting>
  <conditionalFormatting sqref="AU47">
    <cfRule type="cellIs" dxfId="13768" priority="1518" operator="lessThan">
      <formula>$C$4</formula>
    </cfRule>
  </conditionalFormatting>
  <conditionalFormatting sqref="AU48">
    <cfRule type="cellIs" dxfId="13767" priority="1519" operator="lessThan">
      <formula>$C$4</formula>
    </cfRule>
  </conditionalFormatting>
  <conditionalFormatting sqref="AU49">
    <cfRule type="cellIs" dxfId="13766" priority="1520" operator="lessThan">
      <formula>$C$4</formula>
    </cfRule>
  </conditionalFormatting>
  <conditionalFormatting sqref="AU50">
    <cfRule type="cellIs" dxfId="13765" priority="1521" operator="lessThan">
      <formula>$C$4</formula>
    </cfRule>
  </conditionalFormatting>
  <conditionalFormatting sqref="AU51">
    <cfRule type="cellIs" dxfId="13764" priority="1522" operator="lessThan">
      <formula>$C$4</formula>
    </cfRule>
  </conditionalFormatting>
  <conditionalFormatting sqref="AU52">
    <cfRule type="cellIs" dxfId="13763" priority="1523" operator="lessThan">
      <formula>$C$4</formula>
    </cfRule>
  </conditionalFormatting>
  <conditionalFormatting sqref="AU53">
    <cfRule type="cellIs" dxfId="13762" priority="1524" operator="lessThan">
      <formula>$C$4</formula>
    </cfRule>
  </conditionalFormatting>
  <conditionalFormatting sqref="AU54">
    <cfRule type="cellIs" dxfId="13761" priority="1525" operator="lessThan">
      <formula>$C$4</formula>
    </cfRule>
  </conditionalFormatting>
  <conditionalFormatting sqref="AU55">
    <cfRule type="cellIs" dxfId="13760" priority="1526" operator="lessThan">
      <formula>$C$4</formula>
    </cfRule>
  </conditionalFormatting>
  <conditionalFormatting sqref="AU56">
    <cfRule type="cellIs" dxfId="13759" priority="1527" operator="lessThan">
      <formula>$C$4</formula>
    </cfRule>
  </conditionalFormatting>
  <conditionalFormatting sqref="AU57">
    <cfRule type="cellIs" dxfId="13758" priority="1528" operator="lessThan">
      <formula>$C$4</formula>
    </cfRule>
  </conditionalFormatting>
  <conditionalFormatting sqref="AU58">
    <cfRule type="cellIs" dxfId="13757" priority="1529" operator="lessThan">
      <formula>$C$4</formula>
    </cfRule>
  </conditionalFormatting>
  <conditionalFormatting sqref="AU59">
    <cfRule type="cellIs" dxfId="13756" priority="1530" operator="lessThan">
      <formula>$C$4</formula>
    </cfRule>
  </conditionalFormatting>
  <conditionalFormatting sqref="AU60">
    <cfRule type="cellIs" dxfId="13755" priority="1531" operator="lessThan">
      <formula>$C$4</formula>
    </cfRule>
  </conditionalFormatting>
  <conditionalFormatting sqref="AV11">
    <cfRule type="cellIs" dxfId="13754" priority="1532" operator="lessThan">
      <formula>$C$4</formula>
    </cfRule>
  </conditionalFormatting>
  <conditionalFormatting sqref="AV12">
    <cfRule type="cellIs" dxfId="13753" priority="1533" operator="lessThan">
      <formula>$C$4</formula>
    </cfRule>
  </conditionalFormatting>
  <conditionalFormatting sqref="AV13">
    <cfRule type="cellIs" dxfId="13752" priority="1534" operator="lessThan">
      <formula>$C$4</formula>
    </cfRule>
  </conditionalFormatting>
  <conditionalFormatting sqref="AV14">
    <cfRule type="cellIs" dxfId="13751" priority="1535" operator="lessThan">
      <formula>$C$4</formula>
    </cfRule>
  </conditionalFormatting>
  <conditionalFormatting sqref="AV15">
    <cfRule type="cellIs" dxfId="13750" priority="1536" operator="lessThan">
      <formula>$C$4</formula>
    </cfRule>
  </conditionalFormatting>
  <conditionalFormatting sqref="AV16">
    <cfRule type="cellIs" dxfId="13749" priority="1537" operator="lessThan">
      <formula>$C$4</formula>
    </cfRule>
  </conditionalFormatting>
  <conditionalFormatting sqref="AV17">
    <cfRule type="cellIs" dxfId="13748" priority="1538" operator="lessThan">
      <formula>$C$4</formula>
    </cfRule>
  </conditionalFormatting>
  <conditionalFormatting sqref="AV18">
    <cfRule type="cellIs" dxfId="13747" priority="1539" operator="lessThan">
      <formula>$C$4</formula>
    </cfRule>
  </conditionalFormatting>
  <conditionalFormatting sqref="AV19">
    <cfRule type="cellIs" dxfId="13746" priority="1540" operator="lessThan">
      <formula>$C$4</formula>
    </cfRule>
  </conditionalFormatting>
  <conditionalFormatting sqref="AV20">
    <cfRule type="cellIs" dxfId="13745" priority="1541" operator="lessThan">
      <formula>$C$4</formula>
    </cfRule>
  </conditionalFormatting>
  <conditionalFormatting sqref="AV21">
    <cfRule type="cellIs" dxfId="13744" priority="1542" operator="lessThan">
      <formula>$C$4</formula>
    </cfRule>
  </conditionalFormatting>
  <conditionalFormatting sqref="AV22">
    <cfRule type="cellIs" dxfId="13743" priority="1543" operator="lessThan">
      <formula>$C$4</formula>
    </cfRule>
  </conditionalFormatting>
  <conditionalFormatting sqref="AV23">
    <cfRule type="cellIs" dxfId="13742" priority="1544" operator="lessThan">
      <formula>$C$4</formula>
    </cfRule>
  </conditionalFormatting>
  <conditionalFormatting sqref="AV24">
    <cfRule type="cellIs" dxfId="13741" priority="1545" operator="lessThan">
      <formula>$C$4</formula>
    </cfRule>
  </conditionalFormatting>
  <conditionalFormatting sqref="AV25">
    <cfRule type="cellIs" dxfId="13740" priority="1546" operator="lessThan">
      <formula>$C$4</formula>
    </cfRule>
  </conditionalFormatting>
  <conditionalFormatting sqref="AV26">
    <cfRule type="cellIs" dxfId="13739" priority="1547" operator="lessThan">
      <formula>$C$4</formula>
    </cfRule>
  </conditionalFormatting>
  <conditionalFormatting sqref="AV27">
    <cfRule type="cellIs" dxfId="13738" priority="1548" operator="lessThan">
      <formula>$C$4</formula>
    </cfRule>
  </conditionalFormatting>
  <conditionalFormatting sqref="AV28">
    <cfRule type="cellIs" dxfId="13737" priority="1549" operator="lessThan">
      <formula>$C$4</formula>
    </cfRule>
  </conditionalFormatting>
  <conditionalFormatting sqref="AV29">
    <cfRule type="cellIs" dxfId="13736" priority="1550" operator="lessThan">
      <formula>$C$4</formula>
    </cfRule>
  </conditionalFormatting>
  <conditionalFormatting sqref="AV30">
    <cfRule type="cellIs" dxfId="13735" priority="1551" operator="lessThan">
      <formula>$C$4</formula>
    </cfRule>
  </conditionalFormatting>
  <conditionalFormatting sqref="AV31">
    <cfRule type="cellIs" dxfId="13734" priority="1552" operator="lessThan">
      <formula>$C$4</formula>
    </cfRule>
  </conditionalFormatting>
  <conditionalFormatting sqref="AV32">
    <cfRule type="cellIs" dxfId="13733" priority="1553" operator="lessThan">
      <formula>$C$4</formula>
    </cfRule>
  </conditionalFormatting>
  <conditionalFormatting sqref="AV33">
    <cfRule type="cellIs" dxfId="13732" priority="1554" operator="lessThan">
      <formula>$C$4</formula>
    </cfRule>
  </conditionalFormatting>
  <conditionalFormatting sqref="AV34">
    <cfRule type="cellIs" dxfId="13731" priority="1555" operator="lessThan">
      <formula>$C$4</formula>
    </cfRule>
  </conditionalFormatting>
  <conditionalFormatting sqref="AV35">
    <cfRule type="cellIs" dxfId="13730" priority="1556" operator="lessThan">
      <formula>$C$4</formula>
    </cfRule>
  </conditionalFormatting>
  <conditionalFormatting sqref="AV36">
    <cfRule type="cellIs" dxfId="13729" priority="1557" operator="lessThan">
      <formula>$C$4</formula>
    </cfRule>
  </conditionalFormatting>
  <conditionalFormatting sqref="AV37">
    <cfRule type="cellIs" dxfId="13728" priority="1558" operator="lessThan">
      <formula>$C$4</formula>
    </cfRule>
  </conditionalFormatting>
  <conditionalFormatting sqref="AV38">
    <cfRule type="cellIs" dxfId="13727" priority="1559" operator="lessThan">
      <formula>$C$4</formula>
    </cfRule>
  </conditionalFormatting>
  <conditionalFormatting sqref="AV39">
    <cfRule type="cellIs" dxfId="13726" priority="1560" operator="lessThan">
      <formula>$C$4</formula>
    </cfRule>
  </conditionalFormatting>
  <conditionalFormatting sqref="AV40">
    <cfRule type="cellIs" dxfId="13725" priority="1561" operator="lessThan">
      <formula>$C$4</formula>
    </cfRule>
  </conditionalFormatting>
  <conditionalFormatting sqref="AV41">
    <cfRule type="cellIs" dxfId="13724" priority="1562" operator="lessThan">
      <formula>$C$4</formula>
    </cfRule>
  </conditionalFormatting>
  <conditionalFormatting sqref="AV42">
    <cfRule type="cellIs" dxfId="13723" priority="1563" operator="lessThan">
      <formula>$C$4</formula>
    </cfRule>
  </conditionalFormatting>
  <conditionalFormatting sqref="AV43">
    <cfRule type="cellIs" dxfId="13722" priority="1564" operator="lessThan">
      <formula>$C$4</formula>
    </cfRule>
  </conditionalFormatting>
  <conditionalFormatting sqref="AV44">
    <cfRule type="cellIs" dxfId="13721" priority="1565" operator="lessThan">
      <formula>$C$4</formula>
    </cfRule>
  </conditionalFormatting>
  <conditionalFormatting sqref="AV45">
    <cfRule type="cellIs" dxfId="13720" priority="1566" operator="lessThan">
      <formula>$C$4</formula>
    </cfRule>
  </conditionalFormatting>
  <conditionalFormatting sqref="AV46">
    <cfRule type="cellIs" dxfId="13719" priority="1567" operator="lessThan">
      <formula>$C$4</formula>
    </cfRule>
  </conditionalFormatting>
  <conditionalFormatting sqref="AV47">
    <cfRule type="cellIs" dxfId="13718" priority="1568" operator="lessThan">
      <formula>$C$4</formula>
    </cfRule>
  </conditionalFormatting>
  <conditionalFormatting sqref="AV48">
    <cfRule type="cellIs" dxfId="13717" priority="1569" operator="lessThan">
      <formula>$C$4</formula>
    </cfRule>
  </conditionalFormatting>
  <conditionalFormatting sqref="AV49">
    <cfRule type="cellIs" dxfId="13716" priority="1570" operator="lessThan">
      <formula>$C$4</formula>
    </cfRule>
  </conditionalFormatting>
  <conditionalFormatting sqref="AV50">
    <cfRule type="cellIs" dxfId="13715" priority="1571" operator="lessThan">
      <formula>$C$4</formula>
    </cfRule>
  </conditionalFormatting>
  <conditionalFormatting sqref="AV51">
    <cfRule type="cellIs" dxfId="13714" priority="1572" operator="lessThan">
      <formula>$C$4</formula>
    </cfRule>
  </conditionalFormatting>
  <conditionalFormatting sqref="AV52">
    <cfRule type="cellIs" dxfId="13713" priority="1573" operator="lessThan">
      <formula>$C$4</formula>
    </cfRule>
  </conditionalFormatting>
  <conditionalFormatting sqref="AV53">
    <cfRule type="cellIs" dxfId="13712" priority="1574" operator="lessThan">
      <formula>$C$4</formula>
    </cfRule>
  </conditionalFormatting>
  <conditionalFormatting sqref="AV54">
    <cfRule type="cellIs" dxfId="13711" priority="1575" operator="lessThan">
      <formula>$C$4</formula>
    </cfRule>
  </conditionalFormatting>
  <conditionalFormatting sqref="AV55">
    <cfRule type="cellIs" dxfId="13710" priority="1576" operator="lessThan">
      <formula>$C$4</formula>
    </cfRule>
  </conditionalFormatting>
  <conditionalFormatting sqref="AV56">
    <cfRule type="cellIs" dxfId="13709" priority="1577" operator="lessThan">
      <formula>$C$4</formula>
    </cfRule>
  </conditionalFormatting>
  <conditionalFormatting sqref="AV57">
    <cfRule type="cellIs" dxfId="13708" priority="1578" operator="lessThan">
      <formula>$C$4</formula>
    </cfRule>
  </conditionalFormatting>
  <conditionalFormatting sqref="AV58">
    <cfRule type="cellIs" dxfId="13707" priority="1579" operator="lessThan">
      <formula>$C$4</formula>
    </cfRule>
  </conditionalFormatting>
  <conditionalFormatting sqref="AV59">
    <cfRule type="cellIs" dxfId="13706" priority="1580" operator="lessThan">
      <formula>$C$4</formula>
    </cfRule>
  </conditionalFormatting>
  <conditionalFormatting sqref="AV60">
    <cfRule type="cellIs" dxfId="13705" priority="1581" operator="lessThan">
      <formula>$C$4</formula>
    </cfRule>
  </conditionalFormatting>
  <conditionalFormatting sqref="AW11">
    <cfRule type="cellIs" dxfId="13704" priority="1582" operator="lessThan">
      <formula>$C$4</formula>
    </cfRule>
  </conditionalFormatting>
  <conditionalFormatting sqref="AW12">
    <cfRule type="cellIs" dxfId="13703" priority="1583" operator="lessThan">
      <formula>$C$4</formula>
    </cfRule>
  </conditionalFormatting>
  <conditionalFormatting sqref="AW13">
    <cfRule type="cellIs" dxfId="13702" priority="1584" operator="lessThan">
      <formula>$C$4</formula>
    </cfRule>
  </conditionalFormatting>
  <conditionalFormatting sqref="AW14">
    <cfRule type="cellIs" dxfId="13701" priority="1585" operator="lessThan">
      <formula>$C$4</formula>
    </cfRule>
  </conditionalFormatting>
  <conditionalFormatting sqref="AW15">
    <cfRule type="cellIs" dxfId="13700" priority="1586" operator="lessThan">
      <formula>$C$4</formula>
    </cfRule>
  </conditionalFormatting>
  <conditionalFormatting sqref="AW16">
    <cfRule type="cellIs" dxfId="13699" priority="1587" operator="lessThan">
      <formula>$C$4</formula>
    </cfRule>
  </conditionalFormatting>
  <conditionalFormatting sqref="AW17">
    <cfRule type="cellIs" dxfId="13698" priority="1588" operator="lessThan">
      <formula>$C$4</formula>
    </cfRule>
  </conditionalFormatting>
  <conditionalFormatting sqref="AW18">
    <cfRule type="cellIs" dxfId="13697" priority="1589" operator="lessThan">
      <formula>$C$4</formula>
    </cfRule>
  </conditionalFormatting>
  <conditionalFormatting sqref="AW19">
    <cfRule type="cellIs" dxfId="13696" priority="1590" operator="lessThan">
      <formula>$C$4</formula>
    </cfRule>
  </conditionalFormatting>
  <conditionalFormatting sqref="AW20">
    <cfRule type="cellIs" dxfId="13695" priority="1591" operator="lessThan">
      <formula>$C$4</formula>
    </cfRule>
  </conditionalFormatting>
  <conditionalFormatting sqref="AW21">
    <cfRule type="cellIs" dxfId="13694" priority="1592" operator="lessThan">
      <formula>$C$4</formula>
    </cfRule>
  </conditionalFormatting>
  <conditionalFormatting sqref="AW22">
    <cfRule type="cellIs" dxfId="13693" priority="1593" operator="lessThan">
      <formula>$C$4</formula>
    </cfRule>
  </conditionalFormatting>
  <conditionalFormatting sqref="AW23">
    <cfRule type="cellIs" dxfId="13692" priority="1594" operator="lessThan">
      <formula>$C$4</formula>
    </cfRule>
  </conditionalFormatting>
  <conditionalFormatting sqref="AW24">
    <cfRule type="cellIs" dxfId="13691" priority="1595" operator="lessThan">
      <formula>$C$4</formula>
    </cfRule>
  </conditionalFormatting>
  <conditionalFormatting sqref="AW25">
    <cfRule type="cellIs" dxfId="13690" priority="1596" operator="lessThan">
      <formula>$C$4</formula>
    </cfRule>
  </conditionalFormatting>
  <conditionalFormatting sqref="AW26">
    <cfRule type="cellIs" dxfId="13689" priority="1597" operator="lessThan">
      <formula>$C$4</formula>
    </cfRule>
  </conditionalFormatting>
  <conditionalFormatting sqref="AW27">
    <cfRule type="cellIs" dxfId="13688" priority="1598" operator="lessThan">
      <formula>$C$4</formula>
    </cfRule>
  </conditionalFormatting>
  <conditionalFormatting sqref="AW28">
    <cfRule type="cellIs" dxfId="13687" priority="1599" operator="lessThan">
      <formula>$C$4</formula>
    </cfRule>
  </conditionalFormatting>
  <conditionalFormatting sqref="AW29">
    <cfRule type="cellIs" dxfId="13686" priority="1600" operator="lessThan">
      <formula>$C$4</formula>
    </cfRule>
  </conditionalFormatting>
  <conditionalFormatting sqref="AW30">
    <cfRule type="cellIs" dxfId="13685" priority="1601" operator="lessThan">
      <formula>$C$4</formula>
    </cfRule>
  </conditionalFormatting>
  <conditionalFormatting sqref="AW31">
    <cfRule type="cellIs" dxfId="13684" priority="1602" operator="lessThan">
      <formula>$C$4</formula>
    </cfRule>
  </conditionalFormatting>
  <conditionalFormatting sqref="AW32">
    <cfRule type="cellIs" dxfId="13683" priority="1603" operator="lessThan">
      <formula>$C$4</formula>
    </cfRule>
  </conditionalFormatting>
  <conditionalFormatting sqref="AW33">
    <cfRule type="cellIs" dxfId="13682" priority="1604" operator="lessThan">
      <formula>$C$4</formula>
    </cfRule>
  </conditionalFormatting>
  <conditionalFormatting sqref="AW34">
    <cfRule type="cellIs" dxfId="13681" priority="1605" operator="lessThan">
      <formula>$C$4</formula>
    </cfRule>
  </conditionalFormatting>
  <conditionalFormatting sqref="AW35">
    <cfRule type="cellIs" dxfId="13680" priority="1606" operator="lessThan">
      <formula>$C$4</formula>
    </cfRule>
  </conditionalFormatting>
  <conditionalFormatting sqref="AW36">
    <cfRule type="cellIs" dxfId="13679" priority="1607" operator="lessThan">
      <formula>$C$4</formula>
    </cfRule>
  </conditionalFormatting>
  <conditionalFormatting sqref="AW37">
    <cfRule type="cellIs" dxfId="13678" priority="1608" operator="lessThan">
      <formula>$C$4</formula>
    </cfRule>
  </conditionalFormatting>
  <conditionalFormatting sqref="AW38">
    <cfRule type="cellIs" dxfId="13677" priority="1609" operator="lessThan">
      <formula>$C$4</formula>
    </cfRule>
  </conditionalFormatting>
  <conditionalFormatting sqref="AW39">
    <cfRule type="cellIs" dxfId="13676" priority="1610" operator="lessThan">
      <formula>$C$4</formula>
    </cfRule>
  </conditionalFormatting>
  <conditionalFormatting sqref="AW40">
    <cfRule type="cellIs" dxfId="13675" priority="1611" operator="lessThan">
      <formula>$C$4</formula>
    </cfRule>
  </conditionalFormatting>
  <conditionalFormatting sqref="AW41">
    <cfRule type="cellIs" dxfId="13674" priority="1612" operator="lessThan">
      <formula>$C$4</formula>
    </cfRule>
  </conditionalFormatting>
  <conditionalFormatting sqref="AW42">
    <cfRule type="cellIs" dxfId="13673" priority="1613" operator="lessThan">
      <formula>$C$4</formula>
    </cfRule>
  </conditionalFormatting>
  <conditionalFormatting sqref="AW43">
    <cfRule type="cellIs" dxfId="13672" priority="1614" operator="lessThan">
      <formula>$C$4</formula>
    </cfRule>
  </conditionalFormatting>
  <conditionalFormatting sqref="AW44">
    <cfRule type="cellIs" dxfId="13671" priority="1615" operator="lessThan">
      <formula>$C$4</formula>
    </cfRule>
  </conditionalFormatting>
  <conditionalFormatting sqref="AW45">
    <cfRule type="cellIs" dxfId="13670" priority="1616" operator="lessThan">
      <formula>$C$4</formula>
    </cfRule>
  </conditionalFormatting>
  <conditionalFormatting sqref="AW46">
    <cfRule type="cellIs" dxfId="13669" priority="1617" operator="lessThan">
      <formula>$C$4</formula>
    </cfRule>
  </conditionalFormatting>
  <conditionalFormatting sqref="AW47">
    <cfRule type="cellIs" dxfId="13668" priority="1618" operator="lessThan">
      <formula>$C$4</formula>
    </cfRule>
  </conditionalFormatting>
  <conditionalFormatting sqref="AW48">
    <cfRule type="cellIs" dxfId="13667" priority="1619" operator="lessThan">
      <formula>$C$4</formula>
    </cfRule>
  </conditionalFormatting>
  <conditionalFormatting sqref="AW49">
    <cfRule type="cellIs" dxfId="13666" priority="1620" operator="lessThan">
      <formula>$C$4</formula>
    </cfRule>
  </conditionalFormatting>
  <conditionalFormatting sqref="AW50">
    <cfRule type="cellIs" dxfId="13665" priority="1621" operator="lessThan">
      <formula>$C$4</formula>
    </cfRule>
  </conditionalFormatting>
  <conditionalFormatting sqref="AW51">
    <cfRule type="cellIs" dxfId="13664" priority="1622" operator="lessThan">
      <formula>$C$4</formula>
    </cfRule>
  </conditionalFormatting>
  <conditionalFormatting sqref="AW52">
    <cfRule type="cellIs" dxfId="13663" priority="1623" operator="lessThan">
      <formula>$C$4</formula>
    </cfRule>
  </conditionalFormatting>
  <conditionalFormatting sqref="AW53">
    <cfRule type="cellIs" dxfId="13662" priority="1624" operator="lessThan">
      <formula>$C$4</formula>
    </cfRule>
  </conditionalFormatting>
  <conditionalFormatting sqref="AW54">
    <cfRule type="cellIs" dxfId="13661" priority="1625" operator="lessThan">
      <formula>$C$4</formula>
    </cfRule>
  </conditionalFormatting>
  <conditionalFormatting sqref="AW55">
    <cfRule type="cellIs" dxfId="13660" priority="1626" operator="lessThan">
      <formula>$C$4</formula>
    </cfRule>
  </conditionalFormatting>
  <conditionalFormatting sqref="AW56">
    <cfRule type="cellIs" dxfId="13659" priority="1627" operator="lessThan">
      <formula>$C$4</formula>
    </cfRule>
  </conditionalFormatting>
  <conditionalFormatting sqref="AW57">
    <cfRule type="cellIs" dxfId="13658" priority="1628" operator="lessThan">
      <formula>$C$4</formula>
    </cfRule>
  </conditionalFormatting>
  <conditionalFormatting sqref="AW58">
    <cfRule type="cellIs" dxfId="13657" priority="1629" operator="lessThan">
      <formula>$C$4</formula>
    </cfRule>
  </conditionalFormatting>
  <conditionalFormatting sqref="AW59">
    <cfRule type="cellIs" dxfId="13656" priority="1630" operator="lessThan">
      <formula>$C$4</formula>
    </cfRule>
  </conditionalFormatting>
  <conditionalFormatting sqref="AW60">
    <cfRule type="cellIs" dxfId="13655" priority="1631" operator="lessThan">
      <formula>$C$4</formula>
    </cfRule>
  </conditionalFormatting>
  <conditionalFormatting sqref="BR11">
    <cfRule type="cellIs" dxfId="13654" priority="1632" operator="lessThan">
      <formula>$C$4</formula>
    </cfRule>
  </conditionalFormatting>
  <conditionalFormatting sqref="BR12">
    <cfRule type="cellIs" dxfId="13653" priority="1633" operator="lessThan">
      <formula>$C$4</formula>
    </cfRule>
  </conditionalFormatting>
  <conditionalFormatting sqref="BR13">
    <cfRule type="cellIs" dxfId="13652" priority="1634" operator="lessThan">
      <formula>$C$4</formula>
    </cfRule>
  </conditionalFormatting>
  <conditionalFormatting sqref="BR14">
    <cfRule type="cellIs" dxfId="13651" priority="1635" operator="lessThan">
      <formula>$C$4</formula>
    </cfRule>
  </conditionalFormatting>
  <conditionalFormatting sqref="BR15">
    <cfRule type="cellIs" dxfId="13650" priority="1636" operator="lessThan">
      <formula>$C$4</formula>
    </cfRule>
  </conditionalFormatting>
  <conditionalFormatting sqref="BR16">
    <cfRule type="cellIs" dxfId="13649" priority="1637" operator="lessThan">
      <formula>$C$4</formula>
    </cfRule>
  </conditionalFormatting>
  <conditionalFormatting sqref="BR17">
    <cfRule type="cellIs" dxfId="13648" priority="1638" operator="lessThan">
      <formula>$C$4</formula>
    </cfRule>
  </conditionalFormatting>
  <conditionalFormatting sqref="BR18">
    <cfRule type="cellIs" dxfId="13647" priority="1639" operator="lessThan">
      <formula>$C$4</formula>
    </cfRule>
  </conditionalFormatting>
  <conditionalFormatting sqref="BR19">
    <cfRule type="cellIs" dxfId="13646" priority="1640" operator="lessThan">
      <formula>$C$4</formula>
    </cfRule>
  </conditionalFormatting>
  <conditionalFormatting sqref="BR20">
    <cfRule type="cellIs" dxfId="13645" priority="1641" operator="lessThan">
      <formula>$C$4</formula>
    </cfRule>
  </conditionalFormatting>
  <conditionalFormatting sqref="BR21">
    <cfRule type="cellIs" dxfId="13644" priority="1642" operator="lessThan">
      <formula>$C$4</formula>
    </cfRule>
  </conditionalFormatting>
  <conditionalFormatting sqref="BR22">
    <cfRule type="cellIs" dxfId="13643" priority="1643" operator="lessThan">
      <formula>$C$4</formula>
    </cfRule>
  </conditionalFormatting>
  <conditionalFormatting sqref="BR23">
    <cfRule type="cellIs" dxfId="13642" priority="1644" operator="lessThan">
      <formula>$C$4</formula>
    </cfRule>
  </conditionalFormatting>
  <conditionalFormatting sqref="BR24">
    <cfRule type="cellIs" dxfId="13641" priority="1645" operator="lessThan">
      <formula>$C$4</formula>
    </cfRule>
  </conditionalFormatting>
  <conditionalFormatting sqref="BR25">
    <cfRule type="cellIs" dxfId="13640" priority="1646" operator="lessThan">
      <formula>$C$4</formula>
    </cfRule>
  </conditionalFormatting>
  <conditionalFormatting sqref="BR26">
    <cfRule type="cellIs" dxfId="13639" priority="1647" operator="lessThan">
      <formula>$C$4</formula>
    </cfRule>
  </conditionalFormatting>
  <conditionalFormatting sqref="BR27">
    <cfRule type="cellIs" dxfId="13638" priority="1648" operator="lessThan">
      <formula>$C$4</formula>
    </cfRule>
  </conditionalFormatting>
  <conditionalFormatting sqref="BR28">
    <cfRule type="cellIs" dxfId="13637" priority="1649" operator="lessThan">
      <formula>$C$4</formula>
    </cfRule>
  </conditionalFormatting>
  <conditionalFormatting sqref="BR29">
    <cfRule type="cellIs" dxfId="13636" priority="1650" operator="lessThan">
      <formula>$C$4</formula>
    </cfRule>
  </conditionalFormatting>
  <conditionalFormatting sqref="BR30">
    <cfRule type="cellIs" dxfId="13635" priority="1651" operator="lessThan">
      <formula>$C$4</formula>
    </cfRule>
  </conditionalFormatting>
  <conditionalFormatting sqref="BR31">
    <cfRule type="cellIs" dxfId="13634" priority="1652" operator="lessThan">
      <formula>$C$4</formula>
    </cfRule>
  </conditionalFormatting>
  <conditionalFormatting sqref="BR32">
    <cfRule type="cellIs" dxfId="13633" priority="1653" operator="lessThan">
      <formula>$C$4</formula>
    </cfRule>
  </conditionalFormatting>
  <conditionalFormatting sqref="BR33">
    <cfRule type="cellIs" dxfId="13632" priority="1654" operator="lessThan">
      <formula>$C$4</formula>
    </cfRule>
  </conditionalFormatting>
  <conditionalFormatting sqref="BR34">
    <cfRule type="cellIs" dxfId="13631" priority="1655" operator="lessThan">
      <formula>$C$4</formula>
    </cfRule>
  </conditionalFormatting>
  <conditionalFormatting sqref="BR35">
    <cfRule type="cellIs" dxfId="13630" priority="1656" operator="lessThan">
      <formula>$C$4</formula>
    </cfRule>
  </conditionalFormatting>
  <conditionalFormatting sqref="BR36">
    <cfRule type="cellIs" dxfId="13629" priority="1657" operator="lessThan">
      <formula>$C$4</formula>
    </cfRule>
  </conditionalFormatting>
  <conditionalFormatting sqref="BR37">
    <cfRule type="cellIs" dxfId="13628" priority="1658" operator="lessThan">
      <formula>$C$4</formula>
    </cfRule>
  </conditionalFormatting>
  <conditionalFormatting sqref="BR38">
    <cfRule type="cellIs" dxfId="13627" priority="1659" operator="lessThan">
      <formula>$C$4</formula>
    </cfRule>
  </conditionalFormatting>
  <conditionalFormatting sqref="BR39">
    <cfRule type="cellIs" dxfId="13626" priority="1660" operator="lessThan">
      <formula>$C$4</formula>
    </cfRule>
  </conditionalFormatting>
  <conditionalFormatting sqref="BR40">
    <cfRule type="cellIs" dxfId="13625" priority="1661" operator="lessThan">
      <formula>$C$4</formula>
    </cfRule>
  </conditionalFormatting>
  <conditionalFormatting sqref="BR41">
    <cfRule type="cellIs" dxfId="13624" priority="1662" operator="lessThan">
      <formula>$C$4</formula>
    </cfRule>
  </conditionalFormatting>
  <conditionalFormatting sqref="BR42">
    <cfRule type="cellIs" dxfId="13623" priority="1663" operator="lessThan">
      <formula>$C$4</formula>
    </cfRule>
  </conditionalFormatting>
  <conditionalFormatting sqref="BR43">
    <cfRule type="cellIs" dxfId="13622" priority="1664" operator="lessThan">
      <formula>$C$4</formula>
    </cfRule>
  </conditionalFormatting>
  <conditionalFormatting sqref="BR44">
    <cfRule type="cellIs" dxfId="13621" priority="1665" operator="lessThan">
      <formula>$C$4</formula>
    </cfRule>
  </conditionalFormatting>
  <conditionalFormatting sqref="BR45">
    <cfRule type="cellIs" dxfId="13620" priority="1666" operator="lessThan">
      <formula>$C$4</formula>
    </cfRule>
  </conditionalFormatting>
  <conditionalFormatting sqref="BR46">
    <cfRule type="cellIs" dxfId="13619" priority="1667" operator="lessThan">
      <formula>$C$4</formula>
    </cfRule>
  </conditionalFormatting>
  <conditionalFormatting sqref="BR47">
    <cfRule type="cellIs" dxfId="13618" priority="1668" operator="lessThan">
      <formula>$C$4</formula>
    </cfRule>
  </conditionalFormatting>
  <conditionalFormatting sqref="BR48">
    <cfRule type="cellIs" dxfId="13617" priority="1669" operator="lessThan">
      <formula>$C$4</formula>
    </cfRule>
  </conditionalFormatting>
  <conditionalFormatting sqref="BR49">
    <cfRule type="cellIs" dxfId="13616" priority="1670" operator="lessThan">
      <formula>$C$4</formula>
    </cfRule>
  </conditionalFormatting>
  <conditionalFormatting sqref="BR50">
    <cfRule type="cellIs" dxfId="13615" priority="1671" operator="lessThan">
      <formula>$C$4</formula>
    </cfRule>
  </conditionalFormatting>
  <conditionalFormatting sqref="BR51">
    <cfRule type="cellIs" dxfId="13614" priority="1672" operator="lessThan">
      <formula>$C$4</formula>
    </cfRule>
  </conditionalFormatting>
  <conditionalFormatting sqref="BR52">
    <cfRule type="cellIs" dxfId="13613" priority="1673" operator="lessThan">
      <formula>$C$4</formula>
    </cfRule>
  </conditionalFormatting>
  <conditionalFormatting sqref="BR53">
    <cfRule type="cellIs" dxfId="13612" priority="1674" operator="lessThan">
      <formula>$C$4</formula>
    </cfRule>
  </conditionalFormatting>
  <conditionalFormatting sqref="BR54">
    <cfRule type="cellIs" dxfId="13611" priority="1675" operator="lessThan">
      <formula>$C$4</formula>
    </cfRule>
  </conditionalFormatting>
  <conditionalFormatting sqref="BR55">
    <cfRule type="cellIs" dxfId="13610" priority="1676" operator="lessThan">
      <formula>$C$4</formula>
    </cfRule>
  </conditionalFormatting>
  <conditionalFormatting sqref="BR56">
    <cfRule type="cellIs" dxfId="13609" priority="1677" operator="lessThan">
      <formula>$C$4</formula>
    </cfRule>
  </conditionalFormatting>
  <conditionalFormatting sqref="BR57">
    <cfRule type="cellIs" dxfId="13608" priority="1678" operator="lessThan">
      <formula>$C$4</formula>
    </cfRule>
  </conditionalFormatting>
  <conditionalFormatting sqref="BR58">
    <cfRule type="cellIs" dxfId="13607" priority="1679" operator="lessThan">
      <formula>$C$4</formula>
    </cfRule>
  </conditionalFormatting>
  <conditionalFormatting sqref="BR59">
    <cfRule type="cellIs" dxfId="13606" priority="1680" operator="lessThan">
      <formula>$C$4</formula>
    </cfRule>
  </conditionalFormatting>
  <conditionalFormatting sqref="BR60">
    <cfRule type="cellIs" dxfId="13605" priority="1681" operator="lessThan">
      <formula>$C$4</formula>
    </cfRule>
  </conditionalFormatting>
  <conditionalFormatting sqref="BS46">
    <cfRule type="cellIs" dxfId="13604" priority="1717" operator="lessThan">
      <formula>$C$4</formula>
    </cfRule>
  </conditionalFormatting>
  <conditionalFormatting sqref="BS47">
    <cfRule type="cellIs" dxfId="13603" priority="1718" operator="lessThan">
      <formula>$C$4</formula>
    </cfRule>
  </conditionalFormatting>
  <conditionalFormatting sqref="BS48">
    <cfRule type="cellIs" dxfId="13602" priority="1719" operator="lessThan">
      <formula>$C$4</formula>
    </cfRule>
  </conditionalFormatting>
  <conditionalFormatting sqref="BS49">
    <cfRule type="cellIs" dxfId="13601" priority="1720" operator="lessThan">
      <formula>$C$4</formula>
    </cfRule>
  </conditionalFormatting>
  <conditionalFormatting sqref="BS50">
    <cfRule type="cellIs" dxfId="13600" priority="1721" operator="lessThan">
      <formula>$C$4</formula>
    </cfRule>
  </conditionalFormatting>
  <conditionalFormatting sqref="BS51">
    <cfRule type="cellIs" dxfId="13599" priority="1722" operator="lessThan">
      <formula>$C$4</formula>
    </cfRule>
  </conditionalFormatting>
  <conditionalFormatting sqref="BS52">
    <cfRule type="cellIs" dxfId="13598" priority="1723" operator="lessThan">
      <formula>$C$4</formula>
    </cfRule>
  </conditionalFormatting>
  <conditionalFormatting sqref="BS53">
    <cfRule type="cellIs" dxfId="13597" priority="1724" operator="lessThan">
      <formula>$C$4</formula>
    </cfRule>
  </conditionalFormatting>
  <conditionalFormatting sqref="BS54">
    <cfRule type="cellIs" dxfId="13596" priority="1725" operator="lessThan">
      <formula>$C$4</formula>
    </cfRule>
  </conditionalFormatting>
  <conditionalFormatting sqref="BS55">
    <cfRule type="cellIs" dxfId="13595" priority="1726" operator="lessThan">
      <formula>$C$4</formula>
    </cfRule>
  </conditionalFormatting>
  <conditionalFormatting sqref="BS56">
    <cfRule type="cellIs" dxfId="13594" priority="1727" operator="lessThan">
      <formula>$C$4</formula>
    </cfRule>
  </conditionalFormatting>
  <conditionalFormatting sqref="BS57">
    <cfRule type="cellIs" dxfId="13593" priority="1728" operator="lessThan">
      <formula>$C$4</formula>
    </cfRule>
  </conditionalFormatting>
  <conditionalFormatting sqref="BS58">
    <cfRule type="cellIs" dxfId="13592" priority="1729" operator="lessThan">
      <formula>$C$4</formula>
    </cfRule>
  </conditionalFormatting>
  <conditionalFormatting sqref="BS59">
    <cfRule type="cellIs" dxfId="13591" priority="1730" operator="lessThan">
      <formula>$C$4</formula>
    </cfRule>
  </conditionalFormatting>
  <conditionalFormatting sqref="BS60">
    <cfRule type="cellIs" dxfId="13590" priority="1731" operator="lessThan">
      <formula>$C$4</formula>
    </cfRule>
  </conditionalFormatting>
  <conditionalFormatting sqref="BT11">
    <cfRule type="cellIs" dxfId="13589" priority="1732" operator="lessThan">
      <formula>$C$4</formula>
    </cfRule>
  </conditionalFormatting>
  <conditionalFormatting sqref="BT12">
    <cfRule type="cellIs" dxfId="13588" priority="1733" operator="lessThan">
      <formula>$C$4</formula>
    </cfRule>
  </conditionalFormatting>
  <conditionalFormatting sqref="BT13">
    <cfRule type="cellIs" dxfId="13587" priority="1734" operator="lessThan">
      <formula>$C$4</formula>
    </cfRule>
  </conditionalFormatting>
  <conditionalFormatting sqref="BT14">
    <cfRule type="cellIs" dxfId="13586" priority="1735" operator="lessThan">
      <formula>$C$4</formula>
    </cfRule>
  </conditionalFormatting>
  <conditionalFormatting sqref="BT15">
    <cfRule type="cellIs" dxfId="13585" priority="1736" operator="lessThan">
      <formula>$C$4</formula>
    </cfRule>
  </conditionalFormatting>
  <conditionalFormatting sqref="BT16">
    <cfRule type="cellIs" dxfId="13584" priority="1737" operator="lessThan">
      <formula>$C$4</formula>
    </cfRule>
  </conditionalFormatting>
  <conditionalFormatting sqref="BT17">
    <cfRule type="cellIs" dxfId="13583" priority="1738" operator="lessThan">
      <formula>$C$4</formula>
    </cfRule>
  </conditionalFormatting>
  <conditionalFormatting sqref="BT18">
    <cfRule type="cellIs" dxfId="13582" priority="1739" operator="lessThan">
      <formula>$C$4</formula>
    </cfRule>
  </conditionalFormatting>
  <conditionalFormatting sqref="BT19">
    <cfRule type="cellIs" dxfId="13581" priority="1740" operator="lessThan">
      <formula>$C$4</formula>
    </cfRule>
  </conditionalFormatting>
  <conditionalFormatting sqref="BT20">
    <cfRule type="cellIs" dxfId="13580" priority="1741" operator="lessThan">
      <formula>$C$4</formula>
    </cfRule>
  </conditionalFormatting>
  <conditionalFormatting sqref="BT21">
    <cfRule type="cellIs" dxfId="13579" priority="1742" operator="lessThan">
      <formula>$C$4</formula>
    </cfRule>
  </conditionalFormatting>
  <conditionalFormatting sqref="BT22">
    <cfRule type="cellIs" dxfId="13578" priority="1743" operator="lessThan">
      <formula>$C$4</formula>
    </cfRule>
  </conditionalFormatting>
  <conditionalFormatting sqref="BT23">
    <cfRule type="cellIs" dxfId="13577" priority="1744" operator="lessThan">
      <formula>$C$4</formula>
    </cfRule>
  </conditionalFormatting>
  <conditionalFormatting sqref="BT24">
    <cfRule type="cellIs" dxfId="13576" priority="1745" operator="lessThan">
      <formula>$C$4</formula>
    </cfRule>
  </conditionalFormatting>
  <conditionalFormatting sqref="BT25">
    <cfRule type="cellIs" dxfId="13575" priority="1746" operator="lessThan">
      <formula>$C$4</formula>
    </cfRule>
  </conditionalFormatting>
  <conditionalFormatting sqref="BT26">
    <cfRule type="cellIs" dxfId="13574" priority="1747" operator="lessThan">
      <formula>$C$4</formula>
    </cfRule>
  </conditionalFormatting>
  <conditionalFormatting sqref="BT27">
    <cfRule type="cellIs" dxfId="13573" priority="1748" operator="lessThan">
      <formula>$C$4</formula>
    </cfRule>
  </conditionalFormatting>
  <conditionalFormatting sqref="BT28">
    <cfRule type="cellIs" dxfId="13572" priority="1749" operator="lessThan">
      <formula>$C$4</formula>
    </cfRule>
  </conditionalFormatting>
  <conditionalFormatting sqref="BT29">
    <cfRule type="cellIs" dxfId="13571" priority="1750" operator="lessThan">
      <formula>$C$4</formula>
    </cfRule>
  </conditionalFormatting>
  <conditionalFormatting sqref="BT30">
    <cfRule type="cellIs" dxfId="13570" priority="1751" operator="lessThan">
      <formula>$C$4</formula>
    </cfRule>
  </conditionalFormatting>
  <conditionalFormatting sqref="BT31">
    <cfRule type="cellIs" dxfId="13569" priority="1752" operator="lessThan">
      <formula>$C$4</formula>
    </cfRule>
  </conditionalFormatting>
  <conditionalFormatting sqref="BT32">
    <cfRule type="cellIs" dxfId="13568" priority="1753" operator="lessThan">
      <formula>$C$4</formula>
    </cfRule>
  </conditionalFormatting>
  <conditionalFormatting sqref="BT33">
    <cfRule type="cellIs" dxfId="13567" priority="1754" operator="lessThan">
      <formula>$C$4</formula>
    </cfRule>
  </conditionalFormatting>
  <conditionalFormatting sqref="BT34">
    <cfRule type="cellIs" dxfId="13566" priority="1755" operator="lessThan">
      <formula>$C$4</formula>
    </cfRule>
  </conditionalFormatting>
  <conditionalFormatting sqref="BT35">
    <cfRule type="cellIs" dxfId="13565" priority="1756" operator="lessThan">
      <formula>$C$4</formula>
    </cfRule>
  </conditionalFormatting>
  <conditionalFormatting sqref="BT36">
    <cfRule type="cellIs" dxfId="13564" priority="1757" operator="lessThan">
      <formula>$C$4</formula>
    </cfRule>
  </conditionalFormatting>
  <conditionalFormatting sqref="BT37">
    <cfRule type="cellIs" dxfId="13563" priority="1758" operator="lessThan">
      <formula>$C$4</formula>
    </cfRule>
  </conditionalFormatting>
  <conditionalFormatting sqref="BT38">
    <cfRule type="cellIs" dxfId="13562" priority="1759" operator="lessThan">
      <formula>$C$4</formula>
    </cfRule>
  </conditionalFormatting>
  <conditionalFormatting sqref="BT39">
    <cfRule type="cellIs" dxfId="13561" priority="1760" operator="lessThan">
      <formula>$C$4</formula>
    </cfRule>
  </conditionalFormatting>
  <conditionalFormatting sqref="BT40">
    <cfRule type="cellIs" dxfId="13560" priority="1761" operator="lessThan">
      <formula>$C$4</formula>
    </cfRule>
  </conditionalFormatting>
  <conditionalFormatting sqref="BT41">
    <cfRule type="cellIs" dxfId="13559" priority="1762" operator="lessThan">
      <formula>$C$4</formula>
    </cfRule>
  </conditionalFormatting>
  <conditionalFormatting sqref="BT42">
    <cfRule type="cellIs" dxfId="13558" priority="1763" operator="lessThan">
      <formula>$C$4</formula>
    </cfRule>
  </conditionalFormatting>
  <conditionalFormatting sqref="BT43">
    <cfRule type="cellIs" dxfId="13557" priority="1764" operator="lessThan">
      <formula>$C$4</formula>
    </cfRule>
  </conditionalFormatting>
  <conditionalFormatting sqref="BT44">
    <cfRule type="cellIs" dxfId="13556" priority="1765" operator="lessThan">
      <formula>$C$4</formula>
    </cfRule>
  </conditionalFormatting>
  <conditionalFormatting sqref="BT45">
    <cfRule type="cellIs" dxfId="13555" priority="1766" operator="lessThan">
      <formula>$C$4</formula>
    </cfRule>
  </conditionalFormatting>
  <conditionalFormatting sqref="BT46">
    <cfRule type="cellIs" dxfId="13554" priority="1767" operator="lessThan">
      <formula>$C$4</formula>
    </cfRule>
  </conditionalFormatting>
  <conditionalFormatting sqref="BT47">
    <cfRule type="cellIs" dxfId="13553" priority="1768" operator="lessThan">
      <formula>$C$4</formula>
    </cfRule>
  </conditionalFormatting>
  <conditionalFormatting sqref="BT48">
    <cfRule type="cellIs" dxfId="13552" priority="1769" operator="lessThan">
      <formula>$C$4</formula>
    </cfRule>
  </conditionalFormatting>
  <conditionalFormatting sqref="BT49">
    <cfRule type="cellIs" dxfId="13551" priority="1770" operator="lessThan">
      <formula>$C$4</formula>
    </cfRule>
  </conditionalFormatting>
  <conditionalFormatting sqref="BT50">
    <cfRule type="cellIs" dxfId="13550" priority="1771" operator="lessThan">
      <formula>$C$4</formula>
    </cfRule>
  </conditionalFormatting>
  <conditionalFormatting sqref="BT51">
    <cfRule type="cellIs" dxfId="13549" priority="1772" operator="lessThan">
      <formula>$C$4</formula>
    </cfRule>
  </conditionalFormatting>
  <conditionalFormatting sqref="BT52">
    <cfRule type="cellIs" dxfId="13548" priority="1773" operator="lessThan">
      <formula>$C$4</formula>
    </cfRule>
  </conditionalFormatting>
  <conditionalFormatting sqref="BT53">
    <cfRule type="cellIs" dxfId="13547" priority="1774" operator="lessThan">
      <formula>$C$4</formula>
    </cfRule>
  </conditionalFormatting>
  <conditionalFormatting sqref="BT54">
    <cfRule type="cellIs" dxfId="13546" priority="1775" operator="lessThan">
      <formula>$C$4</formula>
    </cfRule>
  </conditionalFormatting>
  <conditionalFormatting sqref="BT55">
    <cfRule type="cellIs" dxfId="13545" priority="1776" operator="lessThan">
      <formula>$C$4</formula>
    </cfRule>
  </conditionalFormatting>
  <conditionalFormatting sqref="BT56">
    <cfRule type="cellIs" dxfId="13544" priority="1777" operator="lessThan">
      <formula>$C$4</formula>
    </cfRule>
  </conditionalFormatting>
  <conditionalFormatting sqref="BT57">
    <cfRule type="cellIs" dxfId="13543" priority="1778" operator="lessThan">
      <formula>$C$4</formula>
    </cfRule>
  </conditionalFormatting>
  <conditionalFormatting sqref="BT58">
    <cfRule type="cellIs" dxfId="13542" priority="1779" operator="lessThan">
      <formula>$C$4</formula>
    </cfRule>
  </conditionalFormatting>
  <conditionalFormatting sqref="BT59">
    <cfRule type="cellIs" dxfId="13541" priority="1780" operator="lessThan">
      <formula>$C$4</formula>
    </cfRule>
  </conditionalFormatting>
  <conditionalFormatting sqref="BT60">
    <cfRule type="cellIs" dxfId="13540" priority="1781" operator="lessThan">
      <formula>$C$4</formula>
    </cfRule>
  </conditionalFormatting>
  <conditionalFormatting sqref="BU46">
    <cfRule type="cellIs" dxfId="13539" priority="1817" operator="lessThan">
      <formula>$C$4</formula>
    </cfRule>
  </conditionalFormatting>
  <conditionalFormatting sqref="BU47">
    <cfRule type="cellIs" dxfId="13538" priority="1818" operator="lessThan">
      <formula>$C$4</formula>
    </cfRule>
  </conditionalFormatting>
  <conditionalFormatting sqref="BU48">
    <cfRule type="cellIs" dxfId="13537" priority="1819" operator="lessThan">
      <formula>$C$4</formula>
    </cfRule>
  </conditionalFormatting>
  <conditionalFormatting sqref="BU49">
    <cfRule type="cellIs" dxfId="13536" priority="1820" operator="lessThan">
      <formula>$C$4</formula>
    </cfRule>
  </conditionalFormatting>
  <conditionalFormatting sqref="BU50">
    <cfRule type="cellIs" dxfId="13535" priority="1821" operator="lessThan">
      <formula>$C$4</formula>
    </cfRule>
  </conditionalFormatting>
  <conditionalFormatting sqref="BU51">
    <cfRule type="cellIs" dxfId="13534" priority="1822" operator="lessThan">
      <formula>$C$4</formula>
    </cfRule>
  </conditionalFormatting>
  <conditionalFormatting sqref="BU52">
    <cfRule type="cellIs" dxfId="13533" priority="1823" operator="lessThan">
      <formula>$C$4</formula>
    </cfRule>
  </conditionalFormatting>
  <conditionalFormatting sqref="BU53">
    <cfRule type="cellIs" dxfId="13532" priority="1824" operator="lessThan">
      <formula>$C$4</formula>
    </cfRule>
  </conditionalFormatting>
  <conditionalFormatting sqref="BU54">
    <cfRule type="cellIs" dxfId="13531" priority="1825" operator="lessThan">
      <formula>$C$4</formula>
    </cfRule>
  </conditionalFormatting>
  <conditionalFormatting sqref="BU55">
    <cfRule type="cellIs" dxfId="13530" priority="1826" operator="lessThan">
      <formula>$C$4</formula>
    </cfRule>
  </conditionalFormatting>
  <conditionalFormatting sqref="BU56">
    <cfRule type="cellIs" dxfId="13529" priority="1827" operator="lessThan">
      <formula>$C$4</formula>
    </cfRule>
  </conditionalFormatting>
  <conditionalFormatting sqref="BU57">
    <cfRule type="cellIs" dxfId="13528" priority="1828" operator="lessThan">
      <formula>$C$4</formula>
    </cfRule>
  </conditionalFormatting>
  <conditionalFormatting sqref="BU58">
    <cfRule type="cellIs" dxfId="13527" priority="1829" operator="lessThan">
      <formula>$C$4</formula>
    </cfRule>
  </conditionalFormatting>
  <conditionalFormatting sqref="BU59">
    <cfRule type="cellIs" dxfId="13526" priority="1830" operator="lessThan">
      <formula>$C$4</formula>
    </cfRule>
  </conditionalFormatting>
  <conditionalFormatting sqref="BU60">
    <cfRule type="cellIs" dxfId="13525" priority="1831" operator="lessThan">
      <formula>$C$4</formula>
    </cfRule>
  </conditionalFormatting>
  <conditionalFormatting sqref="BV11:BV45">
    <cfRule type="cellIs" dxfId="13524" priority="1832" operator="lessThan">
      <formula>$C$4</formula>
    </cfRule>
  </conditionalFormatting>
  <conditionalFormatting sqref="BV46">
    <cfRule type="cellIs" dxfId="13523" priority="1867" operator="lessThan">
      <formula>$C$4</formula>
    </cfRule>
  </conditionalFormatting>
  <conditionalFormatting sqref="BV47">
    <cfRule type="cellIs" dxfId="13522" priority="1868" operator="lessThan">
      <formula>$C$4</formula>
    </cfRule>
  </conditionalFormatting>
  <conditionalFormatting sqref="BV48">
    <cfRule type="cellIs" dxfId="13521" priority="1869" operator="lessThan">
      <formula>$C$4</formula>
    </cfRule>
  </conditionalFormatting>
  <conditionalFormatting sqref="BV49">
    <cfRule type="cellIs" dxfId="13520" priority="1870" operator="lessThan">
      <formula>$C$4</formula>
    </cfRule>
  </conditionalFormatting>
  <conditionalFormatting sqref="BV50">
    <cfRule type="cellIs" dxfId="13519" priority="1871" operator="lessThan">
      <formula>$C$4</formula>
    </cfRule>
  </conditionalFormatting>
  <conditionalFormatting sqref="BV51">
    <cfRule type="cellIs" dxfId="13518" priority="1872" operator="lessThan">
      <formula>$C$4</formula>
    </cfRule>
  </conditionalFormatting>
  <conditionalFormatting sqref="BV52">
    <cfRule type="cellIs" dxfId="13517" priority="1873" operator="lessThan">
      <formula>$C$4</formula>
    </cfRule>
  </conditionalFormatting>
  <conditionalFormatting sqref="BV53">
    <cfRule type="cellIs" dxfId="13516" priority="1874" operator="lessThan">
      <formula>$C$4</formula>
    </cfRule>
  </conditionalFormatting>
  <conditionalFormatting sqref="BV54">
    <cfRule type="cellIs" dxfId="13515" priority="1875" operator="lessThan">
      <formula>$C$4</formula>
    </cfRule>
  </conditionalFormatting>
  <conditionalFormatting sqref="BV55">
    <cfRule type="cellIs" dxfId="13514" priority="1876" operator="lessThan">
      <formula>$C$4</formula>
    </cfRule>
  </conditionalFormatting>
  <conditionalFormatting sqref="BV56">
    <cfRule type="cellIs" dxfId="13513" priority="1877" operator="lessThan">
      <formula>$C$4</formula>
    </cfRule>
  </conditionalFormatting>
  <conditionalFormatting sqref="BV57">
    <cfRule type="cellIs" dxfId="13512" priority="1878" operator="lessThan">
      <formula>$C$4</formula>
    </cfRule>
  </conditionalFormatting>
  <conditionalFormatting sqref="BV58">
    <cfRule type="cellIs" dxfId="13511" priority="1879" operator="lessThan">
      <formula>$C$4</formula>
    </cfRule>
  </conditionalFormatting>
  <conditionalFormatting sqref="BV59">
    <cfRule type="cellIs" dxfId="13510" priority="1880" operator="lessThan">
      <formula>$C$4</formula>
    </cfRule>
  </conditionalFormatting>
  <conditionalFormatting sqref="BV60">
    <cfRule type="cellIs" dxfId="13509" priority="1881" operator="lessThan">
      <formula>$C$4</formula>
    </cfRule>
  </conditionalFormatting>
  <conditionalFormatting sqref="BW11">
    <cfRule type="cellIs" dxfId="13508" priority="1882" operator="lessThan">
      <formula>$C$4</formula>
    </cfRule>
  </conditionalFormatting>
  <conditionalFormatting sqref="BW12">
    <cfRule type="cellIs" dxfId="13507" priority="1883" operator="lessThan">
      <formula>$C$4</formula>
    </cfRule>
  </conditionalFormatting>
  <conditionalFormatting sqref="BW13">
    <cfRule type="cellIs" dxfId="13506" priority="1884" operator="lessThan">
      <formula>$C$4</formula>
    </cfRule>
  </conditionalFormatting>
  <conditionalFormatting sqref="BW14">
    <cfRule type="cellIs" dxfId="13505" priority="1885" operator="lessThan">
      <formula>$C$4</formula>
    </cfRule>
  </conditionalFormatting>
  <conditionalFormatting sqref="BW15">
    <cfRule type="cellIs" dxfId="13504" priority="1886" operator="lessThan">
      <formula>$C$4</formula>
    </cfRule>
  </conditionalFormatting>
  <conditionalFormatting sqref="BW16">
    <cfRule type="cellIs" dxfId="13503" priority="1887" operator="lessThan">
      <formula>$C$4</formula>
    </cfRule>
  </conditionalFormatting>
  <conditionalFormatting sqref="BW17">
    <cfRule type="cellIs" dxfId="13502" priority="1888" operator="lessThan">
      <formula>$C$4</formula>
    </cfRule>
  </conditionalFormatting>
  <conditionalFormatting sqref="BW18">
    <cfRule type="cellIs" dxfId="13501" priority="1889" operator="lessThan">
      <formula>$C$4</formula>
    </cfRule>
  </conditionalFormatting>
  <conditionalFormatting sqref="BW19">
    <cfRule type="cellIs" dxfId="13500" priority="1890" operator="lessThan">
      <formula>$C$4</formula>
    </cfRule>
  </conditionalFormatting>
  <conditionalFormatting sqref="BW20">
    <cfRule type="cellIs" dxfId="13499" priority="1891" operator="lessThan">
      <formula>$C$4</formula>
    </cfRule>
  </conditionalFormatting>
  <conditionalFormatting sqref="BW21">
    <cfRule type="cellIs" dxfId="13498" priority="1892" operator="lessThan">
      <formula>$C$4</formula>
    </cfRule>
  </conditionalFormatting>
  <conditionalFormatting sqref="BW22">
    <cfRule type="cellIs" dxfId="13497" priority="1893" operator="lessThan">
      <formula>$C$4</formula>
    </cfRule>
  </conditionalFormatting>
  <conditionalFormatting sqref="BW23">
    <cfRule type="cellIs" dxfId="13496" priority="1894" operator="lessThan">
      <formula>$C$4</formula>
    </cfRule>
  </conditionalFormatting>
  <conditionalFormatting sqref="BW24">
    <cfRule type="cellIs" dxfId="13495" priority="1895" operator="lessThan">
      <formula>$C$4</formula>
    </cfRule>
  </conditionalFormatting>
  <conditionalFormatting sqref="BW25">
    <cfRule type="cellIs" dxfId="13494" priority="1896" operator="lessThan">
      <formula>$C$4</formula>
    </cfRule>
  </conditionalFormatting>
  <conditionalFormatting sqref="BW26">
    <cfRule type="cellIs" dxfId="13493" priority="1897" operator="lessThan">
      <formula>$C$4</formula>
    </cfRule>
  </conditionalFormatting>
  <conditionalFormatting sqref="BW27">
    <cfRule type="cellIs" dxfId="13492" priority="1898" operator="lessThan">
      <formula>$C$4</formula>
    </cfRule>
  </conditionalFormatting>
  <conditionalFormatting sqref="BW28">
    <cfRule type="cellIs" dxfId="13491" priority="1899" operator="lessThan">
      <formula>$C$4</formula>
    </cfRule>
  </conditionalFormatting>
  <conditionalFormatting sqref="BW29">
    <cfRule type="cellIs" dxfId="13490" priority="1900" operator="lessThan">
      <formula>$C$4</formula>
    </cfRule>
  </conditionalFormatting>
  <conditionalFormatting sqref="BW30">
    <cfRule type="cellIs" dxfId="13489" priority="1901" operator="lessThan">
      <formula>$C$4</formula>
    </cfRule>
  </conditionalFormatting>
  <conditionalFormatting sqref="BW31">
    <cfRule type="cellIs" dxfId="13488" priority="1902" operator="lessThan">
      <formula>$C$4</formula>
    </cfRule>
  </conditionalFormatting>
  <conditionalFormatting sqref="BW32">
    <cfRule type="cellIs" dxfId="13487" priority="1903" operator="lessThan">
      <formula>$C$4</formula>
    </cfRule>
  </conditionalFormatting>
  <conditionalFormatting sqref="BW33">
    <cfRule type="cellIs" dxfId="13486" priority="1904" operator="lessThan">
      <formula>$C$4</formula>
    </cfRule>
  </conditionalFormatting>
  <conditionalFormatting sqref="BW34">
    <cfRule type="cellIs" dxfId="13485" priority="1905" operator="lessThan">
      <formula>$C$4</formula>
    </cfRule>
  </conditionalFormatting>
  <conditionalFormatting sqref="BW35">
    <cfRule type="cellIs" dxfId="13484" priority="1906" operator="lessThan">
      <formula>$C$4</formula>
    </cfRule>
  </conditionalFormatting>
  <conditionalFormatting sqref="BW36">
    <cfRule type="cellIs" dxfId="13483" priority="1907" operator="lessThan">
      <formula>$C$4</formula>
    </cfRule>
  </conditionalFormatting>
  <conditionalFormatting sqref="BW37">
    <cfRule type="cellIs" dxfId="13482" priority="1908" operator="lessThan">
      <formula>$C$4</formula>
    </cfRule>
  </conditionalFormatting>
  <conditionalFormatting sqref="BW38">
    <cfRule type="cellIs" dxfId="13481" priority="1909" operator="lessThan">
      <formula>$C$4</formula>
    </cfRule>
  </conditionalFormatting>
  <conditionalFormatting sqref="BW39">
    <cfRule type="cellIs" dxfId="13480" priority="1910" operator="lessThan">
      <formula>$C$4</formula>
    </cfRule>
  </conditionalFormatting>
  <conditionalFormatting sqref="BW40">
    <cfRule type="cellIs" dxfId="13479" priority="1911" operator="lessThan">
      <formula>$C$4</formula>
    </cfRule>
  </conditionalFormatting>
  <conditionalFormatting sqref="BW41">
    <cfRule type="cellIs" dxfId="13478" priority="1912" operator="lessThan">
      <formula>$C$4</formula>
    </cfRule>
  </conditionalFormatting>
  <conditionalFormatting sqref="BW42">
    <cfRule type="cellIs" dxfId="13477" priority="1913" operator="lessThan">
      <formula>$C$4</formula>
    </cfRule>
  </conditionalFormatting>
  <conditionalFormatting sqref="BW43">
    <cfRule type="cellIs" dxfId="13476" priority="1914" operator="lessThan">
      <formula>$C$4</formula>
    </cfRule>
  </conditionalFormatting>
  <conditionalFormatting sqref="BW44">
    <cfRule type="cellIs" dxfId="13475" priority="1915" operator="lessThan">
      <formula>$C$4</formula>
    </cfRule>
  </conditionalFormatting>
  <conditionalFormatting sqref="BW45">
    <cfRule type="cellIs" dxfId="13474" priority="1916" operator="lessThan">
      <formula>$C$4</formula>
    </cfRule>
  </conditionalFormatting>
  <conditionalFormatting sqref="BW46">
    <cfRule type="cellIs" dxfId="13473" priority="1917" operator="lessThan">
      <formula>$C$4</formula>
    </cfRule>
  </conditionalFormatting>
  <conditionalFormatting sqref="BW47">
    <cfRule type="cellIs" dxfId="13472" priority="1918" operator="lessThan">
      <formula>$C$4</formula>
    </cfRule>
  </conditionalFormatting>
  <conditionalFormatting sqref="BW48">
    <cfRule type="cellIs" dxfId="13471" priority="1919" operator="lessThan">
      <formula>$C$4</formula>
    </cfRule>
  </conditionalFormatting>
  <conditionalFormatting sqref="BW49">
    <cfRule type="cellIs" dxfId="13470" priority="1920" operator="lessThan">
      <formula>$C$4</formula>
    </cfRule>
  </conditionalFormatting>
  <conditionalFormatting sqref="BW50">
    <cfRule type="cellIs" dxfId="13469" priority="1921" operator="lessThan">
      <formula>$C$4</formula>
    </cfRule>
  </conditionalFormatting>
  <conditionalFormatting sqref="BW51">
    <cfRule type="cellIs" dxfId="13468" priority="1922" operator="lessThan">
      <formula>$C$4</formula>
    </cfRule>
  </conditionalFormatting>
  <conditionalFormatting sqref="BW52">
    <cfRule type="cellIs" dxfId="13467" priority="1923" operator="lessThan">
      <formula>$C$4</formula>
    </cfRule>
  </conditionalFormatting>
  <conditionalFormatting sqref="BW53">
    <cfRule type="cellIs" dxfId="13466" priority="1924" operator="lessThan">
      <formula>$C$4</formula>
    </cfRule>
  </conditionalFormatting>
  <conditionalFormatting sqref="BW54">
    <cfRule type="cellIs" dxfId="13465" priority="1925" operator="lessThan">
      <formula>$C$4</formula>
    </cfRule>
  </conditionalFormatting>
  <conditionalFormatting sqref="BW55">
    <cfRule type="cellIs" dxfId="13464" priority="1926" operator="lessThan">
      <formula>$C$4</formula>
    </cfRule>
  </conditionalFormatting>
  <conditionalFormatting sqref="BW56">
    <cfRule type="cellIs" dxfId="13463" priority="1927" operator="lessThan">
      <formula>$C$4</formula>
    </cfRule>
  </conditionalFormatting>
  <conditionalFormatting sqref="BW57">
    <cfRule type="cellIs" dxfId="13462" priority="1928" operator="lessThan">
      <formula>$C$4</formula>
    </cfRule>
  </conditionalFormatting>
  <conditionalFormatting sqref="BW58">
    <cfRule type="cellIs" dxfId="13461" priority="1929" operator="lessThan">
      <formula>$C$4</formula>
    </cfRule>
  </conditionalFormatting>
  <conditionalFormatting sqref="BW59">
    <cfRule type="cellIs" dxfId="13460" priority="1930" operator="lessThan">
      <formula>$C$4</formula>
    </cfRule>
  </conditionalFormatting>
  <conditionalFormatting sqref="BW60">
    <cfRule type="cellIs" dxfId="13459" priority="1931" operator="lessThan">
      <formula>$C$4</formula>
    </cfRule>
  </conditionalFormatting>
  <conditionalFormatting sqref="BX46">
    <cfRule type="cellIs" dxfId="13458" priority="1967" operator="lessThan">
      <formula>$C$4</formula>
    </cfRule>
  </conditionalFormatting>
  <conditionalFormatting sqref="BX47">
    <cfRule type="cellIs" dxfId="13457" priority="1968" operator="lessThan">
      <formula>$C$4</formula>
    </cfRule>
  </conditionalFormatting>
  <conditionalFormatting sqref="BX48">
    <cfRule type="cellIs" dxfId="13456" priority="1969" operator="lessThan">
      <formula>$C$4</formula>
    </cfRule>
  </conditionalFormatting>
  <conditionalFormatting sqref="BX49">
    <cfRule type="cellIs" dxfId="13455" priority="1970" operator="lessThan">
      <formula>$C$4</formula>
    </cfRule>
  </conditionalFormatting>
  <conditionalFormatting sqref="BX50">
    <cfRule type="cellIs" dxfId="13454" priority="1971" operator="lessThan">
      <formula>$C$4</formula>
    </cfRule>
  </conditionalFormatting>
  <conditionalFormatting sqref="BX51">
    <cfRule type="cellIs" dxfId="13453" priority="1972" operator="lessThan">
      <formula>$C$4</formula>
    </cfRule>
  </conditionalFormatting>
  <conditionalFormatting sqref="BX52">
    <cfRule type="cellIs" dxfId="13452" priority="1973" operator="lessThan">
      <formula>$C$4</formula>
    </cfRule>
  </conditionalFormatting>
  <conditionalFormatting sqref="BX53">
    <cfRule type="cellIs" dxfId="13451" priority="1974" operator="lessThan">
      <formula>$C$4</formula>
    </cfRule>
  </conditionalFormatting>
  <conditionalFormatting sqref="BX54">
    <cfRule type="cellIs" dxfId="13450" priority="1975" operator="lessThan">
      <formula>$C$4</formula>
    </cfRule>
  </conditionalFormatting>
  <conditionalFormatting sqref="BX55">
    <cfRule type="cellIs" dxfId="13449" priority="1976" operator="lessThan">
      <formula>$C$4</formula>
    </cfRule>
  </conditionalFormatting>
  <conditionalFormatting sqref="BX56">
    <cfRule type="cellIs" dxfId="13448" priority="1977" operator="lessThan">
      <formula>$C$4</formula>
    </cfRule>
  </conditionalFormatting>
  <conditionalFormatting sqref="BX57">
    <cfRule type="cellIs" dxfId="13447" priority="1978" operator="lessThan">
      <formula>$C$4</formula>
    </cfRule>
  </conditionalFormatting>
  <conditionalFormatting sqref="BX58">
    <cfRule type="cellIs" dxfId="13446" priority="1979" operator="lessThan">
      <formula>$C$4</formula>
    </cfRule>
  </conditionalFormatting>
  <conditionalFormatting sqref="BX59">
    <cfRule type="cellIs" dxfId="13445" priority="1980" operator="lessThan">
      <formula>$C$4</formula>
    </cfRule>
  </conditionalFormatting>
  <conditionalFormatting sqref="BX60">
    <cfRule type="cellIs" dxfId="13444" priority="1981" operator="lessThan">
      <formula>$C$4</formula>
    </cfRule>
  </conditionalFormatting>
  <conditionalFormatting sqref="BY11">
    <cfRule type="cellIs" dxfId="13443" priority="1982" operator="lessThan">
      <formula>$C$4</formula>
    </cfRule>
  </conditionalFormatting>
  <conditionalFormatting sqref="BY12">
    <cfRule type="cellIs" dxfId="13442" priority="1983" operator="lessThan">
      <formula>$C$4</formula>
    </cfRule>
  </conditionalFormatting>
  <conditionalFormatting sqref="BY13">
    <cfRule type="cellIs" dxfId="13441" priority="1984" operator="lessThan">
      <formula>$C$4</formula>
    </cfRule>
  </conditionalFormatting>
  <conditionalFormatting sqref="BY14">
    <cfRule type="cellIs" dxfId="13440" priority="1985" operator="lessThan">
      <formula>$C$4</formula>
    </cfRule>
  </conditionalFormatting>
  <conditionalFormatting sqref="BY15">
    <cfRule type="cellIs" dxfId="13439" priority="1986" operator="lessThan">
      <formula>$C$4</formula>
    </cfRule>
  </conditionalFormatting>
  <conditionalFormatting sqref="BY16">
    <cfRule type="cellIs" dxfId="13438" priority="1987" operator="lessThan">
      <formula>$C$4</formula>
    </cfRule>
  </conditionalFormatting>
  <conditionalFormatting sqref="BY17">
    <cfRule type="cellIs" dxfId="13437" priority="1988" operator="lessThan">
      <formula>$C$4</formula>
    </cfRule>
  </conditionalFormatting>
  <conditionalFormatting sqref="BY18">
    <cfRule type="cellIs" dxfId="13436" priority="1989" operator="lessThan">
      <formula>$C$4</formula>
    </cfRule>
  </conditionalFormatting>
  <conditionalFormatting sqref="BY19">
    <cfRule type="cellIs" dxfId="13435" priority="1990" operator="lessThan">
      <formula>$C$4</formula>
    </cfRule>
  </conditionalFormatting>
  <conditionalFormatting sqref="BY20">
    <cfRule type="cellIs" dxfId="13434" priority="1991" operator="lessThan">
      <formula>$C$4</formula>
    </cfRule>
  </conditionalFormatting>
  <conditionalFormatting sqref="BY21">
    <cfRule type="cellIs" dxfId="13433" priority="1992" operator="lessThan">
      <formula>$C$4</formula>
    </cfRule>
  </conditionalFormatting>
  <conditionalFormatting sqref="BY22">
    <cfRule type="cellIs" dxfId="13432" priority="1993" operator="lessThan">
      <formula>$C$4</formula>
    </cfRule>
  </conditionalFormatting>
  <conditionalFormatting sqref="BY23">
    <cfRule type="cellIs" dxfId="13431" priority="1994" operator="lessThan">
      <formula>$C$4</formula>
    </cfRule>
  </conditionalFormatting>
  <conditionalFormatting sqref="BY24">
    <cfRule type="cellIs" dxfId="13430" priority="1995" operator="lessThan">
      <formula>$C$4</formula>
    </cfRule>
  </conditionalFormatting>
  <conditionalFormatting sqref="BY25">
    <cfRule type="cellIs" dxfId="13429" priority="1996" operator="lessThan">
      <formula>$C$4</formula>
    </cfRule>
  </conditionalFormatting>
  <conditionalFormatting sqref="BY26">
    <cfRule type="cellIs" dxfId="13428" priority="1997" operator="lessThan">
      <formula>$C$4</formula>
    </cfRule>
  </conditionalFormatting>
  <conditionalFormatting sqref="BY27">
    <cfRule type="cellIs" dxfId="13427" priority="1998" operator="lessThan">
      <formula>$C$4</formula>
    </cfRule>
  </conditionalFormatting>
  <conditionalFormatting sqref="BY28">
    <cfRule type="cellIs" dxfId="13426" priority="1999" operator="lessThan">
      <formula>$C$4</formula>
    </cfRule>
  </conditionalFormatting>
  <conditionalFormatting sqref="BY29">
    <cfRule type="cellIs" dxfId="13425" priority="2000" operator="lessThan">
      <formula>$C$4</formula>
    </cfRule>
  </conditionalFormatting>
  <conditionalFormatting sqref="BY30">
    <cfRule type="cellIs" dxfId="13424" priority="2001" operator="lessThan">
      <formula>$C$4</formula>
    </cfRule>
  </conditionalFormatting>
  <conditionalFormatting sqref="BY31">
    <cfRule type="cellIs" dxfId="13423" priority="2002" operator="lessThan">
      <formula>$C$4</formula>
    </cfRule>
  </conditionalFormatting>
  <conditionalFormatting sqref="BY32">
    <cfRule type="cellIs" dxfId="13422" priority="2003" operator="lessThan">
      <formula>$C$4</formula>
    </cfRule>
  </conditionalFormatting>
  <conditionalFormatting sqref="BY33">
    <cfRule type="cellIs" dxfId="13421" priority="2004" operator="lessThan">
      <formula>$C$4</formula>
    </cfRule>
  </conditionalFormatting>
  <conditionalFormatting sqref="BY34">
    <cfRule type="cellIs" dxfId="13420" priority="2005" operator="lessThan">
      <formula>$C$4</formula>
    </cfRule>
  </conditionalFormatting>
  <conditionalFormatting sqref="BY35">
    <cfRule type="cellIs" dxfId="13419" priority="2006" operator="lessThan">
      <formula>$C$4</formula>
    </cfRule>
  </conditionalFormatting>
  <conditionalFormatting sqref="BY36">
    <cfRule type="cellIs" dxfId="13418" priority="2007" operator="lessThan">
      <formula>$C$4</formula>
    </cfRule>
  </conditionalFormatting>
  <conditionalFormatting sqref="BY37">
    <cfRule type="cellIs" dxfId="13417" priority="2008" operator="lessThan">
      <formula>$C$4</formula>
    </cfRule>
  </conditionalFormatting>
  <conditionalFormatting sqref="BY38">
    <cfRule type="cellIs" dxfId="13416" priority="2009" operator="lessThan">
      <formula>$C$4</formula>
    </cfRule>
  </conditionalFormatting>
  <conditionalFormatting sqref="BY39">
    <cfRule type="cellIs" dxfId="13415" priority="2010" operator="lessThan">
      <formula>$C$4</formula>
    </cfRule>
  </conditionalFormatting>
  <conditionalFormatting sqref="BY40">
    <cfRule type="cellIs" dxfId="13414" priority="2011" operator="lessThan">
      <formula>$C$4</formula>
    </cfRule>
  </conditionalFormatting>
  <conditionalFormatting sqref="BY41">
    <cfRule type="cellIs" dxfId="13413" priority="2012" operator="lessThan">
      <formula>$C$4</formula>
    </cfRule>
  </conditionalFormatting>
  <conditionalFormatting sqref="BY42">
    <cfRule type="cellIs" dxfId="13412" priority="2013" operator="lessThan">
      <formula>$C$4</formula>
    </cfRule>
  </conditionalFormatting>
  <conditionalFormatting sqref="BY43">
    <cfRule type="cellIs" dxfId="13411" priority="2014" operator="lessThan">
      <formula>$C$4</formula>
    </cfRule>
  </conditionalFormatting>
  <conditionalFormatting sqref="BY44">
    <cfRule type="cellIs" dxfId="13410" priority="2015" operator="lessThan">
      <formula>$C$4</formula>
    </cfRule>
  </conditionalFormatting>
  <conditionalFormatting sqref="BY45">
    <cfRule type="cellIs" dxfId="13409" priority="2016" operator="lessThan">
      <formula>$C$4</formula>
    </cfRule>
  </conditionalFormatting>
  <conditionalFormatting sqref="BY46">
    <cfRule type="cellIs" dxfId="13408" priority="2017" operator="lessThan">
      <formula>$C$4</formula>
    </cfRule>
  </conditionalFormatting>
  <conditionalFormatting sqref="BY47">
    <cfRule type="cellIs" dxfId="13407" priority="2018" operator="lessThan">
      <formula>$C$4</formula>
    </cfRule>
  </conditionalFormatting>
  <conditionalFormatting sqref="BY48">
    <cfRule type="cellIs" dxfId="13406" priority="2019" operator="lessThan">
      <formula>$C$4</formula>
    </cfRule>
  </conditionalFormatting>
  <conditionalFormatting sqref="BY49">
    <cfRule type="cellIs" dxfId="13405" priority="2020" operator="lessThan">
      <formula>$C$4</formula>
    </cfRule>
  </conditionalFormatting>
  <conditionalFormatting sqref="BY50">
    <cfRule type="cellIs" dxfId="13404" priority="2021" operator="lessThan">
      <formula>$C$4</formula>
    </cfRule>
  </conditionalFormatting>
  <conditionalFormatting sqref="BY51">
    <cfRule type="cellIs" dxfId="13403" priority="2022" operator="lessThan">
      <formula>$C$4</formula>
    </cfRule>
  </conditionalFormatting>
  <conditionalFormatting sqref="BY52">
    <cfRule type="cellIs" dxfId="13402" priority="2023" operator="lessThan">
      <formula>$C$4</formula>
    </cfRule>
  </conditionalFormatting>
  <conditionalFormatting sqref="BY53">
    <cfRule type="cellIs" dxfId="13401" priority="2024" operator="lessThan">
      <formula>$C$4</formula>
    </cfRule>
  </conditionalFormatting>
  <conditionalFormatting sqref="BY54">
    <cfRule type="cellIs" dxfId="13400" priority="2025" operator="lessThan">
      <formula>$C$4</formula>
    </cfRule>
  </conditionalFormatting>
  <conditionalFormatting sqref="BY55">
    <cfRule type="cellIs" dxfId="13399" priority="2026" operator="lessThan">
      <formula>$C$4</formula>
    </cfRule>
  </conditionalFormatting>
  <conditionalFormatting sqref="BY56">
    <cfRule type="cellIs" dxfId="13398" priority="2027" operator="lessThan">
      <formula>$C$4</formula>
    </cfRule>
  </conditionalFormatting>
  <conditionalFormatting sqref="BY57">
    <cfRule type="cellIs" dxfId="13397" priority="2028" operator="lessThan">
      <formula>$C$4</formula>
    </cfRule>
  </conditionalFormatting>
  <conditionalFormatting sqref="BY58">
    <cfRule type="cellIs" dxfId="13396" priority="2029" operator="lessThan">
      <formula>$C$4</formula>
    </cfRule>
  </conditionalFormatting>
  <conditionalFormatting sqref="BY59">
    <cfRule type="cellIs" dxfId="13395" priority="2030" operator="lessThan">
      <formula>$C$4</formula>
    </cfRule>
  </conditionalFormatting>
  <conditionalFormatting sqref="BY60">
    <cfRule type="cellIs" dxfId="13394" priority="2031" operator="lessThan">
      <formula>$C$4</formula>
    </cfRule>
  </conditionalFormatting>
  <conditionalFormatting sqref="BZ11">
    <cfRule type="cellIs" dxfId="13393" priority="2032" operator="lessThan">
      <formula>$C$4</formula>
    </cfRule>
  </conditionalFormatting>
  <conditionalFormatting sqref="BZ12">
    <cfRule type="cellIs" dxfId="13392" priority="2033" operator="lessThan">
      <formula>$C$4</formula>
    </cfRule>
  </conditionalFormatting>
  <conditionalFormatting sqref="BZ13">
    <cfRule type="cellIs" dxfId="13391" priority="2034" operator="lessThan">
      <formula>$C$4</formula>
    </cfRule>
  </conditionalFormatting>
  <conditionalFormatting sqref="BZ14">
    <cfRule type="cellIs" dxfId="13390" priority="2035" operator="lessThan">
      <formula>$C$4</formula>
    </cfRule>
  </conditionalFormatting>
  <conditionalFormatting sqref="BZ15">
    <cfRule type="cellIs" dxfId="13389" priority="2036" operator="lessThan">
      <formula>$C$4</formula>
    </cfRule>
  </conditionalFormatting>
  <conditionalFormatting sqref="BZ16">
    <cfRule type="cellIs" dxfId="13388" priority="2037" operator="lessThan">
      <formula>$C$4</formula>
    </cfRule>
  </conditionalFormatting>
  <conditionalFormatting sqref="BZ17">
    <cfRule type="cellIs" dxfId="13387" priority="2038" operator="lessThan">
      <formula>$C$4</formula>
    </cfRule>
  </conditionalFormatting>
  <conditionalFormatting sqref="BZ18">
    <cfRule type="cellIs" dxfId="13386" priority="2039" operator="lessThan">
      <formula>$C$4</formula>
    </cfRule>
  </conditionalFormatting>
  <conditionalFormatting sqref="BZ19">
    <cfRule type="cellIs" dxfId="13385" priority="2040" operator="lessThan">
      <formula>$C$4</formula>
    </cfRule>
  </conditionalFormatting>
  <conditionalFormatting sqref="BZ20">
    <cfRule type="cellIs" dxfId="13384" priority="2041" operator="lessThan">
      <formula>$C$4</formula>
    </cfRule>
  </conditionalFormatting>
  <conditionalFormatting sqref="BZ21">
    <cfRule type="cellIs" dxfId="13383" priority="2042" operator="lessThan">
      <formula>$C$4</formula>
    </cfRule>
  </conditionalFormatting>
  <conditionalFormatting sqref="BZ22">
    <cfRule type="cellIs" dxfId="13382" priority="2043" operator="lessThan">
      <formula>$C$4</formula>
    </cfRule>
  </conditionalFormatting>
  <conditionalFormatting sqref="BZ23">
    <cfRule type="cellIs" dxfId="13381" priority="2044" operator="lessThan">
      <formula>$C$4</formula>
    </cfRule>
  </conditionalFormatting>
  <conditionalFormatting sqref="BZ24">
    <cfRule type="cellIs" dxfId="13380" priority="2045" operator="lessThan">
      <formula>$C$4</formula>
    </cfRule>
  </conditionalFormatting>
  <conditionalFormatting sqref="BZ25">
    <cfRule type="cellIs" dxfId="13379" priority="2046" operator="lessThan">
      <formula>$C$4</formula>
    </cfRule>
  </conditionalFormatting>
  <conditionalFormatting sqref="BZ26">
    <cfRule type="cellIs" dxfId="13378" priority="2047" operator="lessThan">
      <formula>$C$4</formula>
    </cfRule>
  </conditionalFormatting>
  <conditionalFormatting sqref="BZ27">
    <cfRule type="cellIs" dxfId="13377" priority="2048" operator="lessThan">
      <formula>$C$4</formula>
    </cfRule>
  </conditionalFormatting>
  <conditionalFormatting sqref="BZ28">
    <cfRule type="cellIs" dxfId="13376" priority="2049" operator="lessThan">
      <formula>$C$4</formula>
    </cfRule>
  </conditionalFormatting>
  <conditionalFormatting sqref="BZ29">
    <cfRule type="cellIs" dxfId="13375" priority="2050" operator="lessThan">
      <formula>$C$4</formula>
    </cfRule>
  </conditionalFormatting>
  <conditionalFormatting sqref="BZ30">
    <cfRule type="cellIs" dxfId="13374" priority="2051" operator="lessThan">
      <formula>$C$4</formula>
    </cfRule>
  </conditionalFormatting>
  <conditionalFormatting sqref="BZ31">
    <cfRule type="cellIs" dxfId="13373" priority="2052" operator="lessThan">
      <formula>$C$4</formula>
    </cfRule>
  </conditionalFormatting>
  <conditionalFormatting sqref="BZ32">
    <cfRule type="cellIs" dxfId="13372" priority="2053" operator="lessThan">
      <formula>$C$4</formula>
    </cfRule>
  </conditionalFormatting>
  <conditionalFormatting sqref="BZ33">
    <cfRule type="cellIs" dxfId="13371" priority="2054" operator="lessThan">
      <formula>$C$4</formula>
    </cfRule>
  </conditionalFormatting>
  <conditionalFormatting sqref="BZ34">
    <cfRule type="cellIs" dxfId="13370" priority="2055" operator="lessThan">
      <formula>$C$4</formula>
    </cfRule>
  </conditionalFormatting>
  <conditionalFormatting sqref="BZ35">
    <cfRule type="cellIs" dxfId="13369" priority="2056" operator="lessThan">
      <formula>$C$4</formula>
    </cfRule>
  </conditionalFormatting>
  <conditionalFormatting sqref="BZ36">
    <cfRule type="cellIs" dxfId="13368" priority="2057" operator="lessThan">
      <formula>$C$4</formula>
    </cfRule>
  </conditionalFormatting>
  <conditionalFormatting sqref="BZ37">
    <cfRule type="cellIs" dxfId="13367" priority="2058" operator="lessThan">
      <formula>$C$4</formula>
    </cfRule>
  </conditionalFormatting>
  <conditionalFormatting sqref="BZ38">
    <cfRule type="cellIs" dxfId="13366" priority="2059" operator="lessThan">
      <formula>$C$4</formula>
    </cfRule>
  </conditionalFormatting>
  <conditionalFormatting sqref="BZ39">
    <cfRule type="cellIs" dxfId="13365" priority="2060" operator="lessThan">
      <formula>$C$4</formula>
    </cfRule>
  </conditionalFormatting>
  <conditionalFormatting sqref="BZ40">
    <cfRule type="cellIs" dxfId="13364" priority="2061" operator="lessThan">
      <formula>$C$4</formula>
    </cfRule>
  </conditionalFormatting>
  <conditionalFormatting sqref="BZ41">
    <cfRule type="cellIs" dxfId="13363" priority="2062" operator="lessThan">
      <formula>$C$4</formula>
    </cfRule>
  </conditionalFormatting>
  <conditionalFormatting sqref="BZ42">
    <cfRule type="cellIs" dxfId="13362" priority="2063" operator="lessThan">
      <formula>$C$4</formula>
    </cfRule>
  </conditionalFormatting>
  <conditionalFormatting sqref="BZ43">
    <cfRule type="cellIs" dxfId="13361" priority="2064" operator="lessThan">
      <formula>$C$4</formula>
    </cfRule>
  </conditionalFormatting>
  <conditionalFormatting sqref="BZ44">
    <cfRule type="cellIs" dxfId="13360" priority="2065" operator="lessThan">
      <formula>$C$4</formula>
    </cfRule>
  </conditionalFormatting>
  <conditionalFormatting sqref="BZ45">
    <cfRule type="cellIs" dxfId="13359" priority="2066" operator="lessThan">
      <formula>$C$4</formula>
    </cfRule>
  </conditionalFormatting>
  <conditionalFormatting sqref="BZ46">
    <cfRule type="cellIs" dxfId="13358" priority="2067" operator="lessThan">
      <formula>$C$4</formula>
    </cfRule>
  </conditionalFormatting>
  <conditionalFormatting sqref="BZ47">
    <cfRule type="cellIs" dxfId="13357" priority="2068" operator="lessThan">
      <formula>$C$4</formula>
    </cfRule>
  </conditionalFormatting>
  <conditionalFormatting sqref="BZ48">
    <cfRule type="cellIs" dxfId="13356" priority="2069" operator="lessThan">
      <formula>$C$4</formula>
    </cfRule>
  </conditionalFormatting>
  <conditionalFormatting sqref="BZ49">
    <cfRule type="cellIs" dxfId="13355" priority="2070" operator="lessThan">
      <formula>$C$4</formula>
    </cfRule>
  </conditionalFormatting>
  <conditionalFormatting sqref="BZ50">
    <cfRule type="cellIs" dxfId="13354" priority="2071" operator="lessThan">
      <formula>$C$4</formula>
    </cfRule>
  </conditionalFormatting>
  <conditionalFormatting sqref="BZ51">
    <cfRule type="cellIs" dxfId="13353" priority="2072" operator="lessThan">
      <formula>$C$4</formula>
    </cfRule>
  </conditionalFormatting>
  <conditionalFormatting sqref="BZ52">
    <cfRule type="cellIs" dxfId="13352" priority="2073" operator="lessThan">
      <formula>$C$4</formula>
    </cfRule>
  </conditionalFormatting>
  <conditionalFormatting sqref="BZ53">
    <cfRule type="cellIs" dxfId="13351" priority="2074" operator="lessThan">
      <formula>$C$4</formula>
    </cfRule>
  </conditionalFormatting>
  <conditionalFormatting sqref="BZ54">
    <cfRule type="cellIs" dxfId="13350" priority="2075" operator="lessThan">
      <formula>$C$4</formula>
    </cfRule>
  </conditionalFormatting>
  <conditionalFormatting sqref="BZ55">
    <cfRule type="cellIs" dxfId="13349" priority="2076" operator="lessThan">
      <formula>$C$4</formula>
    </cfRule>
  </conditionalFormatting>
  <conditionalFormatting sqref="BZ56">
    <cfRule type="cellIs" dxfId="13348" priority="2077" operator="lessThan">
      <formula>$C$4</formula>
    </cfRule>
  </conditionalFormatting>
  <conditionalFormatting sqref="BZ57">
    <cfRule type="cellIs" dxfId="13347" priority="2078" operator="lessThan">
      <formula>$C$4</formula>
    </cfRule>
  </conditionalFormatting>
  <conditionalFormatting sqref="BZ58">
    <cfRule type="cellIs" dxfId="13346" priority="2079" operator="lessThan">
      <formula>$C$4</formula>
    </cfRule>
  </conditionalFormatting>
  <conditionalFormatting sqref="BZ59">
    <cfRule type="cellIs" dxfId="13345" priority="2080" operator="lessThan">
      <formula>$C$4</formula>
    </cfRule>
  </conditionalFormatting>
  <conditionalFormatting sqref="BZ60">
    <cfRule type="cellIs" dxfId="13344" priority="2081" operator="lessThan">
      <formula>$C$4</formula>
    </cfRule>
  </conditionalFormatting>
  <conditionalFormatting sqref="CA11">
    <cfRule type="cellIs" dxfId="13343" priority="2082" operator="lessThan">
      <formula>$C$4</formula>
    </cfRule>
  </conditionalFormatting>
  <conditionalFormatting sqref="CA12">
    <cfRule type="cellIs" dxfId="13342" priority="2083" operator="lessThan">
      <formula>$C$4</formula>
    </cfRule>
  </conditionalFormatting>
  <conditionalFormatting sqref="CA13">
    <cfRule type="cellIs" dxfId="13341" priority="2084" operator="lessThan">
      <formula>$C$4</formula>
    </cfRule>
  </conditionalFormatting>
  <conditionalFormatting sqref="CA14">
    <cfRule type="cellIs" dxfId="13340" priority="2085" operator="lessThan">
      <formula>$C$4</formula>
    </cfRule>
  </conditionalFormatting>
  <conditionalFormatting sqref="CA15">
    <cfRule type="cellIs" dxfId="13339" priority="2086" operator="lessThan">
      <formula>$C$4</formula>
    </cfRule>
  </conditionalFormatting>
  <conditionalFormatting sqref="CA16">
    <cfRule type="cellIs" dxfId="13338" priority="2087" operator="lessThan">
      <formula>$C$4</formula>
    </cfRule>
  </conditionalFormatting>
  <conditionalFormatting sqref="CA17">
    <cfRule type="cellIs" dxfId="13337" priority="2088" operator="lessThan">
      <formula>$C$4</formula>
    </cfRule>
  </conditionalFormatting>
  <conditionalFormatting sqref="CA18">
    <cfRule type="cellIs" dxfId="13336" priority="2089" operator="lessThan">
      <formula>$C$4</formula>
    </cfRule>
  </conditionalFormatting>
  <conditionalFormatting sqref="CA19">
    <cfRule type="cellIs" dxfId="13335" priority="2090" operator="lessThan">
      <formula>$C$4</formula>
    </cfRule>
  </conditionalFormatting>
  <conditionalFormatting sqref="CA20">
    <cfRule type="cellIs" dxfId="13334" priority="2091" operator="lessThan">
      <formula>$C$4</formula>
    </cfRule>
  </conditionalFormatting>
  <conditionalFormatting sqref="CA21">
    <cfRule type="cellIs" dxfId="13333" priority="2092" operator="lessThan">
      <formula>$C$4</formula>
    </cfRule>
  </conditionalFormatting>
  <conditionalFormatting sqref="CA22">
    <cfRule type="cellIs" dxfId="13332" priority="2093" operator="lessThan">
      <formula>$C$4</formula>
    </cfRule>
  </conditionalFormatting>
  <conditionalFormatting sqref="CA23">
    <cfRule type="cellIs" dxfId="13331" priority="2094" operator="lessThan">
      <formula>$C$4</formula>
    </cfRule>
  </conditionalFormatting>
  <conditionalFormatting sqref="CA24">
    <cfRule type="cellIs" dxfId="13330" priority="2095" operator="lessThan">
      <formula>$C$4</formula>
    </cfRule>
  </conditionalFormatting>
  <conditionalFormatting sqref="CA25">
    <cfRule type="cellIs" dxfId="13329" priority="2096" operator="lessThan">
      <formula>$C$4</formula>
    </cfRule>
  </conditionalFormatting>
  <conditionalFormatting sqref="CA26">
    <cfRule type="cellIs" dxfId="13328" priority="2097" operator="lessThan">
      <formula>$C$4</formula>
    </cfRule>
  </conditionalFormatting>
  <conditionalFormatting sqref="CA27">
    <cfRule type="cellIs" dxfId="13327" priority="2098" operator="lessThan">
      <formula>$C$4</formula>
    </cfRule>
  </conditionalFormatting>
  <conditionalFormatting sqref="CA28">
    <cfRule type="cellIs" dxfId="13326" priority="2099" operator="lessThan">
      <formula>$C$4</formula>
    </cfRule>
  </conditionalFormatting>
  <conditionalFormatting sqref="CA29">
    <cfRule type="cellIs" dxfId="13325" priority="2100" operator="lessThan">
      <formula>$C$4</formula>
    </cfRule>
  </conditionalFormatting>
  <conditionalFormatting sqref="CA30">
    <cfRule type="cellIs" dxfId="13324" priority="2101" operator="lessThan">
      <formula>$C$4</formula>
    </cfRule>
  </conditionalFormatting>
  <conditionalFormatting sqref="CA31">
    <cfRule type="cellIs" dxfId="13323" priority="2102" operator="lessThan">
      <formula>$C$4</formula>
    </cfRule>
  </conditionalFormatting>
  <conditionalFormatting sqref="CA32">
    <cfRule type="cellIs" dxfId="13322" priority="2103" operator="lessThan">
      <formula>$C$4</formula>
    </cfRule>
  </conditionalFormatting>
  <conditionalFormatting sqref="CA33">
    <cfRule type="cellIs" dxfId="13321" priority="2104" operator="lessThan">
      <formula>$C$4</formula>
    </cfRule>
  </conditionalFormatting>
  <conditionalFormatting sqref="CA34">
    <cfRule type="cellIs" dxfId="13320" priority="2105" operator="lessThan">
      <formula>$C$4</formula>
    </cfRule>
  </conditionalFormatting>
  <conditionalFormatting sqref="CA35">
    <cfRule type="cellIs" dxfId="13319" priority="2106" operator="lessThan">
      <formula>$C$4</formula>
    </cfRule>
  </conditionalFormatting>
  <conditionalFormatting sqref="CA36">
    <cfRule type="cellIs" dxfId="13318" priority="2107" operator="lessThan">
      <formula>$C$4</formula>
    </cfRule>
  </conditionalFormatting>
  <conditionalFormatting sqref="CA37">
    <cfRule type="cellIs" dxfId="13317" priority="2108" operator="lessThan">
      <formula>$C$4</formula>
    </cfRule>
  </conditionalFormatting>
  <conditionalFormatting sqref="CA38">
    <cfRule type="cellIs" dxfId="13316" priority="2109" operator="lessThan">
      <formula>$C$4</formula>
    </cfRule>
  </conditionalFormatting>
  <conditionalFormatting sqref="CA39">
    <cfRule type="cellIs" dxfId="13315" priority="2110" operator="lessThan">
      <formula>$C$4</formula>
    </cfRule>
  </conditionalFormatting>
  <conditionalFormatting sqref="CA40">
    <cfRule type="cellIs" dxfId="13314" priority="2111" operator="lessThan">
      <formula>$C$4</formula>
    </cfRule>
  </conditionalFormatting>
  <conditionalFormatting sqref="CA41">
    <cfRule type="cellIs" dxfId="13313" priority="2112" operator="lessThan">
      <formula>$C$4</formula>
    </cfRule>
  </conditionalFormatting>
  <conditionalFormatting sqref="CA42">
    <cfRule type="cellIs" dxfId="13312" priority="2113" operator="lessThan">
      <formula>$C$4</formula>
    </cfRule>
  </conditionalFormatting>
  <conditionalFormatting sqref="CA43">
    <cfRule type="cellIs" dxfId="13311" priority="2114" operator="lessThan">
      <formula>$C$4</formula>
    </cfRule>
  </conditionalFormatting>
  <conditionalFormatting sqref="CA44">
    <cfRule type="cellIs" dxfId="13310" priority="2115" operator="lessThan">
      <formula>$C$4</formula>
    </cfRule>
  </conditionalFormatting>
  <conditionalFormatting sqref="CA45">
    <cfRule type="cellIs" dxfId="13309" priority="2116" operator="lessThan">
      <formula>$C$4</formula>
    </cfRule>
  </conditionalFormatting>
  <conditionalFormatting sqref="CA46">
    <cfRule type="cellIs" dxfId="13308" priority="2117" operator="lessThan">
      <formula>$C$4</formula>
    </cfRule>
  </conditionalFormatting>
  <conditionalFormatting sqref="CA47">
    <cfRule type="cellIs" dxfId="13307" priority="2118" operator="lessThan">
      <formula>$C$4</formula>
    </cfRule>
  </conditionalFormatting>
  <conditionalFormatting sqref="CA48">
    <cfRule type="cellIs" dxfId="13306" priority="2119" operator="lessThan">
      <formula>$C$4</formula>
    </cfRule>
  </conditionalFormatting>
  <conditionalFormatting sqref="CA49">
    <cfRule type="cellIs" dxfId="13305" priority="2120" operator="lessThan">
      <formula>$C$4</formula>
    </cfRule>
  </conditionalFormatting>
  <conditionalFormatting sqref="CA50">
    <cfRule type="cellIs" dxfId="13304" priority="2121" operator="lessThan">
      <formula>$C$4</formula>
    </cfRule>
  </conditionalFormatting>
  <conditionalFormatting sqref="CA51">
    <cfRule type="cellIs" dxfId="13303" priority="2122" operator="lessThan">
      <formula>$C$4</formula>
    </cfRule>
  </conditionalFormatting>
  <conditionalFormatting sqref="CA52">
    <cfRule type="cellIs" dxfId="13302" priority="2123" operator="lessThan">
      <formula>$C$4</formula>
    </cfRule>
  </conditionalFormatting>
  <conditionalFormatting sqref="CA53">
    <cfRule type="cellIs" dxfId="13301" priority="2124" operator="lessThan">
      <formula>$C$4</formula>
    </cfRule>
  </conditionalFormatting>
  <conditionalFormatting sqref="CA54">
    <cfRule type="cellIs" dxfId="13300" priority="2125" operator="lessThan">
      <formula>$C$4</formula>
    </cfRule>
  </conditionalFormatting>
  <conditionalFormatting sqref="CA55">
    <cfRule type="cellIs" dxfId="13299" priority="2126" operator="lessThan">
      <formula>$C$4</formula>
    </cfRule>
  </conditionalFormatting>
  <conditionalFormatting sqref="CA56">
    <cfRule type="cellIs" dxfId="13298" priority="2127" operator="lessThan">
      <formula>$C$4</formula>
    </cfRule>
  </conditionalFormatting>
  <conditionalFormatting sqref="CA57">
    <cfRule type="cellIs" dxfId="13297" priority="2128" operator="lessThan">
      <formula>$C$4</formula>
    </cfRule>
  </conditionalFormatting>
  <conditionalFormatting sqref="CA58">
    <cfRule type="cellIs" dxfId="13296" priority="2129" operator="lessThan">
      <formula>$C$4</formula>
    </cfRule>
  </conditionalFormatting>
  <conditionalFormatting sqref="CA59">
    <cfRule type="cellIs" dxfId="13295" priority="2130" operator="lessThan">
      <formula>$C$4</formula>
    </cfRule>
  </conditionalFormatting>
  <conditionalFormatting sqref="CA60">
    <cfRule type="cellIs" dxfId="13294" priority="2131" operator="lessThan">
      <formula>$C$4</formula>
    </cfRule>
  </conditionalFormatting>
  <conditionalFormatting sqref="CB11">
    <cfRule type="cellIs" dxfId="13293" priority="2132" operator="lessThan">
      <formula>$C$4</formula>
    </cfRule>
  </conditionalFormatting>
  <conditionalFormatting sqref="CB12">
    <cfRule type="cellIs" dxfId="13292" priority="2133" operator="lessThan">
      <formula>$C$4</formula>
    </cfRule>
  </conditionalFormatting>
  <conditionalFormatting sqref="CB13">
    <cfRule type="cellIs" dxfId="13291" priority="2134" operator="lessThan">
      <formula>$C$4</formula>
    </cfRule>
  </conditionalFormatting>
  <conditionalFormatting sqref="CB14">
    <cfRule type="cellIs" dxfId="13290" priority="2135" operator="lessThan">
      <formula>$C$4</formula>
    </cfRule>
  </conditionalFormatting>
  <conditionalFormatting sqref="CB15">
    <cfRule type="cellIs" dxfId="13289" priority="2136" operator="lessThan">
      <formula>$C$4</formula>
    </cfRule>
  </conditionalFormatting>
  <conditionalFormatting sqref="CB16">
    <cfRule type="cellIs" dxfId="13288" priority="2137" operator="lessThan">
      <formula>$C$4</formula>
    </cfRule>
  </conditionalFormatting>
  <conditionalFormatting sqref="CB17">
    <cfRule type="cellIs" dxfId="13287" priority="2138" operator="lessThan">
      <formula>$C$4</formula>
    </cfRule>
  </conditionalFormatting>
  <conditionalFormatting sqref="CB18">
    <cfRule type="cellIs" dxfId="13286" priority="2139" operator="lessThan">
      <formula>$C$4</formula>
    </cfRule>
  </conditionalFormatting>
  <conditionalFormatting sqref="CB19">
    <cfRule type="cellIs" dxfId="13285" priority="2140" operator="lessThan">
      <formula>$C$4</formula>
    </cfRule>
  </conditionalFormatting>
  <conditionalFormatting sqref="CB20">
    <cfRule type="cellIs" dxfId="13284" priority="2141" operator="lessThan">
      <formula>$C$4</formula>
    </cfRule>
  </conditionalFormatting>
  <conditionalFormatting sqref="CB21">
    <cfRule type="cellIs" dxfId="13283" priority="2142" operator="lessThan">
      <formula>$C$4</formula>
    </cfRule>
  </conditionalFormatting>
  <conditionalFormatting sqref="CB22">
    <cfRule type="cellIs" dxfId="13282" priority="2143" operator="lessThan">
      <formula>$C$4</formula>
    </cfRule>
  </conditionalFormatting>
  <conditionalFormatting sqref="CB23">
    <cfRule type="cellIs" dxfId="13281" priority="2144" operator="lessThan">
      <formula>$C$4</formula>
    </cfRule>
  </conditionalFormatting>
  <conditionalFormatting sqref="CB24">
    <cfRule type="cellIs" dxfId="13280" priority="2145" operator="lessThan">
      <formula>$C$4</formula>
    </cfRule>
  </conditionalFormatting>
  <conditionalFormatting sqref="CB25">
    <cfRule type="cellIs" dxfId="13279" priority="2146" operator="lessThan">
      <formula>$C$4</formula>
    </cfRule>
  </conditionalFormatting>
  <conditionalFormatting sqref="CB26">
    <cfRule type="cellIs" dxfId="13278" priority="2147" operator="lessThan">
      <formula>$C$4</formula>
    </cfRule>
  </conditionalFormatting>
  <conditionalFormatting sqref="CB27">
    <cfRule type="cellIs" dxfId="13277" priority="2148" operator="lessThan">
      <formula>$C$4</formula>
    </cfRule>
  </conditionalFormatting>
  <conditionalFormatting sqref="CB28">
    <cfRule type="cellIs" dxfId="13276" priority="2149" operator="lessThan">
      <formula>$C$4</formula>
    </cfRule>
  </conditionalFormatting>
  <conditionalFormatting sqref="CB29">
    <cfRule type="cellIs" dxfId="13275" priority="2150" operator="lessThan">
      <formula>$C$4</formula>
    </cfRule>
  </conditionalFormatting>
  <conditionalFormatting sqref="CB30">
    <cfRule type="cellIs" dxfId="13274" priority="2151" operator="lessThan">
      <formula>$C$4</formula>
    </cfRule>
  </conditionalFormatting>
  <conditionalFormatting sqref="CB31">
    <cfRule type="cellIs" dxfId="13273" priority="2152" operator="lessThan">
      <formula>$C$4</formula>
    </cfRule>
  </conditionalFormatting>
  <conditionalFormatting sqref="CB32">
    <cfRule type="cellIs" dxfId="13272" priority="2153" operator="lessThan">
      <formula>$C$4</formula>
    </cfRule>
  </conditionalFormatting>
  <conditionalFormatting sqref="CB33">
    <cfRule type="cellIs" dxfId="13271" priority="2154" operator="lessThan">
      <formula>$C$4</formula>
    </cfRule>
  </conditionalFormatting>
  <conditionalFormatting sqref="CB34">
    <cfRule type="cellIs" dxfId="13270" priority="2155" operator="lessThan">
      <formula>$C$4</formula>
    </cfRule>
  </conditionalFormatting>
  <conditionalFormatting sqref="CB35">
    <cfRule type="cellIs" dxfId="13269" priority="2156" operator="lessThan">
      <formula>$C$4</formula>
    </cfRule>
  </conditionalFormatting>
  <conditionalFormatting sqref="CB36">
    <cfRule type="cellIs" dxfId="13268" priority="2157" operator="lessThan">
      <formula>$C$4</formula>
    </cfRule>
  </conditionalFormatting>
  <conditionalFormatting sqref="CB37">
    <cfRule type="cellIs" dxfId="13267" priority="2158" operator="lessThan">
      <formula>$C$4</formula>
    </cfRule>
  </conditionalFormatting>
  <conditionalFormatting sqref="CB38">
    <cfRule type="cellIs" dxfId="13266" priority="2159" operator="lessThan">
      <formula>$C$4</formula>
    </cfRule>
  </conditionalFormatting>
  <conditionalFormatting sqref="CB39">
    <cfRule type="cellIs" dxfId="13265" priority="2160" operator="lessThan">
      <formula>$C$4</formula>
    </cfRule>
  </conditionalFormatting>
  <conditionalFormatting sqref="CB40">
    <cfRule type="cellIs" dxfId="13264" priority="2161" operator="lessThan">
      <formula>$C$4</formula>
    </cfRule>
  </conditionalFormatting>
  <conditionalFormatting sqref="CB41">
    <cfRule type="cellIs" dxfId="13263" priority="2162" operator="lessThan">
      <formula>$C$4</formula>
    </cfRule>
  </conditionalFormatting>
  <conditionalFormatting sqref="CB42">
    <cfRule type="cellIs" dxfId="13262" priority="2163" operator="lessThan">
      <formula>$C$4</formula>
    </cfRule>
  </conditionalFormatting>
  <conditionalFormatting sqref="CB43">
    <cfRule type="cellIs" dxfId="13261" priority="2164" operator="lessThan">
      <formula>$C$4</formula>
    </cfRule>
  </conditionalFormatting>
  <conditionalFormatting sqref="CB44">
    <cfRule type="cellIs" dxfId="13260" priority="2165" operator="lessThan">
      <formula>$C$4</formula>
    </cfRule>
  </conditionalFormatting>
  <conditionalFormatting sqref="CB45">
    <cfRule type="cellIs" dxfId="13259" priority="2166" operator="lessThan">
      <formula>$C$4</formula>
    </cfRule>
  </conditionalFormatting>
  <conditionalFormatting sqref="CB46">
    <cfRule type="cellIs" dxfId="13258" priority="2167" operator="lessThan">
      <formula>$C$4</formula>
    </cfRule>
  </conditionalFormatting>
  <conditionalFormatting sqref="CB47">
    <cfRule type="cellIs" dxfId="13257" priority="2168" operator="lessThan">
      <formula>$C$4</formula>
    </cfRule>
  </conditionalFormatting>
  <conditionalFormatting sqref="CB48">
    <cfRule type="cellIs" dxfId="13256" priority="2169" operator="lessThan">
      <formula>$C$4</formula>
    </cfRule>
  </conditionalFormatting>
  <conditionalFormatting sqref="CB49">
    <cfRule type="cellIs" dxfId="13255" priority="2170" operator="lessThan">
      <formula>$C$4</formula>
    </cfRule>
  </conditionalFormatting>
  <conditionalFormatting sqref="CB50">
    <cfRule type="cellIs" dxfId="13254" priority="2171" operator="lessThan">
      <formula>$C$4</formula>
    </cfRule>
  </conditionalFormatting>
  <conditionalFormatting sqref="CB51">
    <cfRule type="cellIs" dxfId="13253" priority="2172" operator="lessThan">
      <formula>$C$4</formula>
    </cfRule>
  </conditionalFormatting>
  <conditionalFormatting sqref="CB52">
    <cfRule type="cellIs" dxfId="13252" priority="2173" operator="lessThan">
      <formula>$C$4</formula>
    </cfRule>
  </conditionalFormatting>
  <conditionalFormatting sqref="CB53">
    <cfRule type="cellIs" dxfId="13251" priority="2174" operator="lessThan">
      <formula>$C$4</formula>
    </cfRule>
  </conditionalFormatting>
  <conditionalFormatting sqref="CB54">
    <cfRule type="cellIs" dxfId="13250" priority="2175" operator="lessThan">
      <formula>$C$4</formula>
    </cfRule>
  </conditionalFormatting>
  <conditionalFormatting sqref="CB55">
    <cfRule type="cellIs" dxfId="13249" priority="2176" operator="lessThan">
      <formula>$C$4</formula>
    </cfRule>
  </conditionalFormatting>
  <conditionalFormatting sqref="CB56">
    <cfRule type="cellIs" dxfId="13248" priority="2177" operator="lessThan">
      <formula>$C$4</formula>
    </cfRule>
  </conditionalFormatting>
  <conditionalFormatting sqref="CB57">
    <cfRule type="cellIs" dxfId="13247" priority="2178" operator="lessThan">
      <formula>$C$4</formula>
    </cfRule>
  </conditionalFormatting>
  <conditionalFormatting sqref="CB58">
    <cfRule type="cellIs" dxfId="13246" priority="2179" operator="lessThan">
      <formula>$C$4</formula>
    </cfRule>
  </conditionalFormatting>
  <conditionalFormatting sqref="CB59">
    <cfRule type="cellIs" dxfId="13245" priority="2180" operator="lessThan">
      <formula>$C$4</formula>
    </cfRule>
  </conditionalFormatting>
  <conditionalFormatting sqref="CB60">
    <cfRule type="cellIs" dxfId="13244" priority="2181" operator="lessThan">
      <formula>$C$4</formula>
    </cfRule>
  </conditionalFormatting>
  <conditionalFormatting sqref="CC11">
    <cfRule type="cellIs" dxfId="13243" priority="2182" operator="lessThan">
      <formula>$C$4</formula>
    </cfRule>
  </conditionalFormatting>
  <conditionalFormatting sqref="CC12">
    <cfRule type="cellIs" dxfId="13242" priority="2183" operator="lessThan">
      <formula>$C$4</formula>
    </cfRule>
  </conditionalFormatting>
  <conditionalFormatting sqref="CC13">
    <cfRule type="cellIs" dxfId="13241" priority="2184" operator="lessThan">
      <formula>$C$4</formula>
    </cfRule>
  </conditionalFormatting>
  <conditionalFormatting sqref="CC14">
    <cfRule type="cellIs" dxfId="13240" priority="2185" operator="lessThan">
      <formula>$C$4</formula>
    </cfRule>
  </conditionalFormatting>
  <conditionalFormatting sqref="CC15">
    <cfRule type="cellIs" dxfId="13239" priority="2186" operator="lessThan">
      <formula>$C$4</formula>
    </cfRule>
  </conditionalFormatting>
  <conditionalFormatting sqref="CC16">
    <cfRule type="cellIs" dxfId="13238" priority="2187" operator="lessThan">
      <formula>$C$4</formula>
    </cfRule>
  </conditionalFormatting>
  <conditionalFormatting sqref="CC17">
    <cfRule type="cellIs" dxfId="13237" priority="2188" operator="lessThan">
      <formula>$C$4</formula>
    </cfRule>
  </conditionalFormatting>
  <conditionalFormatting sqref="CC18">
    <cfRule type="cellIs" dxfId="13236" priority="2189" operator="lessThan">
      <formula>$C$4</formula>
    </cfRule>
  </conditionalFormatting>
  <conditionalFormatting sqref="CC19">
    <cfRule type="cellIs" dxfId="13235" priority="2190" operator="lessThan">
      <formula>$C$4</formula>
    </cfRule>
  </conditionalFormatting>
  <conditionalFormatting sqref="CC20">
    <cfRule type="cellIs" dxfId="13234" priority="2191" operator="lessThan">
      <formula>$C$4</formula>
    </cfRule>
  </conditionalFormatting>
  <conditionalFormatting sqref="CC21">
    <cfRule type="cellIs" dxfId="13233" priority="2192" operator="lessThan">
      <formula>$C$4</formula>
    </cfRule>
  </conditionalFormatting>
  <conditionalFormatting sqref="CC22">
    <cfRule type="cellIs" dxfId="13232" priority="2193" operator="lessThan">
      <formula>$C$4</formula>
    </cfRule>
  </conditionalFormatting>
  <conditionalFormatting sqref="CC23">
    <cfRule type="cellIs" dxfId="13231" priority="2194" operator="lessThan">
      <formula>$C$4</formula>
    </cfRule>
  </conditionalFormatting>
  <conditionalFormatting sqref="CC24">
    <cfRule type="cellIs" dxfId="13230" priority="2195" operator="lessThan">
      <formula>$C$4</formula>
    </cfRule>
  </conditionalFormatting>
  <conditionalFormatting sqref="CC25">
    <cfRule type="cellIs" dxfId="13229" priority="2196" operator="lessThan">
      <formula>$C$4</formula>
    </cfRule>
  </conditionalFormatting>
  <conditionalFormatting sqref="CC26">
    <cfRule type="cellIs" dxfId="13228" priority="2197" operator="lessThan">
      <formula>$C$4</formula>
    </cfRule>
  </conditionalFormatting>
  <conditionalFormatting sqref="CC27">
    <cfRule type="cellIs" dxfId="13227" priority="2198" operator="lessThan">
      <formula>$C$4</formula>
    </cfRule>
  </conditionalFormatting>
  <conditionalFormatting sqref="CC28">
    <cfRule type="cellIs" dxfId="13226" priority="2199" operator="lessThan">
      <formula>$C$4</formula>
    </cfRule>
  </conditionalFormatting>
  <conditionalFormatting sqref="CC29">
    <cfRule type="cellIs" dxfId="13225" priority="2200" operator="lessThan">
      <formula>$C$4</formula>
    </cfRule>
  </conditionalFormatting>
  <conditionalFormatting sqref="CC30">
    <cfRule type="cellIs" dxfId="13224" priority="2201" operator="lessThan">
      <formula>$C$4</formula>
    </cfRule>
  </conditionalFormatting>
  <conditionalFormatting sqref="CC31">
    <cfRule type="cellIs" dxfId="13223" priority="2202" operator="lessThan">
      <formula>$C$4</formula>
    </cfRule>
  </conditionalFormatting>
  <conditionalFormatting sqref="CC32">
    <cfRule type="cellIs" dxfId="13222" priority="2203" operator="lessThan">
      <formula>$C$4</formula>
    </cfRule>
  </conditionalFormatting>
  <conditionalFormatting sqref="CC33">
    <cfRule type="cellIs" dxfId="13221" priority="2204" operator="lessThan">
      <formula>$C$4</formula>
    </cfRule>
  </conditionalFormatting>
  <conditionalFormatting sqref="CC34">
    <cfRule type="cellIs" dxfId="13220" priority="2205" operator="lessThan">
      <formula>$C$4</formula>
    </cfRule>
  </conditionalFormatting>
  <conditionalFormatting sqref="CC35">
    <cfRule type="cellIs" dxfId="13219" priority="2206" operator="lessThan">
      <formula>$C$4</formula>
    </cfRule>
  </conditionalFormatting>
  <conditionalFormatting sqref="CC36">
    <cfRule type="cellIs" dxfId="13218" priority="2207" operator="lessThan">
      <formula>$C$4</formula>
    </cfRule>
  </conditionalFormatting>
  <conditionalFormatting sqref="CC37">
    <cfRule type="cellIs" dxfId="13217" priority="2208" operator="lessThan">
      <formula>$C$4</formula>
    </cfRule>
  </conditionalFormatting>
  <conditionalFormatting sqref="CC38">
    <cfRule type="cellIs" dxfId="13216" priority="2209" operator="lessThan">
      <formula>$C$4</formula>
    </cfRule>
  </conditionalFormatting>
  <conditionalFormatting sqref="CC39">
    <cfRule type="cellIs" dxfId="13215" priority="2210" operator="lessThan">
      <formula>$C$4</formula>
    </cfRule>
  </conditionalFormatting>
  <conditionalFormatting sqref="CC40">
    <cfRule type="cellIs" dxfId="13214" priority="2211" operator="lessThan">
      <formula>$C$4</formula>
    </cfRule>
  </conditionalFormatting>
  <conditionalFormatting sqref="CC41">
    <cfRule type="cellIs" dxfId="13213" priority="2212" operator="lessThan">
      <formula>$C$4</formula>
    </cfRule>
  </conditionalFormatting>
  <conditionalFormatting sqref="CC42">
    <cfRule type="cellIs" dxfId="13212" priority="2213" operator="lessThan">
      <formula>$C$4</formula>
    </cfRule>
  </conditionalFormatting>
  <conditionalFormatting sqref="CC43">
    <cfRule type="cellIs" dxfId="13211" priority="2214" operator="lessThan">
      <formula>$C$4</formula>
    </cfRule>
  </conditionalFormatting>
  <conditionalFormatting sqref="CC44">
    <cfRule type="cellIs" dxfId="13210" priority="2215" operator="lessThan">
      <formula>$C$4</formula>
    </cfRule>
  </conditionalFormatting>
  <conditionalFormatting sqref="CC45">
    <cfRule type="cellIs" dxfId="13209" priority="2216" operator="lessThan">
      <formula>$C$4</formula>
    </cfRule>
  </conditionalFormatting>
  <conditionalFormatting sqref="CC46">
    <cfRule type="cellIs" dxfId="13208" priority="2217" operator="lessThan">
      <formula>$C$4</formula>
    </cfRule>
  </conditionalFormatting>
  <conditionalFormatting sqref="CC47">
    <cfRule type="cellIs" dxfId="13207" priority="2218" operator="lessThan">
      <formula>$C$4</formula>
    </cfRule>
  </conditionalFormatting>
  <conditionalFormatting sqref="CC48">
    <cfRule type="cellIs" dxfId="13206" priority="2219" operator="lessThan">
      <formula>$C$4</formula>
    </cfRule>
  </conditionalFormatting>
  <conditionalFormatting sqref="CC49">
    <cfRule type="cellIs" dxfId="13205" priority="2220" operator="lessThan">
      <formula>$C$4</formula>
    </cfRule>
  </conditionalFormatting>
  <conditionalFormatting sqref="CC50">
    <cfRule type="cellIs" dxfId="13204" priority="2221" operator="lessThan">
      <formula>$C$4</formula>
    </cfRule>
  </conditionalFormatting>
  <conditionalFormatting sqref="CC51">
    <cfRule type="cellIs" dxfId="13203" priority="2222" operator="lessThan">
      <formula>$C$4</formula>
    </cfRule>
  </conditionalFormatting>
  <conditionalFormatting sqref="CC52">
    <cfRule type="cellIs" dxfId="13202" priority="2223" operator="lessThan">
      <formula>$C$4</formula>
    </cfRule>
  </conditionalFormatting>
  <conditionalFormatting sqref="CC53">
    <cfRule type="cellIs" dxfId="13201" priority="2224" operator="lessThan">
      <formula>$C$4</formula>
    </cfRule>
  </conditionalFormatting>
  <conditionalFormatting sqref="CC54">
    <cfRule type="cellIs" dxfId="13200" priority="2225" operator="lessThan">
      <formula>$C$4</formula>
    </cfRule>
  </conditionalFormatting>
  <conditionalFormatting sqref="CC55">
    <cfRule type="cellIs" dxfId="13199" priority="2226" operator="lessThan">
      <formula>$C$4</formula>
    </cfRule>
  </conditionalFormatting>
  <conditionalFormatting sqref="CC56">
    <cfRule type="cellIs" dxfId="13198" priority="2227" operator="lessThan">
      <formula>$C$4</formula>
    </cfRule>
  </conditionalFormatting>
  <conditionalFormatting sqref="CC57">
    <cfRule type="cellIs" dxfId="13197" priority="2228" operator="lessThan">
      <formula>$C$4</formula>
    </cfRule>
  </conditionalFormatting>
  <conditionalFormatting sqref="CC58">
    <cfRule type="cellIs" dxfId="13196" priority="2229" operator="lessThan">
      <formula>$C$4</formula>
    </cfRule>
  </conditionalFormatting>
  <conditionalFormatting sqref="CC59">
    <cfRule type="cellIs" dxfId="13195" priority="2230" operator="lessThan">
      <formula>$C$4</formula>
    </cfRule>
  </conditionalFormatting>
  <conditionalFormatting sqref="CC60">
    <cfRule type="cellIs" dxfId="13194" priority="2231" operator="lessThan">
      <formula>$C$4</formula>
    </cfRule>
  </conditionalFormatting>
  <conditionalFormatting sqref="CD11">
    <cfRule type="cellIs" dxfId="13193" priority="2232" operator="lessThan">
      <formula>$C$4</formula>
    </cfRule>
  </conditionalFormatting>
  <conditionalFormatting sqref="CD12">
    <cfRule type="cellIs" dxfId="13192" priority="2233" operator="lessThan">
      <formula>$C$4</formula>
    </cfRule>
  </conditionalFormatting>
  <conditionalFormatting sqref="CD13">
    <cfRule type="cellIs" dxfId="13191" priority="2234" operator="lessThan">
      <formula>$C$4</formula>
    </cfRule>
  </conditionalFormatting>
  <conditionalFormatting sqref="CD14">
    <cfRule type="cellIs" dxfId="13190" priority="2235" operator="lessThan">
      <formula>$C$4</formula>
    </cfRule>
  </conditionalFormatting>
  <conditionalFormatting sqref="CD15">
    <cfRule type="cellIs" dxfId="13189" priority="2236" operator="lessThan">
      <formula>$C$4</formula>
    </cfRule>
  </conditionalFormatting>
  <conditionalFormatting sqref="CD16">
    <cfRule type="cellIs" dxfId="13188" priority="2237" operator="lessThan">
      <formula>$C$4</formula>
    </cfRule>
  </conditionalFormatting>
  <conditionalFormatting sqref="CD17">
    <cfRule type="cellIs" dxfId="13187" priority="2238" operator="lessThan">
      <formula>$C$4</formula>
    </cfRule>
  </conditionalFormatting>
  <conditionalFormatting sqref="CD18">
    <cfRule type="cellIs" dxfId="13186" priority="2239" operator="lessThan">
      <formula>$C$4</formula>
    </cfRule>
  </conditionalFormatting>
  <conditionalFormatting sqref="CD19">
    <cfRule type="cellIs" dxfId="13185" priority="2240" operator="lessThan">
      <formula>$C$4</formula>
    </cfRule>
  </conditionalFormatting>
  <conditionalFormatting sqref="CD20">
    <cfRule type="cellIs" dxfId="13184" priority="2241" operator="lessThan">
      <formula>$C$4</formula>
    </cfRule>
  </conditionalFormatting>
  <conditionalFormatting sqref="CD21">
    <cfRule type="cellIs" dxfId="13183" priority="2242" operator="lessThan">
      <formula>$C$4</formula>
    </cfRule>
  </conditionalFormatting>
  <conditionalFormatting sqref="CD22">
    <cfRule type="cellIs" dxfId="13182" priority="2243" operator="lessThan">
      <formula>$C$4</formula>
    </cfRule>
  </conditionalFormatting>
  <conditionalFormatting sqref="CD23">
    <cfRule type="cellIs" dxfId="13181" priority="2244" operator="lessThan">
      <formula>$C$4</formula>
    </cfRule>
  </conditionalFormatting>
  <conditionalFormatting sqref="CD24">
    <cfRule type="cellIs" dxfId="13180" priority="2245" operator="lessThan">
      <formula>$C$4</formula>
    </cfRule>
  </conditionalFormatting>
  <conditionalFormatting sqref="CD25">
    <cfRule type="cellIs" dxfId="13179" priority="2246" operator="lessThan">
      <formula>$C$4</formula>
    </cfRule>
  </conditionalFormatting>
  <conditionalFormatting sqref="CD26">
    <cfRule type="cellIs" dxfId="13178" priority="2247" operator="lessThan">
      <formula>$C$4</formula>
    </cfRule>
  </conditionalFormatting>
  <conditionalFormatting sqref="CD27">
    <cfRule type="cellIs" dxfId="13177" priority="2248" operator="lessThan">
      <formula>$C$4</formula>
    </cfRule>
  </conditionalFormatting>
  <conditionalFormatting sqref="CD28">
    <cfRule type="cellIs" dxfId="13176" priority="2249" operator="lessThan">
      <formula>$C$4</formula>
    </cfRule>
  </conditionalFormatting>
  <conditionalFormatting sqref="CD29">
    <cfRule type="cellIs" dxfId="13175" priority="2250" operator="lessThan">
      <formula>$C$4</formula>
    </cfRule>
  </conditionalFormatting>
  <conditionalFormatting sqref="CD30">
    <cfRule type="cellIs" dxfId="13174" priority="2251" operator="lessThan">
      <formula>$C$4</formula>
    </cfRule>
  </conditionalFormatting>
  <conditionalFormatting sqref="CD31">
    <cfRule type="cellIs" dxfId="13173" priority="2252" operator="lessThan">
      <formula>$C$4</formula>
    </cfRule>
  </conditionalFormatting>
  <conditionalFormatting sqref="CD32">
    <cfRule type="cellIs" dxfId="13172" priority="2253" operator="lessThan">
      <formula>$C$4</formula>
    </cfRule>
  </conditionalFormatting>
  <conditionalFormatting sqref="CD33">
    <cfRule type="cellIs" dxfId="13171" priority="2254" operator="lessThan">
      <formula>$C$4</formula>
    </cfRule>
  </conditionalFormatting>
  <conditionalFormatting sqref="CD34">
    <cfRule type="cellIs" dxfId="13170" priority="2255" operator="lessThan">
      <formula>$C$4</formula>
    </cfRule>
  </conditionalFormatting>
  <conditionalFormatting sqref="CD35">
    <cfRule type="cellIs" dxfId="13169" priority="2256" operator="lessThan">
      <formula>$C$4</formula>
    </cfRule>
  </conditionalFormatting>
  <conditionalFormatting sqref="CD36">
    <cfRule type="cellIs" dxfId="13168" priority="2257" operator="lessThan">
      <formula>$C$4</formula>
    </cfRule>
  </conditionalFormatting>
  <conditionalFormatting sqref="CD37">
    <cfRule type="cellIs" dxfId="13167" priority="2258" operator="lessThan">
      <formula>$C$4</formula>
    </cfRule>
  </conditionalFormatting>
  <conditionalFormatting sqref="CD38">
    <cfRule type="cellIs" dxfId="13166" priority="2259" operator="lessThan">
      <formula>$C$4</formula>
    </cfRule>
  </conditionalFormatting>
  <conditionalFormatting sqref="CD39">
    <cfRule type="cellIs" dxfId="13165" priority="2260" operator="lessThan">
      <formula>$C$4</formula>
    </cfRule>
  </conditionalFormatting>
  <conditionalFormatting sqref="CD40">
    <cfRule type="cellIs" dxfId="13164" priority="2261" operator="lessThan">
      <formula>$C$4</formula>
    </cfRule>
  </conditionalFormatting>
  <conditionalFormatting sqref="CD41">
    <cfRule type="cellIs" dxfId="13163" priority="2262" operator="lessThan">
      <formula>$C$4</formula>
    </cfRule>
  </conditionalFormatting>
  <conditionalFormatting sqref="CD42">
    <cfRule type="cellIs" dxfId="13162" priority="2263" operator="lessThan">
      <formula>$C$4</formula>
    </cfRule>
  </conditionalFormatting>
  <conditionalFormatting sqref="CD43">
    <cfRule type="cellIs" dxfId="13161" priority="2264" operator="lessThan">
      <formula>$C$4</formula>
    </cfRule>
  </conditionalFormatting>
  <conditionalFormatting sqref="CD44">
    <cfRule type="cellIs" dxfId="13160" priority="2265" operator="lessThan">
      <formula>$C$4</formula>
    </cfRule>
  </conditionalFormatting>
  <conditionalFormatting sqref="CD45">
    <cfRule type="cellIs" dxfId="13159" priority="2266" operator="lessThan">
      <formula>$C$4</formula>
    </cfRule>
  </conditionalFormatting>
  <conditionalFormatting sqref="CD46">
    <cfRule type="cellIs" dxfId="13158" priority="2267" operator="lessThan">
      <formula>$C$4</formula>
    </cfRule>
  </conditionalFormatting>
  <conditionalFormatting sqref="CD47">
    <cfRule type="cellIs" dxfId="13157" priority="2268" operator="lessThan">
      <formula>$C$4</formula>
    </cfRule>
  </conditionalFormatting>
  <conditionalFormatting sqref="CD48">
    <cfRule type="cellIs" dxfId="13156" priority="2269" operator="lessThan">
      <formula>$C$4</formula>
    </cfRule>
  </conditionalFormatting>
  <conditionalFormatting sqref="CD49">
    <cfRule type="cellIs" dxfId="13155" priority="2270" operator="lessThan">
      <formula>$C$4</formula>
    </cfRule>
  </conditionalFormatting>
  <conditionalFormatting sqref="CD50">
    <cfRule type="cellIs" dxfId="13154" priority="2271" operator="lessThan">
      <formula>$C$4</formula>
    </cfRule>
  </conditionalFormatting>
  <conditionalFormatting sqref="CD51">
    <cfRule type="cellIs" dxfId="13153" priority="2272" operator="lessThan">
      <formula>$C$4</formula>
    </cfRule>
  </conditionalFormatting>
  <conditionalFormatting sqref="CD52">
    <cfRule type="cellIs" dxfId="13152" priority="2273" operator="lessThan">
      <formula>$C$4</formula>
    </cfRule>
  </conditionalFormatting>
  <conditionalFormatting sqref="CD53">
    <cfRule type="cellIs" dxfId="13151" priority="2274" operator="lessThan">
      <formula>$C$4</formula>
    </cfRule>
  </conditionalFormatting>
  <conditionalFormatting sqref="CD54">
    <cfRule type="cellIs" dxfId="13150" priority="2275" operator="lessThan">
      <formula>$C$4</formula>
    </cfRule>
  </conditionalFormatting>
  <conditionalFormatting sqref="CD55">
    <cfRule type="cellIs" dxfId="13149" priority="2276" operator="lessThan">
      <formula>$C$4</formula>
    </cfRule>
  </conditionalFormatting>
  <conditionalFormatting sqref="CD56">
    <cfRule type="cellIs" dxfId="13148" priority="2277" operator="lessThan">
      <formula>$C$4</formula>
    </cfRule>
  </conditionalFormatting>
  <conditionalFormatting sqref="CD57">
    <cfRule type="cellIs" dxfId="13147" priority="2278" operator="lessThan">
      <formula>$C$4</formula>
    </cfRule>
  </conditionalFormatting>
  <conditionalFormatting sqref="CD58">
    <cfRule type="cellIs" dxfId="13146" priority="2279" operator="lessThan">
      <formula>$C$4</formula>
    </cfRule>
  </conditionalFormatting>
  <conditionalFormatting sqref="CD59">
    <cfRule type="cellIs" dxfId="13145" priority="2280" operator="lessThan">
      <formula>$C$4</formula>
    </cfRule>
  </conditionalFormatting>
  <conditionalFormatting sqref="CD60">
    <cfRule type="cellIs" dxfId="13144" priority="2281" operator="lessThan">
      <formula>$C$4</formula>
    </cfRule>
  </conditionalFormatting>
  <conditionalFormatting sqref="CE11">
    <cfRule type="cellIs" dxfId="13143" priority="2282" operator="lessThan">
      <formula>$C$4</formula>
    </cfRule>
  </conditionalFormatting>
  <conditionalFormatting sqref="CE12">
    <cfRule type="cellIs" dxfId="13142" priority="2283" operator="lessThan">
      <formula>$C$4</formula>
    </cfRule>
  </conditionalFormatting>
  <conditionalFormatting sqref="CE13">
    <cfRule type="cellIs" dxfId="13141" priority="2284" operator="lessThan">
      <formula>$C$4</formula>
    </cfRule>
  </conditionalFormatting>
  <conditionalFormatting sqref="CE14">
    <cfRule type="cellIs" dxfId="13140" priority="2285" operator="lessThan">
      <formula>$C$4</formula>
    </cfRule>
  </conditionalFormatting>
  <conditionalFormatting sqref="CE15">
    <cfRule type="cellIs" dxfId="13139" priority="2286" operator="lessThan">
      <formula>$C$4</formula>
    </cfRule>
  </conditionalFormatting>
  <conditionalFormatting sqref="CE16">
    <cfRule type="cellIs" dxfId="13138" priority="2287" operator="lessThan">
      <formula>$C$4</formula>
    </cfRule>
  </conditionalFormatting>
  <conditionalFormatting sqref="CE17">
    <cfRule type="cellIs" dxfId="13137" priority="2288" operator="lessThan">
      <formula>$C$4</formula>
    </cfRule>
  </conditionalFormatting>
  <conditionalFormatting sqref="CE18">
    <cfRule type="cellIs" dxfId="13136" priority="2289" operator="lessThan">
      <formula>$C$4</formula>
    </cfRule>
  </conditionalFormatting>
  <conditionalFormatting sqref="CE19">
    <cfRule type="cellIs" dxfId="13135" priority="2290" operator="lessThan">
      <formula>$C$4</formula>
    </cfRule>
  </conditionalFormatting>
  <conditionalFormatting sqref="CE20">
    <cfRule type="cellIs" dxfId="13134" priority="2291" operator="lessThan">
      <formula>$C$4</formula>
    </cfRule>
  </conditionalFormatting>
  <conditionalFormatting sqref="CE21">
    <cfRule type="cellIs" dxfId="13133" priority="2292" operator="lessThan">
      <formula>$C$4</formula>
    </cfRule>
  </conditionalFormatting>
  <conditionalFormatting sqref="CE22">
    <cfRule type="cellIs" dxfId="13132" priority="2293" operator="lessThan">
      <formula>$C$4</formula>
    </cfRule>
  </conditionalFormatting>
  <conditionalFormatting sqref="CE23">
    <cfRule type="cellIs" dxfId="13131" priority="2294" operator="lessThan">
      <formula>$C$4</formula>
    </cfRule>
  </conditionalFormatting>
  <conditionalFormatting sqref="CE24">
    <cfRule type="cellIs" dxfId="13130" priority="2295" operator="lessThan">
      <formula>$C$4</formula>
    </cfRule>
  </conditionalFormatting>
  <conditionalFormatting sqref="CE25">
    <cfRule type="cellIs" dxfId="13129" priority="2296" operator="lessThan">
      <formula>$C$4</formula>
    </cfRule>
  </conditionalFormatting>
  <conditionalFormatting sqref="CE26">
    <cfRule type="cellIs" dxfId="13128" priority="2297" operator="lessThan">
      <formula>$C$4</formula>
    </cfRule>
  </conditionalFormatting>
  <conditionalFormatting sqref="CE27">
    <cfRule type="cellIs" dxfId="13127" priority="2298" operator="lessThan">
      <formula>$C$4</formula>
    </cfRule>
  </conditionalFormatting>
  <conditionalFormatting sqref="CE28">
    <cfRule type="cellIs" dxfId="13126" priority="2299" operator="lessThan">
      <formula>$C$4</formula>
    </cfRule>
  </conditionalFormatting>
  <conditionalFormatting sqref="CE29">
    <cfRule type="cellIs" dxfId="13125" priority="2300" operator="lessThan">
      <formula>$C$4</formula>
    </cfRule>
  </conditionalFormatting>
  <conditionalFormatting sqref="CE30">
    <cfRule type="cellIs" dxfId="13124" priority="2301" operator="lessThan">
      <formula>$C$4</formula>
    </cfRule>
  </conditionalFormatting>
  <conditionalFormatting sqref="CE31">
    <cfRule type="cellIs" dxfId="13123" priority="2302" operator="lessThan">
      <formula>$C$4</formula>
    </cfRule>
  </conditionalFormatting>
  <conditionalFormatting sqref="CE32">
    <cfRule type="cellIs" dxfId="13122" priority="2303" operator="lessThan">
      <formula>$C$4</formula>
    </cfRule>
  </conditionalFormatting>
  <conditionalFormatting sqref="CE33">
    <cfRule type="cellIs" dxfId="13121" priority="2304" operator="lessThan">
      <formula>$C$4</formula>
    </cfRule>
  </conditionalFormatting>
  <conditionalFormatting sqref="CE34">
    <cfRule type="cellIs" dxfId="13120" priority="2305" operator="lessThan">
      <formula>$C$4</formula>
    </cfRule>
  </conditionalFormatting>
  <conditionalFormatting sqref="CE35">
    <cfRule type="cellIs" dxfId="13119" priority="2306" operator="lessThan">
      <formula>$C$4</formula>
    </cfRule>
  </conditionalFormatting>
  <conditionalFormatting sqref="CE36">
    <cfRule type="cellIs" dxfId="13118" priority="2307" operator="lessThan">
      <formula>$C$4</formula>
    </cfRule>
  </conditionalFormatting>
  <conditionalFormatting sqref="CE37">
    <cfRule type="cellIs" dxfId="13117" priority="2308" operator="lessThan">
      <formula>$C$4</formula>
    </cfRule>
  </conditionalFormatting>
  <conditionalFormatting sqref="CE38">
    <cfRule type="cellIs" dxfId="13116" priority="2309" operator="lessThan">
      <formula>$C$4</formula>
    </cfRule>
  </conditionalFormatting>
  <conditionalFormatting sqref="CE39">
    <cfRule type="cellIs" dxfId="13115" priority="2310" operator="lessThan">
      <formula>$C$4</formula>
    </cfRule>
  </conditionalFormatting>
  <conditionalFormatting sqref="CE40">
    <cfRule type="cellIs" dxfId="13114" priority="2311" operator="lessThan">
      <formula>$C$4</formula>
    </cfRule>
  </conditionalFormatting>
  <conditionalFormatting sqref="CE41">
    <cfRule type="cellIs" dxfId="13113" priority="2312" operator="lessThan">
      <formula>$C$4</formula>
    </cfRule>
  </conditionalFormatting>
  <conditionalFormatting sqref="CE42">
    <cfRule type="cellIs" dxfId="13112" priority="2313" operator="lessThan">
      <formula>$C$4</formula>
    </cfRule>
  </conditionalFormatting>
  <conditionalFormatting sqref="CE43">
    <cfRule type="cellIs" dxfId="13111" priority="2314" operator="lessThan">
      <formula>$C$4</formula>
    </cfRule>
  </conditionalFormatting>
  <conditionalFormatting sqref="CE44">
    <cfRule type="cellIs" dxfId="13110" priority="2315" operator="lessThan">
      <formula>$C$4</formula>
    </cfRule>
  </conditionalFormatting>
  <conditionalFormatting sqref="CE45">
    <cfRule type="cellIs" dxfId="13109" priority="2316" operator="lessThan">
      <formula>$C$4</formula>
    </cfRule>
  </conditionalFormatting>
  <conditionalFormatting sqref="CE46">
    <cfRule type="cellIs" dxfId="13108" priority="2317" operator="lessThan">
      <formula>$C$4</formula>
    </cfRule>
  </conditionalFormatting>
  <conditionalFormatting sqref="CE47">
    <cfRule type="cellIs" dxfId="13107" priority="2318" operator="lessThan">
      <formula>$C$4</formula>
    </cfRule>
  </conditionalFormatting>
  <conditionalFormatting sqref="CE48">
    <cfRule type="cellIs" dxfId="13106" priority="2319" operator="lessThan">
      <formula>$C$4</formula>
    </cfRule>
  </conditionalFormatting>
  <conditionalFormatting sqref="CE49">
    <cfRule type="cellIs" dxfId="13105" priority="2320" operator="lessThan">
      <formula>$C$4</formula>
    </cfRule>
  </conditionalFormatting>
  <conditionalFormatting sqref="CE50">
    <cfRule type="cellIs" dxfId="13104" priority="2321" operator="lessThan">
      <formula>$C$4</formula>
    </cfRule>
  </conditionalFormatting>
  <conditionalFormatting sqref="CE51">
    <cfRule type="cellIs" dxfId="13103" priority="2322" operator="lessThan">
      <formula>$C$4</formula>
    </cfRule>
  </conditionalFormatting>
  <conditionalFormatting sqref="CE52">
    <cfRule type="cellIs" dxfId="13102" priority="2323" operator="lessThan">
      <formula>$C$4</formula>
    </cfRule>
  </conditionalFormatting>
  <conditionalFormatting sqref="CE53">
    <cfRule type="cellIs" dxfId="13101" priority="2324" operator="lessThan">
      <formula>$C$4</formula>
    </cfRule>
  </conditionalFormatting>
  <conditionalFormatting sqref="CE54">
    <cfRule type="cellIs" dxfId="13100" priority="2325" operator="lessThan">
      <formula>$C$4</formula>
    </cfRule>
  </conditionalFormatting>
  <conditionalFormatting sqref="CE55">
    <cfRule type="cellIs" dxfId="13099" priority="2326" operator="lessThan">
      <formula>$C$4</formula>
    </cfRule>
  </conditionalFormatting>
  <conditionalFormatting sqref="CE56">
    <cfRule type="cellIs" dxfId="13098" priority="2327" operator="lessThan">
      <formula>$C$4</formula>
    </cfRule>
  </conditionalFormatting>
  <conditionalFormatting sqref="CE57">
    <cfRule type="cellIs" dxfId="13097" priority="2328" operator="lessThan">
      <formula>$C$4</formula>
    </cfRule>
  </conditionalFormatting>
  <conditionalFormatting sqref="CE58">
    <cfRule type="cellIs" dxfId="13096" priority="2329" operator="lessThan">
      <formula>$C$4</formula>
    </cfRule>
  </conditionalFormatting>
  <conditionalFormatting sqref="CE59">
    <cfRule type="cellIs" dxfId="13095" priority="2330" operator="lessThan">
      <formula>$C$4</formula>
    </cfRule>
  </conditionalFormatting>
  <conditionalFormatting sqref="CE60">
    <cfRule type="cellIs" dxfId="13094" priority="2331" operator="lessThan">
      <formula>$C$4</formula>
    </cfRule>
  </conditionalFormatting>
  <conditionalFormatting sqref="CF11">
    <cfRule type="cellIs" dxfId="13093" priority="2332" operator="lessThan">
      <formula>$C$4</formula>
    </cfRule>
  </conditionalFormatting>
  <conditionalFormatting sqref="CF12">
    <cfRule type="cellIs" dxfId="13092" priority="2333" operator="lessThan">
      <formula>$C$4</formula>
    </cfRule>
  </conditionalFormatting>
  <conditionalFormatting sqref="CF13">
    <cfRule type="cellIs" dxfId="13091" priority="2334" operator="lessThan">
      <formula>$C$4</formula>
    </cfRule>
  </conditionalFormatting>
  <conditionalFormatting sqref="CF14">
    <cfRule type="cellIs" dxfId="13090" priority="2335" operator="lessThan">
      <formula>$C$4</formula>
    </cfRule>
  </conditionalFormatting>
  <conditionalFormatting sqref="CF15">
    <cfRule type="cellIs" dxfId="13089" priority="2336" operator="lessThan">
      <formula>$C$4</formula>
    </cfRule>
  </conditionalFormatting>
  <conditionalFormatting sqref="CF16">
    <cfRule type="cellIs" dxfId="13088" priority="2337" operator="lessThan">
      <formula>$C$4</formula>
    </cfRule>
  </conditionalFormatting>
  <conditionalFormatting sqref="CF17">
    <cfRule type="cellIs" dxfId="13087" priority="2338" operator="lessThan">
      <formula>$C$4</formula>
    </cfRule>
  </conditionalFormatting>
  <conditionalFormatting sqref="CF18">
    <cfRule type="cellIs" dxfId="13086" priority="2339" operator="lessThan">
      <formula>$C$4</formula>
    </cfRule>
  </conditionalFormatting>
  <conditionalFormatting sqref="CF19">
    <cfRule type="cellIs" dxfId="13085" priority="2340" operator="lessThan">
      <formula>$C$4</formula>
    </cfRule>
  </conditionalFormatting>
  <conditionalFormatting sqref="CF20">
    <cfRule type="cellIs" dxfId="13084" priority="2341" operator="lessThan">
      <formula>$C$4</formula>
    </cfRule>
  </conditionalFormatting>
  <conditionalFormatting sqref="CF21">
    <cfRule type="cellIs" dxfId="13083" priority="2342" operator="lessThan">
      <formula>$C$4</formula>
    </cfRule>
  </conditionalFormatting>
  <conditionalFormatting sqref="CF22">
    <cfRule type="cellIs" dxfId="13082" priority="2343" operator="lessThan">
      <formula>$C$4</formula>
    </cfRule>
  </conditionalFormatting>
  <conditionalFormatting sqref="CF23">
    <cfRule type="cellIs" dxfId="13081" priority="2344" operator="lessThan">
      <formula>$C$4</formula>
    </cfRule>
  </conditionalFormatting>
  <conditionalFormatting sqref="CF24">
    <cfRule type="cellIs" dxfId="13080" priority="2345" operator="lessThan">
      <formula>$C$4</formula>
    </cfRule>
  </conditionalFormatting>
  <conditionalFormatting sqref="CF25">
    <cfRule type="cellIs" dxfId="13079" priority="2346" operator="lessThan">
      <formula>$C$4</formula>
    </cfRule>
  </conditionalFormatting>
  <conditionalFormatting sqref="CF26">
    <cfRule type="cellIs" dxfId="13078" priority="2347" operator="lessThan">
      <formula>$C$4</formula>
    </cfRule>
  </conditionalFormatting>
  <conditionalFormatting sqref="CF27">
    <cfRule type="cellIs" dxfId="13077" priority="2348" operator="lessThan">
      <formula>$C$4</formula>
    </cfRule>
  </conditionalFormatting>
  <conditionalFormatting sqref="CF28">
    <cfRule type="cellIs" dxfId="13076" priority="2349" operator="lessThan">
      <formula>$C$4</formula>
    </cfRule>
  </conditionalFormatting>
  <conditionalFormatting sqref="CF29">
    <cfRule type="cellIs" dxfId="13075" priority="2350" operator="lessThan">
      <formula>$C$4</formula>
    </cfRule>
  </conditionalFormatting>
  <conditionalFormatting sqref="CF30">
    <cfRule type="cellIs" dxfId="13074" priority="2351" operator="lessThan">
      <formula>$C$4</formula>
    </cfRule>
  </conditionalFormatting>
  <conditionalFormatting sqref="CF31">
    <cfRule type="cellIs" dxfId="13073" priority="2352" operator="lessThan">
      <formula>$C$4</formula>
    </cfRule>
  </conditionalFormatting>
  <conditionalFormatting sqref="CF32">
    <cfRule type="cellIs" dxfId="13072" priority="2353" operator="lessThan">
      <formula>$C$4</formula>
    </cfRule>
  </conditionalFormatting>
  <conditionalFormatting sqref="CF33">
    <cfRule type="cellIs" dxfId="13071" priority="2354" operator="lessThan">
      <formula>$C$4</formula>
    </cfRule>
  </conditionalFormatting>
  <conditionalFormatting sqref="CF34">
    <cfRule type="cellIs" dxfId="13070" priority="2355" operator="lessThan">
      <formula>$C$4</formula>
    </cfRule>
  </conditionalFormatting>
  <conditionalFormatting sqref="CF35">
    <cfRule type="cellIs" dxfId="13069" priority="2356" operator="lessThan">
      <formula>$C$4</formula>
    </cfRule>
  </conditionalFormatting>
  <conditionalFormatting sqref="CF36">
    <cfRule type="cellIs" dxfId="13068" priority="2357" operator="lessThan">
      <formula>$C$4</formula>
    </cfRule>
  </conditionalFormatting>
  <conditionalFormatting sqref="CF37">
    <cfRule type="cellIs" dxfId="13067" priority="2358" operator="lessThan">
      <formula>$C$4</formula>
    </cfRule>
  </conditionalFormatting>
  <conditionalFormatting sqref="CF38">
    <cfRule type="cellIs" dxfId="13066" priority="2359" operator="lessThan">
      <formula>$C$4</formula>
    </cfRule>
  </conditionalFormatting>
  <conditionalFormatting sqref="CF39">
    <cfRule type="cellIs" dxfId="13065" priority="2360" operator="lessThan">
      <formula>$C$4</formula>
    </cfRule>
  </conditionalFormatting>
  <conditionalFormatting sqref="CF40">
    <cfRule type="cellIs" dxfId="13064" priority="2361" operator="lessThan">
      <formula>$C$4</formula>
    </cfRule>
  </conditionalFormatting>
  <conditionalFormatting sqref="CF41">
    <cfRule type="cellIs" dxfId="13063" priority="2362" operator="lessThan">
      <formula>$C$4</formula>
    </cfRule>
  </conditionalFormatting>
  <conditionalFormatting sqref="CF42">
    <cfRule type="cellIs" dxfId="13062" priority="2363" operator="lessThan">
      <formula>$C$4</formula>
    </cfRule>
  </conditionalFormatting>
  <conditionalFormatting sqref="CF43">
    <cfRule type="cellIs" dxfId="13061" priority="2364" operator="lessThan">
      <formula>$C$4</formula>
    </cfRule>
  </conditionalFormatting>
  <conditionalFormatting sqref="CF44">
    <cfRule type="cellIs" dxfId="13060" priority="2365" operator="lessThan">
      <formula>$C$4</formula>
    </cfRule>
  </conditionalFormatting>
  <conditionalFormatting sqref="CF45">
    <cfRule type="cellIs" dxfId="13059" priority="2366" operator="lessThan">
      <formula>$C$4</formula>
    </cfRule>
  </conditionalFormatting>
  <conditionalFormatting sqref="CF46">
    <cfRule type="cellIs" dxfId="13058" priority="2367" operator="lessThan">
      <formula>$C$4</formula>
    </cfRule>
  </conditionalFormatting>
  <conditionalFormatting sqref="CF47">
    <cfRule type="cellIs" dxfId="13057" priority="2368" operator="lessThan">
      <formula>$C$4</formula>
    </cfRule>
  </conditionalFormatting>
  <conditionalFormatting sqref="CF48">
    <cfRule type="cellIs" dxfId="13056" priority="2369" operator="lessThan">
      <formula>$C$4</formula>
    </cfRule>
  </conditionalFormatting>
  <conditionalFormatting sqref="CF49">
    <cfRule type="cellIs" dxfId="13055" priority="2370" operator="lessThan">
      <formula>$C$4</formula>
    </cfRule>
  </conditionalFormatting>
  <conditionalFormatting sqref="CF50">
    <cfRule type="cellIs" dxfId="13054" priority="2371" operator="lessThan">
      <formula>$C$4</formula>
    </cfRule>
  </conditionalFormatting>
  <conditionalFormatting sqref="CF51">
    <cfRule type="cellIs" dxfId="13053" priority="2372" operator="lessThan">
      <formula>$C$4</formula>
    </cfRule>
  </conditionalFormatting>
  <conditionalFormatting sqref="CF52">
    <cfRule type="cellIs" dxfId="13052" priority="2373" operator="lessThan">
      <formula>$C$4</formula>
    </cfRule>
  </conditionalFormatting>
  <conditionalFormatting sqref="CF53">
    <cfRule type="cellIs" dxfId="13051" priority="2374" operator="lessThan">
      <formula>$C$4</formula>
    </cfRule>
  </conditionalFormatting>
  <conditionalFormatting sqref="CF54">
    <cfRule type="cellIs" dxfId="13050" priority="2375" operator="lessThan">
      <formula>$C$4</formula>
    </cfRule>
  </conditionalFormatting>
  <conditionalFormatting sqref="CF55">
    <cfRule type="cellIs" dxfId="13049" priority="2376" operator="lessThan">
      <formula>$C$4</formula>
    </cfRule>
  </conditionalFormatting>
  <conditionalFormatting sqref="CF56">
    <cfRule type="cellIs" dxfId="13048" priority="2377" operator="lessThan">
      <formula>$C$4</formula>
    </cfRule>
  </conditionalFormatting>
  <conditionalFormatting sqref="CF57">
    <cfRule type="cellIs" dxfId="13047" priority="2378" operator="lessThan">
      <formula>$C$4</formula>
    </cfRule>
  </conditionalFormatting>
  <conditionalFormatting sqref="CF58">
    <cfRule type="cellIs" dxfId="13046" priority="2379" operator="lessThan">
      <formula>$C$4</formula>
    </cfRule>
  </conditionalFormatting>
  <conditionalFormatting sqref="CF59">
    <cfRule type="cellIs" dxfId="13045" priority="2380" operator="lessThan">
      <formula>$C$4</formula>
    </cfRule>
  </conditionalFormatting>
  <conditionalFormatting sqref="CF60">
    <cfRule type="cellIs" dxfId="13044" priority="2381" operator="lessThan">
      <formula>$C$4</formula>
    </cfRule>
  </conditionalFormatting>
  <conditionalFormatting sqref="CG11">
    <cfRule type="cellIs" dxfId="13043" priority="2382" operator="lessThan">
      <formula>$C$4</formula>
    </cfRule>
  </conditionalFormatting>
  <conditionalFormatting sqref="CG12">
    <cfRule type="cellIs" dxfId="13042" priority="2383" operator="lessThan">
      <formula>$C$4</formula>
    </cfRule>
  </conditionalFormatting>
  <conditionalFormatting sqref="CG13">
    <cfRule type="cellIs" dxfId="13041" priority="2384" operator="lessThan">
      <formula>$C$4</formula>
    </cfRule>
  </conditionalFormatting>
  <conditionalFormatting sqref="CG14">
    <cfRule type="cellIs" dxfId="13040" priority="2385" operator="lessThan">
      <formula>$C$4</formula>
    </cfRule>
  </conditionalFormatting>
  <conditionalFormatting sqref="CG15">
    <cfRule type="cellIs" dxfId="13039" priority="2386" operator="lessThan">
      <formula>$C$4</formula>
    </cfRule>
  </conditionalFormatting>
  <conditionalFormatting sqref="CG16">
    <cfRule type="cellIs" dxfId="13038" priority="2387" operator="lessThan">
      <formula>$C$4</formula>
    </cfRule>
  </conditionalFormatting>
  <conditionalFormatting sqref="CG17">
    <cfRule type="cellIs" dxfId="13037" priority="2388" operator="lessThan">
      <formula>$C$4</formula>
    </cfRule>
  </conditionalFormatting>
  <conditionalFormatting sqref="CG18">
    <cfRule type="cellIs" dxfId="13036" priority="2389" operator="lessThan">
      <formula>$C$4</formula>
    </cfRule>
  </conditionalFormatting>
  <conditionalFormatting sqref="CG19">
    <cfRule type="cellIs" dxfId="13035" priority="2390" operator="lessThan">
      <formula>$C$4</formula>
    </cfRule>
  </conditionalFormatting>
  <conditionalFormatting sqref="CG20">
    <cfRule type="cellIs" dxfId="13034" priority="2391" operator="lessThan">
      <formula>$C$4</formula>
    </cfRule>
  </conditionalFormatting>
  <conditionalFormatting sqref="CG21">
    <cfRule type="cellIs" dxfId="13033" priority="2392" operator="lessThan">
      <formula>$C$4</formula>
    </cfRule>
  </conditionalFormatting>
  <conditionalFormatting sqref="CG22">
    <cfRule type="cellIs" dxfId="13032" priority="2393" operator="lessThan">
      <formula>$C$4</formula>
    </cfRule>
  </conditionalFormatting>
  <conditionalFormatting sqref="CG23">
    <cfRule type="cellIs" dxfId="13031" priority="2394" operator="lessThan">
      <formula>$C$4</formula>
    </cfRule>
  </conditionalFormatting>
  <conditionalFormatting sqref="CG24">
    <cfRule type="cellIs" dxfId="13030" priority="2395" operator="lessThan">
      <formula>$C$4</formula>
    </cfRule>
  </conditionalFormatting>
  <conditionalFormatting sqref="CG25">
    <cfRule type="cellIs" dxfId="13029" priority="2396" operator="lessThan">
      <formula>$C$4</formula>
    </cfRule>
  </conditionalFormatting>
  <conditionalFormatting sqref="CG26">
    <cfRule type="cellIs" dxfId="13028" priority="2397" operator="lessThan">
      <formula>$C$4</formula>
    </cfRule>
  </conditionalFormatting>
  <conditionalFormatting sqref="CG27">
    <cfRule type="cellIs" dxfId="13027" priority="2398" operator="lessThan">
      <formula>$C$4</formula>
    </cfRule>
  </conditionalFormatting>
  <conditionalFormatting sqref="CG28">
    <cfRule type="cellIs" dxfId="13026" priority="2399" operator="lessThan">
      <formula>$C$4</formula>
    </cfRule>
  </conditionalFormatting>
  <conditionalFormatting sqref="CG29">
    <cfRule type="cellIs" dxfId="13025" priority="2400" operator="lessThan">
      <formula>$C$4</formula>
    </cfRule>
  </conditionalFormatting>
  <conditionalFormatting sqref="CG30">
    <cfRule type="cellIs" dxfId="13024" priority="2401" operator="lessThan">
      <formula>$C$4</formula>
    </cfRule>
  </conditionalFormatting>
  <conditionalFormatting sqref="CG31">
    <cfRule type="cellIs" dxfId="13023" priority="2402" operator="lessThan">
      <formula>$C$4</formula>
    </cfRule>
  </conditionalFormatting>
  <conditionalFormatting sqref="CG32">
    <cfRule type="cellIs" dxfId="13022" priority="2403" operator="lessThan">
      <formula>$C$4</formula>
    </cfRule>
  </conditionalFormatting>
  <conditionalFormatting sqref="CG33">
    <cfRule type="cellIs" dxfId="13021" priority="2404" operator="lessThan">
      <formula>$C$4</formula>
    </cfRule>
  </conditionalFormatting>
  <conditionalFormatting sqref="CG34">
    <cfRule type="cellIs" dxfId="13020" priority="2405" operator="lessThan">
      <formula>$C$4</formula>
    </cfRule>
  </conditionalFormatting>
  <conditionalFormatting sqref="CG35">
    <cfRule type="cellIs" dxfId="13019" priority="2406" operator="lessThan">
      <formula>$C$4</formula>
    </cfRule>
  </conditionalFormatting>
  <conditionalFormatting sqref="CG36">
    <cfRule type="cellIs" dxfId="13018" priority="2407" operator="lessThan">
      <formula>$C$4</formula>
    </cfRule>
  </conditionalFormatting>
  <conditionalFormatting sqref="CG37">
    <cfRule type="cellIs" dxfId="13017" priority="2408" operator="lessThan">
      <formula>$C$4</formula>
    </cfRule>
  </conditionalFormatting>
  <conditionalFormatting sqref="CG38">
    <cfRule type="cellIs" dxfId="13016" priority="2409" operator="lessThan">
      <formula>$C$4</formula>
    </cfRule>
  </conditionalFormatting>
  <conditionalFormatting sqref="CG39">
    <cfRule type="cellIs" dxfId="13015" priority="2410" operator="lessThan">
      <formula>$C$4</formula>
    </cfRule>
  </conditionalFormatting>
  <conditionalFormatting sqref="CG40">
    <cfRule type="cellIs" dxfId="13014" priority="2411" operator="lessThan">
      <formula>$C$4</formula>
    </cfRule>
  </conditionalFormatting>
  <conditionalFormatting sqref="CG41">
    <cfRule type="cellIs" dxfId="13013" priority="2412" operator="lessThan">
      <formula>$C$4</formula>
    </cfRule>
  </conditionalFormatting>
  <conditionalFormatting sqref="CG42">
    <cfRule type="cellIs" dxfId="13012" priority="2413" operator="lessThan">
      <formula>$C$4</formula>
    </cfRule>
  </conditionalFormatting>
  <conditionalFormatting sqref="CG43">
    <cfRule type="cellIs" dxfId="13011" priority="2414" operator="lessThan">
      <formula>$C$4</formula>
    </cfRule>
  </conditionalFormatting>
  <conditionalFormatting sqref="CG44">
    <cfRule type="cellIs" dxfId="13010" priority="2415" operator="lessThan">
      <formula>$C$4</formula>
    </cfRule>
  </conditionalFormatting>
  <conditionalFormatting sqref="CG45">
    <cfRule type="cellIs" dxfId="13009" priority="2416" operator="lessThan">
      <formula>$C$4</formula>
    </cfRule>
  </conditionalFormatting>
  <conditionalFormatting sqref="CG46">
    <cfRule type="cellIs" dxfId="13008" priority="2417" operator="lessThan">
      <formula>$C$4</formula>
    </cfRule>
  </conditionalFormatting>
  <conditionalFormatting sqref="CG47">
    <cfRule type="cellIs" dxfId="13007" priority="2418" operator="lessThan">
      <formula>$C$4</formula>
    </cfRule>
  </conditionalFormatting>
  <conditionalFormatting sqref="CG48">
    <cfRule type="cellIs" dxfId="13006" priority="2419" operator="lessThan">
      <formula>$C$4</formula>
    </cfRule>
  </conditionalFormatting>
  <conditionalFormatting sqref="CG49">
    <cfRule type="cellIs" dxfId="13005" priority="2420" operator="lessThan">
      <formula>$C$4</formula>
    </cfRule>
  </conditionalFormatting>
  <conditionalFormatting sqref="CG50">
    <cfRule type="cellIs" dxfId="13004" priority="2421" operator="lessThan">
      <formula>$C$4</formula>
    </cfRule>
  </conditionalFormatting>
  <conditionalFormatting sqref="CG51">
    <cfRule type="cellIs" dxfId="13003" priority="2422" operator="lessThan">
      <formula>$C$4</formula>
    </cfRule>
  </conditionalFormatting>
  <conditionalFormatting sqref="CG52">
    <cfRule type="cellIs" dxfId="13002" priority="2423" operator="lessThan">
      <formula>$C$4</formula>
    </cfRule>
  </conditionalFormatting>
  <conditionalFormatting sqref="CG53">
    <cfRule type="cellIs" dxfId="13001" priority="2424" operator="lessThan">
      <formula>$C$4</formula>
    </cfRule>
  </conditionalFormatting>
  <conditionalFormatting sqref="CG54">
    <cfRule type="cellIs" dxfId="13000" priority="2425" operator="lessThan">
      <formula>$C$4</formula>
    </cfRule>
  </conditionalFormatting>
  <conditionalFormatting sqref="CG55">
    <cfRule type="cellIs" dxfId="12999" priority="2426" operator="lessThan">
      <formula>$C$4</formula>
    </cfRule>
  </conditionalFormatting>
  <conditionalFormatting sqref="CG56">
    <cfRule type="cellIs" dxfId="12998" priority="2427" operator="lessThan">
      <formula>$C$4</formula>
    </cfRule>
  </conditionalFormatting>
  <conditionalFormatting sqref="CG57">
    <cfRule type="cellIs" dxfId="12997" priority="2428" operator="lessThan">
      <formula>$C$4</formula>
    </cfRule>
  </conditionalFormatting>
  <conditionalFormatting sqref="CG58">
    <cfRule type="cellIs" dxfId="12996" priority="2429" operator="lessThan">
      <formula>$C$4</formula>
    </cfRule>
  </conditionalFormatting>
  <conditionalFormatting sqref="CG59">
    <cfRule type="cellIs" dxfId="12995" priority="2430" operator="lessThan">
      <formula>$C$4</formula>
    </cfRule>
  </conditionalFormatting>
  <conditionalFormatting sqref="CG60">
    <cfRule type="cellIs" dxfId="12994" priority="2431" operator="lessThan">
      <formula>$C$4</formula>
    </cfRule>
  </conditionalFormatting>
  <conditionalFormatting sqref="CM11">
    <cfRule type="cellIs" dxfId="12993" priority="2432" operator="lessThan">
      <formula>$C$4</formula>
    </cfRule>
  </conditionalFormatting>
  <conditionalFormatting sqref="CM12">
    <cfRule type="cellIs" dxfId="12992" priority="2433" operator="lessThan">
      <formula>$C$4</formula>
    </cfRule>
  </conditionalFormatting>
  <conditionalFormatting sqref="CM13">
    <cfRule type="cellIs" dxfId="12991" priority="2434" operator="lessThan">
      <formula>$C$4</formula>
    </cfRule>
  </conditionalFormatting>
  <conditionalFormatting sqref="CM14">
    <cfRule type="cellIs" dxfId="12990" priority="2435" operator="lessThan">
      <formula>$C$4</formula>
    </cfRule>
  </conditionalFormatting>
  <conditionalFormatting sqref="CM15">
    <cfRule type="cellIs" dxfId="12989" priority="2436" operator="lessThan">
      <formula>$C$4</formula>
    </cfRule>
  </conditionalFormatting>
  <conditionalFormatting sqref="CM16">
    <cfRule type="cellIs" dxfId="12988" priority="2437" operator="lessThan">
      <formula>$C$4</formula>
    </cfRule>
  </conditionalFormatting>
  <conditionalFormatting sqref="CM17">
    <cfRule type="cellIs" dxfId="12987" priority="2438" operator="lessThan">
      <formula>$C$4</formula>
    </cfRule>
  </conditionalFormatting>
  <conditionalFormatting sqref="CM18">
    <cfRule type="cellIs" dxfId="12986" priority="2439" operator="lessThan">
      <formula>$C$4</formula>
    </cfRule>
  </conditionalFormatting>
  <conditionalFormatting sqref="CM19">
    <cfRule type="cellIs" dxfId="12985" priority="2440" operator="lessThan">
      <formula>$C$4</formula>
    </cfRule>
  </conditionalFormatting>
  <conditionalFormatting sqref="CM20">
    <cfRule type="cellIs" dxfId="12984" priority="2441" operator="lessThan">
      <formula>$C$4</formula>
    </cfRule>
  </conditionalFormatting>
  <conditionalFormatting sqref="CM21">
    <cfRule type="cellIs" dxfId="12983" priority="2442" operator="lessThan">
      <formula>$C$4</formula>
    </cfRule>
  </conditionalFormatting>
  <conditionalFormatting sqref="CM22">
    <cfRule type="cellIs" dxfId="12982" priority="2443" operator="lessThan">
      <formula>$C$4</formula>
    </cfRule>
  </conditionalFormatting>
  <conditionalFormatting sqref="CM23">
    <cfRule type="cellIs" dxfId="12981" priority="2444" operator="lessThan">
      <formula>$C$4</formula>
    </cfRule>
  </conditionalFormatting>
  <conditionalFormatting sqref="CM24">
    <cfRule type="cellIs" dxfId="12980" priority="2445" operator="lessThan">
      <formula>$C$4</formula>
    </cfRule>
  </conditionalFormatting>
  <conditionalFormatting sqref="CM25">
    <cfRule type="cellIs" dxfId="12979" priority="2446" operator="lessThan">
      <formula>$C$4</formula>
    </cfRule>
  </conditionalFormatting>
  <conditionalFormatting sqref="CM26">
    <cfRule type="cellIs" dxfId="12978" priority="2447" operator="lessThan">
      <formula>$C$4</formula>
    </cfRule>
  </conditionalFormatting>
  <conditionalFormatting sqref="CM27">
    <cfRule type="cellIs" dxfId="12977" priority="2448" operator="lessThan">
      <formula>$C$4</formula>
    </cfRule>
  </conditionalFormatting>
  <conditionalFormatting sqref="CM28">
    <cfRule type="cellIs" dxfId="12976" priority="2449" operator="lessThan">
      <formula>$C$4</formula>
    </cfRule>
  </conditionalFormatting>
  <conditionalFormatting sqref="CM29">
    <cfRule type="cellIs" dxfId="12975" priority="2450" operator="lessThan">
      <formula>$C$4</formula>
    </cfRule>
  </conditionalFormatting>
  <conditionalFormatting sqref="CM30">
    <cfRule type="cellIs" dxfId="12974" priority="2451" operator="lessThan">
      <formula>$C$4</formula>
    </cfRule>
  </conditionalFormatting>
  <conditionalFormatting sqref="CM31">
    <cfRule type="cellIs" dxfId="12973" priority="2452" operator="lessThan">
      <formula>$C$4</formula>
    </cfRule>
  </conditionalFormatting>
  <conditionalFormatting sqref="CM32">
    <cfRule type="cellIs" dxfId="12972" priority="2453" operator="lessThan">
      <formula>$C$4</formula>
    </cfRule>
  </conditionalFormatting>
  <conditionalFormatting sqref="CM33">
    <cfRule type="cellIs" dxfId="12971" priority="2454" operator="lessThan">
      <formula>$C$4</formula>
    </cfRule>
  </conditionalFormatting>
  <conditionalFormatting sqref="CM34">
    <cfRule type="cellIs" dxfId="12970" priority="2455" operator="lessThan">
      <formula>$C$4</formula>
    </cfRule>
  </conditionalFormatting>
  <conditionalFormatting sqref="CM35">
    <cfRule type="cellIs" dxfId="12969" priority="2456" operator="lessThan">
      <formula>$C$4</formula>
    </cfRule>
  </conditionalFormatting>
  <conditionalFormatting sqref="CM36">
    <cfRule type="cellIs" dxfId="12968" priority="2457" operator="lessThan">
      <formula>$C$4</formula>
    </cfRule>
  </conditionalFormatting>
  <conditionalFormatting sqref="CM37">
    <cfRule type="cellIs" dxfId="12967" priority="2458" operator="lessThan">
      <formula>$C$4</formula>
    </cfRule>
  </conditionalFormatting>
  <conditionalFormatting sqref="CM38">
    <cfRule type="cellIs" dxfId="12966" priority="2459" operator="lessThan">
      <formula>$C$4</formula>
    </cfRule>
  </conditionalFormatting>
  <conditionalFormatting sqref="CM39">
    <cfRule type="cellIs" dxfId="12965" priority="2460" operator="lessThan">
      <formula>$C$4</formula>
    </cfRule>
  </conditionalFormatting>
  <conditionalFormatting sqref="CM40">
    <cfRule type="cellIs" dxfId="12964" priority="2461" operator="lessThan">
      <formula>$C$4</formula>
    </cfRule>
  </conditionalFormatting>
  <conditionalFormatting sqref="CM41">
    <cfRule type="cellIs" dxfId="12963" priority="2462" operator="lessThan">
      <formula>$C$4</formula>
    </cfRule>
  </conditionalFormatting>
  <conditionalFormatting sqref="CM42">
    <cfRule type="cellIs" dxfId="12962" priority="2463" operator="lessThan">
      <formula>$C$4</formula>
    </cfRule>
  </conditionalFormatting>
  <conditionalFormatting sqref="CM43">
    <cfRule type="cellIs" dxfId="12961" priority="2464" operator="lessThan">
      <formula>$C$4</formula>
    </cfRule>
  </conditionalFormatting>
  <conditionalFormatting sqref="CM44">
    <cfRule type="cellIs" dxfId="12960" priority="2465" operator="lessThan">
      <formula>$C$4</formula>
    </cfRule>
  </conditionalFormatting>
  <conditionalFormatting sqref="CM45">
    <cfRule type="cellIs" dxfId="12959" priority="2466" operator="lessThan">
      <formula>$C$4</formula>
    </cfRule>
  </conditionalFormatting>
  <conditionalFormatting sqref="CM46">
    <cfRule type="cellIs" dxfId="12958" priority="2467" operator="lessThan">
      <formula>$C$4</formula>
    </cfRule>
  </conditionalFormatting>
  <conditionalFormatting sqref="CM47">
    <cfRule type="cellIs" dxfId="12957" priority="2468" operator="lessThan">
      <formula>$C$4</formula>
    </cfRule>
  </conditionalFormatting>
  <conditionalFormatting sqref="CM48">
    <cfRule type="cellIs" dxfId="12956" priority="2469" operator="lessThan">
      <formula>$C$4</formula>
    </cfRule>
  </conditionalFormatting>
  <conditionalFormatting sqref="CM49">
    <cfRule type="cellIs" dxfId="12955" priority="2470" operator="lessThan">
      <formula>$C$4</formula>
    </cfRule>
  </conditionalFormatting>
  <conditionalFormatting sqref="CM50">
    <cfRule type="cellIs" dxfId="12954" priority="2471" operator="lessThan">
      <formula>$C$4</formula>
    </cfRule>
  </conditionalFormatting>
  <conditionalFormatting sqref="CM51">
    <cfRule type="cellIs" dxfId="12953" priority="2472" operator="lessThan">
      <formula>$C$4</formula>
    </cfRule>
  </conditionalFormatting>
  <conditionalFormatting sqref="CM52">
    <cfRule type="cellIs" dxfId="12952" priority="2473" operator="lessThan">
      <formula>$C$4</formula>
    </cfRule>
  </conditionalFormatting>
  <conditionalFormatting sqref="CM53">
    <cfRule type="cellIs" dxfId="12951" priority="2474" operator="lessThan">
      <formula>$C$4</formula>
    </cfRule>
  </conditionalFormatting>
  <conditionalFormatting sqref="CM54">
    <cfRule type="cellIs" dxfId="12950" priority="2475" operator="lessThan">
      <formula>$C$4</formula>
    </cfRule>
  </conditionalFormatting>
  <conditionalFormatting sqref="CM55">
    <cfRule type="cellIs" dxfId="12949" priority="2476" operator="lessThan">
      <formula>$C$4</formula>
    </cfRule>
  </conditionalFormatting>
  <conditionalFormatting sqref="CM56">
    <cfRule type="cellIs" dxfId="12948" priority="2477" operator="lessThan">
      <formula>$C$4</formula>
    </cfRule>
  </conditionalFormatting>
  <conditionalFormatting sqref="CM57">
    <cfRule type="cellIs" dxfId="12947" priority="2478" operator="lessThan">
      <formula>$C$4</formula>
    </cfRule>
  </conditionalFormatting>
  <conditionalFormatting sqref="CM58">
    <cfRule type="cellIs" dxfId="12946" priority="2479" operator="lessThan">
      <formula>$C$4</formula>
    </cfRule>
  </conditionalFormatting>
  <conditionalFormatting sqref="CM59">
    <cfRule type="cellIs" dxfId="12945" priority="2480" operator="lessThan">
      <formula>$C$4</formula>
    </cfRule>
  </conditionalFormatting>
  <conditionalFormatting sqref="CM60">
    <cfRule type="cellIs" dxfId="12944" priority="2481" operator="lessThan">
      <formula>$C$4</formula>
    </cfRule>
  </conditionalFormatting>
  <conditionalFormatting sqref="CN11">
    <cfRule type="cellIs" dxfId="12943" priority="2482" operator="lessThan">
      <formula>$C$4</formula>
    </cfRule>
  </conditionalFormatting>
  <conditionalFormatting sqref="CN12">
    <cfRule type="cellIs" dxfId="12942" priority="2483" operator="lessThan">
      <formula>$C$4</formula>
    </cfRule>
  </conditionalFormatting>
  <conditionalFormatting sqref="CN13">
    <cfRule type="cellIs" dxfId="12941" priority="2484" operator="lessThan">
      <formula>$C$4</formula>
    </cfRule>
  </conditionalFormatting>
  <conditionalFormatting sqref="CN14">
    <cfRule type="cellIs" dxfId="12940" priority="2485" operator="lessThan">
      <formula>$C$4</formula>
    </cfRule>
  </conditionalFormatting>
  <conditionalFormatting sqref="CN15">
    <cfRule type="cellIs" dxfId="12939" priority="2486" operator="lessThan">
      <formula>$C$4</formula>
    </cfRule>
  </conditionalFormatting>
  <conditionalFormatting sqref="CN16">
    <cfRule type="cellIs" dxfId="12938" priority="2487" operator="lessThan">
      <formula>$C$4</formula>
    </cfRule>
  </conditionalFormatting>
  <conditionalFormatting sqref="CN17">
    <cfRule type="cellIs" dxfId="12937" priority="2488" operator="lessThan">
      <formula>$C$4</formula>
    </cfRule>
  </conditionalFormatting>
  <conditionalFormatting sqref="CN18">
    <cfRule type="cellIs" dxfId="12936" priority="2489" operator="lessThan">
      <formula>$C$4</formula>
    </cfRule>
  </conditionalFormatting>
  <conditionalFormatting sqref="CN19">
    <cfRule type="cellIs" dxfId="12935" priority="2490" operator="lessThan">
      <formula>$C$4</formula>
    </cfRule>
  </conditionalFormatting>
  <conditionalFormatting sqref="CN20">
    <cfRule type="cellIs" dxfId="12934" priority="2491" operator="lessThan">
      <formula>$C$4</formula>
    </cfRule>
  </conditionalFormatting>
  <conditionalFormatting sqref="CN21">
    <cfRule type="cellIs" dxfId="12933" priority="2492" operator="lessThan">
      <formula>$C$4</formula>
    </cfRule>
  </conditionalFormatting>
  <conditionalFormatting sqref="CN22">
    <cfRule type="cellIs" dxfId="12932" priority="2493" operator="lessThan">
      <formula>$C$4</formula>
    </cfRule>
  </conditionalFormatting>
  <conditionalFormatting sqref="CN23">
    <cfRule type="cellIs" dxfId="12931" priority="2494" operator="lessThan">
      <formula>$C$4</formula>
    </cfRule>
  </conditionalFormatting>
  <conditionalFormatting sqref="CN24">
    <cfRule type="cellIs" dxfId="12930" priority="2495" operator="lessThan">
      <formula>$C$4</formula>
    </cfRule>
  </conditionalFormatting>
  <conditionalFormatting sqref="CN25">
    <cfRule type="cellIs" dxfId="12929" priority="2496" operator="lessThan">
      <formula>$C$4</formula>
    </cfRule>
  </conditionalFormatting>
  <conditionalFormatting sqref="CN26">
    <cfRule type="cellIs" dxfId="12928" priority="2497" operator="lessThan">
      <formula>$C$4</formula>
    </cfRule>
  </conditionalFormatting>
  <conditionalFormatting sqref="CN27">
    <cfRule type="cellIs" dxfId="12927" priority="2498" operator="lessThan">
      <formula>$C$4</formula>
    </cfRule>
  </conditionalFormatting>
  <conditionalFormatting sqref="CN28">
    <cfRule type="cellIs" dxfId="12926" priority="2499" operator="lessThan">
      <formula>$C$4</formula>
    </cfRule>
  </conditionalFormatting>
  <conditionalFormatting sqref="CN29">
    <cfRule type="cellIs" dxfId="12925" priority="2500" operator="lessThan">
      <formula>$C$4</formula>
    </cfRule>
  </conditionalFormatting>
  <conditionalFormatting sqref="CN30">
    <cfRule type="cellIs" dxfId="12924" priority="2501" operator="lessThan">
      <formula>$C$4</formula>
    </cfRule>
  </conditionalFormatting>
  <conditionalFormatting sqref="CN31">
    <cfRule type="cellIs" dxfId="12923" priority="2502" operator="lessThan">
      <formula>$C$4</formula>
    </cfRule>
  </conditionalFormatting>
  <conditionalFormatting sqref="CN32">
    <cfRule type="cellIs" dxfId="12922" priority="2503" operator="lessThan">
      <formula>$C$4</formula>
    </cfRule>
  </conditionalFormatting>
  <conditionalFormatting sqref="CN33">
    <cfRule type="cellIs" dxfId="12921" priority="2504" operator="lessThan">
      <formula>$C$4</formula>
    </cfRule>
  </conditionalFormatting>
  <conditionalFormatting sqref="CN34">
    <cfRule type="cellIs" dxfId="12920" priority="2505" operator="lessThan">
      <formula>$C$4</formula>
    </cfRule>
  </conditionalFormatting>
  <conditionalFormatting sqref="CN35">
    <cfRule type="cellIs" dxfId="12919" priority="2506" operator="lessThan">
      <formula>$C$4</formula>
    </cfRule>
  </conditionalFormatting>
  <conditionalFormatting sqref="CN36">
    <cfRule type="cellIs" dxfId="12918" priority="2507" operator="lessThan">
      <formula>$C$4</formula>
    </cfRule>
  </conditionalFormatting>
  <conditionalFormatting sqref="CN37">
    <cfRule type="cellIs" dxfId="12917" priority="2508" operator="lessThan">
      <formula>$C$4</formula>
    </cfRule>
  </conditionalFormatting>
  <conditionalFormatting sqref="CN38">
    <cfRule type="cellIs" dxfId="12916" priority="2509" operator="lessThan">
      <formula>$C$4</formula>
    </cfRule>
  </conditionalFormatting>
  <conditionalFormatting sqref="CN39">
    <cfRule type="cellIs" dxfId="12915" priority="2510" operator="lessThan">
      <formula>$C$4</formula>
    </cfRule>
  </conditionalFormatting>
  <conditionalFormatting sqref="CN40">
    <cfRule type="cellIs" dxfId="12914" priority="2511" operator="lessThan">
      <formula>$C$4</formula>
    </cfRule>
  </conditionalFormatting>
  <conditionalFormatting sqref="CN41">
    <cfRule type="cellIs" dxfId="12913" priority="2512" operator="lessThan">
      <formula>$C$4</formula>
    </cfRule>
  </conditionalFormatting>
  <conditionalFormatting sqref="CN42">
    <cfRule type="cellIs" dxfId="12912" priority="2513" operator="lessThan">
      <formula>$C$4</formula>
    </cfRule>
  </conditionalFormatting>
  <conditionalFormatting sqref="CN43">
    <cfRule type="cellIs" dxfId="12911" priority="2514" operator="lessThan">
      <formula>$C$4</formula>
    </cfRule>
  </conditionalFormatting>
  <conditionalFormatting sqref="CN44">
    <cfRule type="cellIs" dxfId="12910" priority="2515" operator="lessThan">
      <formula>$C$4</formula>
    </cfRule>
  </conditionalFormatting>
  <conditionalFormatting sqref="CN45">
    <cfRule type="cellIs" dxfId="12909" priority="2516" operator="lessThan">
      <formula>$C$4</formula>
    </cfRule>
  </conditionalFormatting>
  <conditionalFormatting sqref="CN46">
    <cfRule type="cellIs" dxfId="12908" priority="2517" operator="lessThan">
      <formula>$C$4</formula>
    </cfRule>
  </conditionalFormatting>
  <conditionalFormatting sqref="CN47">
    <cfRule type="cellIs" dxfId="12907" priority="2518" operator="lessThan">
      <formula>$C$4</formula>
    </cfRule>
  </conditionalFormatting>
  <conditionalFormatting sqref="CN48">
    <cfRule type="cellIs" dxfId="12906" priority="2519" operator="lessThan">
      <formula>$C$4</formula>
    </cfRule>
  </conditionalFormatting>
  <conditionalFormatting sqref="CN49">
    <cfRule type="cellIs" dxfId="12905" priority="2520" operator="lessThan">
      <formula>$C$4</formula>
    </cfRule>
  </conditionalFormatting>
  <conditionalFormatting sqref="CN50">
    <cfRule type="cellIs" dxfId="12904" priority="2521" operator="lessThan">
      <formula>$C$4</formula>
    </cfRule>
  </conditionalFormatting>
  <conditionalFormatting sqref="CN51">
    <cfRule type="cellIs" dxfId="12903" priority="2522" operator="lessThan">
      <formula>$C$4</formula>
    </cfRule>
  </conditionalFormatting>
  <conditionalFormatting sqref="CN52">
    <cfRule type="cellIs" dxfId="12902" priority="2523" operator="lessThan">
      <formula>$C$4</formula>
    </cfRule>
  </conditionalFormatting>
  <conditionalFormatting sqref="CN53">
    <cfRule type="cellIs" dxfId="12901" priority="2524" operator="lessThan">
      <formula>$C$4</formula>
    </cfRule>
  </conditionalFormatting>
  <conditionalFormatting sqref="CN54">
    <cfRule type="cellIs" dxfId="12900" priority="2525" operator="lessThan">
      <formula>$C$4</formula>
    </cfRule>
  </conditionalFormatting>
  <conditionalFormatting sqref="CN55">
    <cfRule type="cellIs" dxfId="12899" priority="2526" operator="lessThan">
      <formula>$C$4</formula>
    </cfRule>
  </conditionalFormatting>
  <conditionalFormatting sqref="CN56">
    <cfRule type="cellIs" dxfId="12898" priority="2527" operator="lessThan">
      <formula>$C$4</formula>
    </cfRule>
  </conditionalFormatting>
  <conditionalFormatting sqref="CN57">
    <cfRule type="cellIs" dxfId="12897" priority="2528" operator="lessThan">
      <formula>$C$4</formula>
    </cfRule>
  </conditionalFormatting>
  <conditionalFormatting sqref="CN58">
    <cfRule type="cellIs" dxfId="12896" priority="2529" operator="lessThan">
      <formula>$C$4</formula>
    </cfRule>
  </conditionalFormatting>
  <conditionalFormatting sqref="CN59">
    <cfRule type="cellIs" dxfId="12895" priority="2530" operator="lessThan">
      <formula>$C$4</formula>
    </cfRule>
  </conditionalFormatting>
  <conditionalFormatting sqref="CN60">
    <cfRule type="cellIs" dxfId="12894" priority="2531" operator="lessThan">
      <formula>$C$4</formula>
    </cfRule>
  </conditionalFormatting>
  <conditionalFormatting sqref="CO11">
    <cfRule type="cellIs" dxfId="12893" priority="2532" operator="lessThan">
      <formula>$C$4</formula>
    </cfRule>
  </conditionalFormatting>
  <conditionalFormatting sqref="CO12">
    <cfRule type="cellIs" dxfId="12892" priority="2533" operator="lessThan">
      <formula>$C$4</formula>
    </cfRule>
  </conditionalFormatting>
  <conditionalFormatting sqref="CO13">
    <cfRule type="cellIs" dxfId="12891" priority="2534" operator="lessThan">
      <formula>$C$4</formula>
    </cfRule>
  </conditionalFormatting>
  <conditionalFormatting sqref="CO14">
    <cfRule type="cellIs" dxfId="12890" priority="2535" operator="lessThan">
      <formula>$C$4</formula>
    </cfRule>
  </conditionalFormatting>
  <conditionalFormatting sqref="CO15">
    <cfRule type="cellIs" dxfId="12889" priority="2536" operator="lessThan">
      <formula>$C$4</formula>
    </cfRule>
  </conditionalFormatting>
  <conditionalFormatting sqref="CO16">
    <cfRule type="cellIs" dxfId="12888" priority="2537" operator="lessThan">
      <formula>$C$4</formula>
    </cfRule>
  </conditionalFormatting>
  <conditionalFormatting sqref="CO17">
    <cfRule type="cellIs" dxfId="12887" priority="2538" operator="lessThan">
      <formula>$C$4</formula>
    </cfRule>
  </conditionalFormatting>
  <conditionalFormatting sqref="CO18">
    <cfRule type="cellIs" dxfId="12886" priority="2539" operator="lessThan">
      <formula>$C$4</formula>
    </cfRule>
  </conditionalFormatting>
  <conditionalFormatting sqref="CO19">
    <cfRule type="cellIs" dxfId="12885" priority="2540" operator="lessThan">
      <formula>$C$4</formula>
    </cfRule>
  </conditionalFormatting>
  <conditionalFormatting sqref="CO20">
    <cfRule type="cellIs" dxfId="12884" priority="2541" operator="lessThan">
      <formula>$C$4</formula>
    </cfRule>
  </conditionalFormatting>
  <conditionalFormatting sqref="CO21">
    <cfRule type="cellIs" dxfId="12883" priority="2542" operator="lessThan">
      <formula>$C$4</formula>
    </cfRule>
  </conditionalFormatting>
  <conditionalFormatting sqref="CO22">
    <cfRule type="cellIs" dxfId="12882" priority="2543" operator="lessThan">
      <formula>$C$4</formula>
    </cfRule>
  </conditionalFormatting>
  <conditionalFormatting sqref="CO23">
    <cfRule type="cellIs" dxfId="12881" priority="2544" operator="lessThan">
      <formula>$C$4</formula>
    </cfRule>
  </conditionalFormatting>
  <conditionalFormatting sqref="CO24">
    <cfRule type="cellIs" dxfId="12880" priority="2545" operator="lessThan">
      <formula>$C$4</formula>
    </cfRule>
  </conditionalFormatting>
  <conditionalFormatting sqref="CO25">
    <cfRule type="cellIs" dxfId="12879" priority="2546" operator="lessThan">
      <formula>$C$4</formula>
    </cfRule>
  </conditionalFormatting>
  <conditionalFormatting sqref="CO26">
    <cfRule type="cellIs" dxfId="12878" priority="2547" operator="lessThan">
      <formula>$C$4</formula>
    </cfRule>
  </conditionalFormatting>
  <conditionalFormatting sqref="CO27">
    <cfRule type="cellIs" dxfId="12877" priority="2548" operator="lessThan">
      <formula>$C$4</formula>
    </cfRule>
  </conditionalFormatting>
  <conditionalFormatting sqref="CO28">
    <cfRule type="cellIs" dxfId="12876" priority="2549" operator="lessThan">
      <formula>$C$4</formula>
    </cfRule>
  </conditionalFormatting>
  <conditionalFormatting sqref="CO29">
    <cfRule type="cellIs" dxfId="12875" priority="2550" operator="lessThan">
      <formula>$C$4</formula>
    </cfRule>
  </conditionalFormatting>
  <conditionalFormatting sqref="CO30">
    <cfRule type="cellIs" dxfId="12874" priority="2551" operator="lessThan">
      <formula>$C$4</formula>
    </cfRule>
  </conditionalFormatting>
  <conditionalFormatting sqref="CO31">
    <cfRule type="cellIs" dxfId="12873" priority="2552" operator="lessThan">
      <formula>$C$4</formula>
    </cfRule>
  </conditionalFormatting>
  <conditionalFormatting sqref="CO32">
    <cfRule type="cellIs" dxfId="12872" priority="2553" operator="lessThan">
      <formula>$C$4</formula>
    </cfRule>
  </conditionalFormatting>
  <conditionalFormatting sqref="CO33">
    <cfRule type="cellIs" dxfId="12871" priority="2554" operator="lessThan">
      <formula>$C$4</formula>
    </cfRule>
  </conditionalFormatting>
  <conditionalFormatting sqref="CO34">
    <cfRule type="cellIs" dxfId="12870" priority="2555" operator="lessThan">
      <formula>$C$4</formula>
    </cfRule>
  </conditionalFormatting>
  <conditionalFormatting sqref="CO35">
    <cfRule type="cellIs" dxfId="12869" priority="2556" operator="lessThan">
      <formula>$C$4</formula>
    </cfRule>
  </conditionalFormatting>
  <conditionalFormatting sqref="CO36">
    <cfRule type="cellIs" dxfId="12868" priority="2557" operator="lessThan">
      <formula>$C$4</formula>
    </cfRule>
  </conditionalFormatting>
  <conditionalFormatting sqref="CO37">
    <cfRule type="cellIs" dxfId="12867" priority="2558" operator="lessThan">
      <formula>$C$4</formula>
    </cfRule>
  </conditionalFormatting>
  <conditionalFormatting sqref="CO38">
    <cfRule type="cellIs" dxfId="12866" priority="2559" operator="lessThan">
      <formula>$C$4</formula>
    </cfRule>
  </conditionalFormatting>
  <conditionalFormatting sqref="CO39">
    <cfRule type="cellIs" dxfId="12865" priority="2560" operator="lessThan">
      <formula>$C$4</formula>
    </cfRule>
  </conditionalFormatting>
  <conditionalFormatting sqref="CO40">
    <cfRule type="cellIs" dxfId="12864" priority="2561" operator="lessThan">
      <formula>$C$4</formula>
    </cfRule>
  </conditionalFormatting>
  <conditionalFormatting sqref="CO41">
    <cfRule type="cellIs" dxfId="12863" priority="2562" operator="lessThan">
      <formula>$C$4</formula>
    </cfRule>
  </conditionalFormatting>
  <conditionalFormatting sqref="CO42">
    <cfRule type="cellIs" dxfId="12862" priority="2563" operator="lessThan">
      <formula>$C$4</formula>
    </cfRule>
  </conditionalFormatting>
  <conditionalFormatting sqref="CO43">
    <cfRule type="cellIs" dxfId="12861" priority="2564" operator="lessThan">
      <formula>$C$4</formula>
    </cfRule>
  </conditionalFormatting>
  <conditionalFormatting sqref="CO44">
    <cfRule type="cellIs" dxfId="12860" priority="2565" operator="lessThan">
      <formula>$C$4</formula>
    </cfRule>
  </conditionalFormatting>
  <conditionalFormatting sqref="CO45">
    <cfRule type="cellIs" dxfId="12859" priority="2566" operator="lessThan">
      <formula>$C$4</formula>
    </cfRule>
  </conditionalFormatting>
  <conditionalFormatting sqref="CO46">
    <cfRule type="cellIs" dxfId="12858" priority="2567" operator="lessThan">
      <formula>$C$4</formula>
    </cfRule>
  </conditionalFormatting>
  <conditionalFormatting sqref="CO47">
    <cfRule type="cellIs" dxfId="12857" priority="2568" operator="lessThan">
      <formula>$C$4</formula>
    </cfRule>
  </conditionalFormatting>
  <conditionalFormatting sqref="CO48">
    <cfRule type="cellIs" dxfId="12856" priority="2569" operator="lessThan">
      <formula>$C$4</formula>
    </cfRule>
  </conditionalFormatting>
  <conditionalFormatting sqref="CO49">
    <cfRule type="cellIs" dxfId="12855" priority="2570" operator="lessThan">
      <formula>$C$4</formula>
    </cfRule>
  </conditionalFormatting>
  <conditionalFormatting sqref="CO50">
    <cfRule type="cellIs" dxfId="12854" priority="2571" operator="lessThan">
      <formula>$C$4</formula>
    </cfRule>
  </conditionalFormatting>
  <conditionalFormatting sqref="CO51">
    <cfRule type="cellIs" dxfId="12853" priority="2572" operator="lessThan">
      <formula>$C$4</formula>
    </cfRule>
  </conditionalFormatting>
  <conditionalFormatting sqref="CO52">
    <cfRule type="cellIs" dxfId="12852" priority="2573" operator="lessThan">
      <formula>$C$4</formula>
    </cfRule>
  </conditionalFormatting>
  <conditionalFormatting sqref="CO53">
    <cfRule type="cellIs" dxfId="12851" priority="2574" operator="lessThan">
      <formula>$C$4</formula>
    </cfRule>
  </conditionalFormatting>
  <conditionalFormatting sqref="CO54">
    <cfRule type="cellIs" dxfId="12850" priority="2575" operator="lessThan">
      <formula>$C$4</formula>
    </cfRule>
  </conditionalFormatting>
  <conditionalFormatting sqref="CO55">
    <cfRule type="cellIs" dxfId="12849" priority="2576" operator="lessThan">
      <formula>$C$4</formula>
    </cfRule>
  </conditionalFormatting>
  <conditionalFormatting sqref="CO56">
    <cfRule type="cellIs" dxfId="12848" priority="2577" operator="lessThan">
      <formula>$C$4</formula>
    </cfRule>
  </conditionalFormatting>
  <conditionalFormatting sqref="CO57">
    <cfRule type="cellIs" dxfId="12847" priority="2578" operator="lessThan">
      <formula>$C$4</formula>
    </cfRule>
  </conditionalFormatting>
  <conditionalFormatting sqref="CO58">
    <cfRule type="cellIs" dxfId="12846" priority="2579" operator="lessThan">
      <formula>$C$4</formula>
    </cfRule>
  </conditionalFormatting>
  <conditionalFormatting sqref="CO59">
    <cfRule type="cellIs" dxfId="12845" priority="2580" operator="lessThan">
      <formula>$C$4</formula>
    </cfRule>
  </conditionalFormatting>
  <conditionalFormatting sqref="CO60">
    <cfRule type="cellIs" dxfId="12844" priority="2581" operator="lessThan">
      <formula>$C$4</formula>
    </cfRule>
  </conditionalFormatting>
  <conditionalFormatting sqref="R11">
    <cfRule type="cellIs" dxfId="12843" priority="2582" operator="lessThan">
      <formula>$C$4</formula>
    </cfRule>
  </conditionalFormatting>
  <conditionalFormatting sqref="R12">
    <cfRule type="cellIs" dxfId="12842" priority="2583" operator="lessThan">
      <formula>$C$4</formula>
    </cfRule>
  </conditionalFormatting>
  <conditionalFormatting sqref="R13">
    <cfRule type="cellIs" dxfId="12841" priority="2584" operator="lessThan">
      <formula>$C$4</formula>
    </cfRule>
  </conditionalFormatting>
  <conditionalFormatting sqref="R14">
    <cfRule type="cellIs" dxfId="12840" priority="2585" operator="lessThan">
      <formula>$C$4</formula>
    </cfRule>
  </conditionalFormatting>
  <conditionalFormatting sqref="R15">
    <cfRule type="cellIs" dxfId="12839" priority="2586" operator="lessThan">
      <formula>$C$4</formula>
    </cfRule>
  </conditionalFormatting>
  <conditionalFormatting sqref="R16">
    <cfRule type="cellIs" dxfId="12838" priority="2587" operator="lessThan">
      <formula>$C$4</formula>
    </cfRule>
  </conditionalFormatting>
  <conditionalFormatting sqref="R17">
    <cfRule type="cellIs" dxfId="12837" priority="2588" operator="lessThan">
      <formula>$C$4</formula>
    </cfRule>
  </conditionalFormatting>
  <conditionalFormatting sqref="R18">
    <cfRule type="cellIs" dxfId="12836" priority="2589" operator="lessThan">
      <formula>$C$4</formula>
    </cfRule>
  </conditionalFormatting>
  <conditionalFormatting sqref="R19">
    <cfRule type="cellIs" dxfId="12835" priority="2590" operator="lessThan">
      <formula>$C$4</formula>
    </cfRule>
  </conditionalFormatting>
  <conditionalFormatting sqref="R20">
    <cfRule type="cellIs" dxfId="12834" priority="2591" operator="lessThan">
      <formula>$C$4</formula>
    </cfRule>
  </conditionalFormatting>
  <conditionalFormatting sqref="R21">
    <cfRule type="cellIs" dxfId="12833" priority="2592" operator="lessThan">
      <formula>$C$4</formula>
    </cfRule>
  </conditionalFormatting>
  <conditionalFormatting sqref="R22">
    <cfRule type="cellIs" dxfId="12832" priority="2593" operator="lessThan">
      <formula>$C$4</formula>
    </cfRule>
  </conditionalFormatting>
  <conditionalFormatting sqref="R23">
    <cfRule type="cellIs" dxfId="12831" priority="2594" operator="lessThan">
      <formula>$C$4</formula>
    </cfRule>
  </conditionalFormatting>
  <conditionalFormatting sqref="R24">
    <cfRule type="cellIs" dxfId="12830" priority="2595" operator="lessThan">
      <formula>$C$4</formula>
    </cfRule>
  </conditionalFormatting>
  <conditionalFormatting sqref="R25">
    <cfRule type="cellIs" dxfId="12829" priority="2596" operator="lessThan">
      <formula>$C$4</formula>
    </cfRule>
  </conditionalFormatting>
  <conditionalFormatting sqref="R26">
    <cfRule type="cellIs" dxfId="12828" priority="2597" operator="lessThan">
      <formula>$C$4</formula>
    </cfRule>
  </conditionalFormatting>
  <conditionalFormatting sqref="R27">
    <cfRule type="cellIs" dxfId="12827" priority="2598" operator="lessThan">
      <formula>$C$4</formula>
    </cfRule>
  </conditionalFormatting>
  <conditionalFormatting sqref="R28">
    <cfRule type="cellIs" dxfId="12826" priority="2599" operator="lessThan">
      <formula>$C$4</formula>
    </cfRule>
  </conditionalFormatting>
  <conditionalFormatting sqref="R29">
    <cfRule type="cellIs" dxfId="12825" priority="2600" operator="lessThan">
      <formula>$C$4</formula>
    </cfRule>
  </conditionalFormatting>
  <conditionalFormatting sqref="R30">
    <cfRule type="cellIs" dxfId="12824" priority="2601" operator="lessThan">
      <formula>$C$4</formula>
    </cfRule>
  </conditionalFormatting>
  <conditionalFormatting sqref="R31">
    <cfRule type="cellIs" dxfId="12823" priority="2602" operator="lessThan">
      <formula>$C$4</formula>
    </cfRule>
  </conditionalFormatting>
  <conditionalFormatting sqref="R32">
    <cfRule type="cellIs" dxfId="12822" priority="2603" operator="lessThan">
      <formula>$C$4</formula>
    </cfRule>
  </conditionalFormatting>
  <conditionalFormatting sqref="R33">
    <cfRule type="cellIs" dxfId="12821" priority="2604" operator="lessThan">
      <formula>$C$4</formula>
    </cfRule>
  </conditionalFormatting>
  <conditionalFormatting sqref="R34">
    <cfRule type="cellIs" dxfId="12820" priority="2605" operator="lessThan">
      <formula>$C$4</formula>
    </cfRule>
  </conditionalFormatting>
  <conditionalFormatting sqref="R35">
    <cfRule type="cellIs" dxfId="12819" priority="2606" operator="lessThan">
      <formula>$C$4</formula>
    </cfRule>
  </conditionalFormatting>
  <conditionalFormatting sqref="R36">
    <cfRule type="cellIs" dxfId="12818" priority="2607" operator="lessThan">
      <formula>$C$4</formula>
    </cfRule>
  </conditionalFormatting>
  <conditionalFormatting sqref="R37">
    <cfRule type="cellIs" dxfId="12817" priority="2608" operator="lessThan">
      <formula>$C$4</formula>
    </cfRule>
  </conditionalFormatting>
  <conditionalFormatting sqref="R38">
    <cfRule type="cellIs" dxfId="12816" priority="2609" operator="lessThan">
      <formula>$C$4</formula>
    </cfRule>
  </conditionalFormatting>
  <conditionalFormatting sqref="R39">
    <cfRule type="cellIs" dxfId="12815" priority="2610" operator="lessThan">
      <formula>$C$4</formula>
    </cfRule>
  </conditionalFormatting>
  <conditionalFormatting sqref="R40">
    <cfRule type="cellIs" dxfId="12814" priority="2611" operator="lessThan">
      <formula>$C$4</formula>
    </cfRule>
  </conditionalFormatting>
  <conditionalFormatting sqref="R41">
    <cfRule type="cellIs" dxfId="12813" priority="2612" operator="lessThan">
      <formula>$C$4</formula>
    </cfRule>
  </conditionalFormatting>
  <conditionalFormatting sqref="R42">
    <cfRule type="cellIs" dxfId="12812" priority="2613" operator="lessThan">
      <formula>$C$4</formula>
    </cfRule>
  </conditionalFormatting>
  <conditionalFormatting sqref="R43">
    <cfRule type="cellIs" dxfId="12811" priority="2614" operator="lessThan">
      <formula>$C$4</formula>
    </cfRule>
  </conditionalFormatting>
  <conditionalFormatting sqref="R44">
    <cfRule type="cellIs" dxfId="12810" priority="2615" operator="lessThan">
      <formula>$C$4</formula>
    </cfRule>
  </conditionalFormatting>
  <conditionalFormatting sqref="R45">
    <cfRule type="cellIs" dxfId="12809" priority="2616" operator="lessThan">
      <formula>$C$4</formula>
    </cfRule>
  </conditionalFormatting>
  <conditionalFormatting sqref="R46">
    <cfRule type="cellIs" dxfId="12808" priority="2617" operator="lessThan">
      <formula>$C$4</formula>
    </cfRule>
  </conditionalFormatting>
  <conditionalFormatting sqref="R47">
    <cfRule type="cellIs" dxfId="12807" priority="2618" operator="lessThan">
      <formula>$C$4</formula>
    </cfRule>
  </conditionalFormatting>
  <conditionalFormatting sqref="R48">
    <cfRule type="cellIs" dxfId="12806" priority="2619" operator="lessThan">
      <formula>$C$4</formula>
    </cfRule>
  </conditionalFormatting>
  <conditionalFormatting sqref="R49">
    <cfRule type="cellIs" dxfId="12805" priority="2620" operator="lessThan">
      <formula>$C$4</formula>
    </cfRule>
  </conditionalFormatting>
  <conditionalFormatting sqref="R50">
    <cfRule type="cellIs" dxfId="12804" priority="2621" operator="lessThan">
      <formula>$C$4</formula>
    </cfRule>
  </conditionalFormatting>
  <conditionalFormatting sqref="R51">
    <cfRule type="cellIs" dxfId="12803" priority="2622" operator="lessThan">
      <formula>$C$4</formula>
    </cfRule>
  </conditionalFormatting>
  <conditionalFormatting sqref="R52">
    <cfRule type="cellIs" dxfId="12802" priority="2623" operator="lessThan">
      <formula>$C$4</formula>
    </cfRule>
  </conditionalFormatting>
  <conditionalFormatting sqref="R53">
    <cfRule type="cellIs" dxfId="12801" priority="2624" operator="lessThan">
      <formula>$C$4</formula>
    </cfRule>
  </conditionalFormatting>
  <conditionalFormatting sqref="R54">
    <cfRule type="cellIs" dxfId="12800" priority="2625" operator="lessThan">
      <formula>$C$4</formula>
    </cfRule>
  </conditionalFormatting>
  <conditionalFormatting sqref="R55">
    <cfRule type="cellIs" dxfId="12799" priority="2626" operator="lessThan">
      <formula>$C$4</formula>
    </cfRule>
  </conditionalFormatting>
  <conditionalFormatting sqref="R56">
    <cfRule type="cellIs" dxfId="12798" priority="2627" operator="lessThan">
      <formula>$C$4</formula>
    </cfRule>
  </conditionalFormatting>
  <conditionalFormatting sqref="R57">
    <cfRule type="cellIs" dxfId="12797" priority="2628" operator="lessThan">
      <formula>$C$4</formula>
    </cfRule>
  </conditionalFormatting>
  <conditionalFormatting sqref="R58">
    <cfRule type="cellIs" dxfId="12796" priority="2629" operator="lessThan">
      <formula>$C$4</formula>
    </cfRule>
  </conditionalFormatting>
  <conditionalFormatting sqref="R59">
    <cfRule type="cellIs" dxfId="12795" priority="2630" operator="lessThan">
      <formula>$C$4</formula>
    </cfRule>
  </conditionalFormatting>
  <conditionalFormatting sqref="R60">
    <cfRule type="cellIs" dxfId="12794" priority="2631" operator="lessThan">
      <formula>$C$4</formula>
    </cfRule>
  </conditionalFormatting>
  <conditionalFormatting sqref="S11">
    <cfRule type="cellIs" dxfId="12793" priority="2632" operator="lessThan">
      <formula>$C$4</formula>
    </cfRule>
  </conditionalFormatting>
  <conditionalFormatting sqref="S12">
    <cfRule type="cellIs" dxfId="12792" priority="2633" operator="lessThan">
      <formula>$C$4</formula>
    </cfRule>
  </conditionalFormatting>
  <conditionalFormatting sqref="S13">
    <cfRule type="cellIs" dxfId="12791" priority="2634" operator="lessThan">
      <formula>$C$4</formula>
    </cfRule>
  </conditionalFormatting>
  <conditionalFormatting sqref="S14">
    <cfRule type="cellIs" dxfId="12790" priority="2635" operator="lessThan">
      <formula>$C$4</formula>
    </cfRule>
  </conditionalFormatting>
  <conditionalFormatting sqref="S15">
    <cfRule type="cellIs" dxfId="12789" priority="2636" operator="lessThan">
      <formula>$C$4</formula>
    </cfRule>
  </conditionalFormatting>
  <conditionalFormatting sqref="S16">
    <cfRule type="cellIs" dxfId="12788" priority="2637" operator="lessThan">
      <formula>$C$4</formula>
    </cfRule>
  </conditionalFormatting>
  <conditionalFormatting sqref="S17">
    <cfRule type="cellIs" dxfId="12787" priority="2638" operator="lessThan">
      <formula>$C$4</formula>
    </cfRule>
  </conditionalFormatting>
  <conditionalFormatting sqref="S18">
    <cfRule type="cellIs" dxfId="12786" priority="2639" operator="lessThan">
      <formula>$C$4</formula>
    </cfRule>
  </conditionalFormatting>
  <conditionalFormatting sqref="S19">
    <cfRule type="cellIs" dxfId="12785" priority="2640" operator="lessThan">
      <formula>$C$4</formula>
    </cfRule>
  </conditionalFormatting>
  <conditionalFormatting sqref="S20">
    <cfRule type="cellIs" dxfId="12784" priority="2641" operator="lessThan">
      <formula>$C$4</formula>
    </cfRule>
  </conditionalFormatting>
  <conditionalFormatting sqref="S21">
    <cfRule type="cellIs" dxfId="12783" priority="2642" operator="lessThan">
      <formula>$C$4</formula>
    </cfRule>
  </conditionalFormatting>
  <conditionalFormatting sqref="S22">
    <cfRule type="cellIs" dxfId="12782" priority="2643" operator="lessThan">
      <formula>$C$4</formula>
    </cfRule>
  </conditionalFormatting>
  <conditionalFormatting sqref="S23">
    <cfRule type="cellIs" dxfId="12781" priority="2644" operator="lessThan">
      <formula>$C$4</formula>
    </cfRule>
  </conditionalFormatting>
  <conditionalFormatting sqref="S24">
    <cfRule type="cellIs" dxfId="12780" priority="2645" operator="lessThan">
      <formula>$C$4</formula>
    </cfRule>
  </conditionalFormatting>
  <conditionalFormatting sqref="S25">
    <cfRule type="cellIs" dxfId="12779" priority="2646" operator="lessThan">
      <formula>$C$4</formula>
    </cfRule>
  </conditionalFormatting>
  <conditionalFormatting sqref="S26">
    <cfRule type="cellIs" dxfId="12778" priority="2647" operator="lessThan">
      <formula>$C$4</formula>
    </cfRule>
  </conditionalFormatting>
  <conditionalFormatting sqref="S27">
    <cfRule type="cellIs" dxfId="12777" priority="2648" operator="lessThan">
      <formula>$C$4</formula>
    </cfRule>
  </conditionalFormatting>
  <conditionalFormatting sqref="S28">
    <cfRule type="cellIs" dxfId="12776" priority="2649" operator="lessThan">
      <formula>$C$4</formula>
    </cfRule>
  </conditionalFormatting>
  <conditionalFormatting sqref="S29">
    <cfRule type="cellIs" dxfId="12775" priority="2650" operator="lessThan">
      <formula>$C$4</formula>
    </cfRule>
  </conditionalFormatting>
  <conditionalFormatting sqref="S30">
    <cfRule type="cellIs" dxfId="12774" priority="2651" operator="lessThan">
      <formula>$C$4</formula>
    </cfRule>
  </conditionalFormatting>
  <conditionalFormatting sqref="S31">
    <cfRule type="cellIs" dxfId="12773" priority="2652" operator="lessThan">
      <formula>$C$4</formula>
    </cfRule>
  </conditionalFormatting>
  <conditionalFormatting sqref="S32">
    <cfRule type="cellIs" dxfId="12772" priority="2653" operator="lessThan">
      <formula>$C$4</formula>
    </cfRule>
  </conditionalFormatting>
  <conditionalFormatting sqref="S33">
    <cfRule type="cellIs" dxfId="12771" priority="2654" operator="lessThan">
      <formula>$C$4</formula>
    </cfRule>
  </conditionalFormatting>
  <conditionalFormatting sqref="S34">
    <cfRule type="cellIs" dxfId="12770" priority="2655" operator="lessThan">
      <formula>$C$4</formula>
    </cfRule>
  </conditionalFormatting>
  <conditionalFormatting sqref="S35">
    <cfRule type="cellIs" dxfId="12769" priority="2656" operator="lessThan">
      <formula>$C$4</formula>
    </cfRule>
  </conditionalFormatting>
  <conditionalFormatting sqref="S36">
    <cfRule type="cellIs" dxfId="12768" priority="2657" operator="lessThan">
      <formula>$C$4</formula>
    </cfRule>
  </conditionalFormatting>
  <conditionalFormatting sqref="S37">
    <cfRule type="cellIs" dxfId="12767" priority="2658" operator="lessThan">
      <formula>$C$4</formula>
    </cfRule>
  </conditionalFormatting>
  <conditionalFormatting sqref="S38">
    <cfRule type="cellIs" dxfId="12766" priority="2659" operator="lessThan">
      <formula>$C$4</formula>
    </cfRule>
  </conditionalFormatting>
  <conditionalFormatting sqref="S39">
    <cfRule type="cellIs" dxfId="12765" priority="2660" operator="lessThan">
      <formula>$C$4</formula>
    </cfRule>
  </conditionalFormatting>
  <conditionalFormatting sqref="S40">
    <cfRule type="cellIs" dxfId="12764" priority="2661" operator="lessThan">
      <formula>$C$4</formula>
    </cfRule>
  </conditionalFormatting>
  <conditionalFormatting sqref="S41">
    <cfRule type="cellIs" dxfId="12763" priority="2662" operator="lessThan">
      <formula>$C$4</formula>
    </cfRule>
  </conditionalFormatting>
  <conditionalFormatting sqref="S42">
    <cfRule type="cellIs" dxfId="12762" priority="2663" operator="lessThan">
      <formula>$C$4</formula>
    </cfRule>
  </conditionalFormatting>
  <conditionalFormatting sqref="S43">
    <cfRule type="cellIs" dxfId="12761" priority="2664" operator="lessThan">
      <formula>$C$4</formula>
    </cfRule>
  </conditionalFormatting>
  <conditionalFormatting sqref="S44">
    <cfRule type="cellIs" dxfId="12760" priority="2665" operator="lessThan">
      <formula>$C$4</formula>
    </cfRule>
  </conditionalFormatting>
  <conditionalFormatting sqref="S45">
    <cfRule type="cellIs" dxfId="12759" priority="2666" operator="lessThan">
      <formula>$C$4</formula>
    </cfRule>
  </conditionalFormatting>
  <conditionalFormatting sqref="S46">
    <cfRule type="cellIs" dxfId="12758" priority="2667" operator="lessThan">
      <formula>$C$4</formula>
    </cfRule>
  </conditionalFormatting>
  <conditionalFormatting sqref="S47">
    <cfRule type="cellIs" dxfId="12757" priority="2668" operator="lessThan">
      <formula>$C$4</formula>
    </cfRule>
  </conditionalFormatting>
  <conditionalFormatting sqref="S48">
    <cfRule type="cellIs" dxfId="12756" priority="2669" operator="lessThan">
      <formula>$C$4</formula>
    </cfRule>
  </conditionalFormatting>
  <conditionalFormatting sqref="S49">
    <cfRule type="cellIs" dxfId="12755" priority="2670" operator="lessThan">
      <formula>$C$4</formula>
    </cfRule>
  </conditionalFormatting>
  <conditionalFormatting sqref="S50">
    <cfRule type="cellIs" dxfId="12754" priority="2671" operator="lessThan">
      <formula>$C$4</formula>
    </cfRule>
  </conditionalFormatting>
  <conditionalFormatting sqref="S51">
    <cfRule type="cellIs" dxfId="12753" priority="2672" operator="lessThan">
      <formula>$C$4</formula>
    </cfRule>
  </conditionalFormatting>
  <conditionalFormatting sqref="S52">
    <cfRule type="cellIs" dxfId="12752" priority="2673" operator="lessThan">
      <formula>$C$4</formula>
    </cfRule>
  </conditionalFormatting>
  <conditionalFormatting sqref="S53">
    <cfRule type="cellIs" dxfId="12751" priority="2674" operator="lessThan">
      <formula>$C$4</formula>
    </cfRule>
  </conditionalFormatting>
  <conditionalFormatting sqref="S54">
    <cfRule type="cellIs" dxfId="12750" priority="2675" operator="lessThan">
      <formula>$C$4</formula>
    </cfRule>
  </conditionalFormatting>
  <conditionalFormatting sqref="S55">
    <cfRule type="cellIs" dxfId="12749" priority="2676" operator="lessThan">
      <formula>$C$4</formula>
    </cfRule>
  </conditionalFormatting>
  <conditionalFormatting sqref="S56">
    <cfRule type="cellIs" dxfId="12748" priority="2677" operator="lessThan">
      <formula>$C$4</formula>
    </cfRule>
  </conditionalFormatting>
  <conditionalFormatting sqref="S57">
    <cfRule type="cellIs" dxfId="12747" priority="2678" operator="lessThan">
      <formula>$C$4</formula>
    </cfRule>
  </conditionalFormatting>
  <conditionalFormatting sqref="S58">
    <cfRule type="cellIs" dxfId="12746" priority="2679" operator="lessThan">
      <formula>$C$4</formula>
    </cfRule>
  </conditionalFormatting>
  <conditionalFormatting sqref="S59">
    <cfRule type="cellIs" dxfId="12745" priority="2680" operator="lessThan">
      <formula>$C$4</formula>
    </cfRule>
  </conditionalFormatting>
  <conditionalFormatting sqref="S60">
    <cfRule type="cellIs" dxfId="12744" priority="2681" operator="lessThan">
      <formula>$C$4</formula>
    </cfRule>
  </conditionalFormatting>
  <conditionalFormatting sqref="U11">
    <cfRule type="cellIs" dxfId="12743" priority="2682" operator="lessThan">
      <formula>$C$4</formula>
    </cfRule>
  </conditionalFormatting>
  <conditionalFormatting sqref="U12">
    <cfRule type="cellIs" dxfId="12742" priority="2683" operator="lessThan">
      <formula>$C$4</formula>
    </cfRule>
  </conditionalFormatting>
  <conditionalFormatting sqref="U13">
    <cfRule type="cellIs" dxfId="12741" priority="2684" operator="lessThan">
      <formula>$C$4</formula>
    </cfRule>
  </conditionalFormatting>
  <conditionalFormatting sqref="U14">
    <cfRule type="cellIs" dxfId="12740" priority="2685" operator="lessThan">
      <formula>$C$4</formula>
    </cfRule>
  </conditionalFormatting>
  <conditionalFormatting sqref="U15">
    <cfRule type="cellIs" dxfId="12739" priority="2686" operator="lessThan">
      <formula>$C$4</formula>
    </cfRule>
  </conditionalFormatting>
  <conditionalFormatting sqref="U16">
    <cfRule type="cellIs" dxfId="12738" priority="2687" operator="lessThan">
      <formula>$C$4</formula>
    </cfRule>
  </conditionalFormatting>
  <conditionalFormatting sqref="U17">
    <cfRule type="cellIs" dxfId="12737" priority="2688" operator="lessThan">
      <formula>$C$4</formula>
    </cfRule>
  </conditionalFormatting>
  <conditionalFormatting sqref="U18">
    <cfRule type="cellIs" dxfId="12736" priority="2689" operator="lessThan">
      <formula>$C$4</formula>
    </cfRule>
  </conditionalFormatting>
  <conditionalFormatting sqref="U19">
    <cfRule type="cellIs" dxfId="12735" priority="2690" operator="lessThan">
      <formula>$C$4</formula>
    </cfRule>
  </conditionalFormatting>
  <conditionalFormatting sqref="U20">
    <cfRule type="cellIs" dxfId="12734" priority="2691" operator="lessThan">
      <formula>$C$4</formula>
    </cfRule>
  </conditionalFormatting>
  <conditionalFormatting sqref="U21">
    <cfRule type="cellIs" dxfId="12733" priority="2692" operator="lessThan">
      <formula>$C$4</formula>
    </cfRule>
  </conditionalFormatting>
  <conditionalFormatting sqref="U22">
    <cfRule type="cellIs" dxfId="12732" priority="2693" operator="lessThan">
      <formula>$C$4</formula>
    </cfRule>
  </conditionalFormatting>
  <conditionalFormatting sqref="U23">
    <cfRule type="cellIs" dxfId="12731" priority="2694" operator="lessThan">
      <formula>$C$4</formula>
    </cfRule>
  </conditionalFormatting>
  <conditionalFormatting sqref="U24">
    <cfRule type="cellIs" dxfId="12730" priority="2695" operator="lessThan">
      <formula>$C$4</formula>
    </cfRule>
  </conditionalFormatting>
  <conditionalFormatting sqref="U25">
    <cfRule type="cellIs" dxfId="12729" priority="2696" operator="lessThan">
      <formula>$C$4</formula>
    </cfRule>
  </conditionalFormatting>
  <conditionalFormatting sqref="U26">
    <cfRule type="cellIs" dxfId="12728" priority="2697" operator="lessThan">
      <formula>$C$4</formula>
    </cfRule>
  </conditionalFormatting>
  <conditionalFormatting sqref="U27">
    <cfRule type="cellIs" dxfId="12727" priority="2698" operator="lessThan">
      <formula>$C$4</formula>
    </cfRule>
  </conditionalFormatting>
  <conditionalFormatting sqref="U28">
    <cfRule type="cellIs" dxfId="12726" priority="2699" operator="lessThan">
      <formula>$C$4</formula>
    </cfRule>
  </conditionalFormatting>
  <conditionalFormatting sqref="U29">
    <cfRule type="cellIs" dxfId="12725" priority="2700" operator="lessThan">
      <formula>$C$4</formula>
    </cfRule>
  </conditionalFormatting>
  <conditionalFormatting sqref="U30">
    <cfRule type="cellIs" dxfId="12724" priority="2701" operator="lessThan">
      <formula>$C$4</formula>
    </cfRule>
  </conditionalFormatting>
  <conditionalFormatting sqref="U31">
    <cfRule type="cellIs" dxfId="12723" priority="2702" operator="lessThan">
      <formula>$C$4</formula>
    </cfRule>
  </conditionalFormatting>
  <conditionalFormatting sqref="U32">
    <cfRule type="cellIs" dxfId="12722" priority="2703" operator="lessThan">
      <formula>$C$4</formula>
    </cfRule>
  </conditionalFormatting>
  <conditionalFormatting sqref="U33">
    <cfRule type="cellIs" dxfId="12721" priority="2704" operator="lessThan">
      <formula>$C$4</formula>
    </cfRule>
  </conditionalFormatting>
  <conditionalFormatting sqref="U34">
    <cfRule type="cellIs" dxfId="12720" priority="2705" operator="lessThan">
      <formula>$C$4</formula>
    </cfRule>
  </conditionalFormatting>
  <conditionalFormatting sqref="U35">
    <cfRule type="cellIs" dxfId="12719" priority="2706" operator="lessThan">
      <formula>$C$4</formula>
    </cfRule>
  </conditionalFormatting>
  <conditionalFormatting sqref="U36">
    <cfRule type="cellIs" dxfId="12718" priority="2707" operator="lessThan">
      <formula>$C$4</formula>
    </cfRule>
  </conditionalFormatting>
  <conditionalFormatting sqref="U37">
    <cfRule type="cellIs" dxfId="12717" priority="2708" operator="lessThan">
      <formula>$C$4</formula>
    </cfRule>
  </conditionalFormatting>
  <conditionalFormatting sqref="U38">
    <cfRule type="cellIs" dxfId="12716" priority="2709" operator="lessThan">
      <formula>$C$4</formula>
    </cfRule>
  </conditionalFormatting>
  <conditionalFormatting sqref="U39">
    <cfRule type="cellIs" dxfId="12715" priority="2710" operator="lessThan">
      <formula>$C$4</formula>
    </cfRule>
  </conditionalFormatting>
  <conditionalFormatting sqref="U40">
    <cfRule type="cellIs" dxfId="12714" priority="2711" operator="lessThan">
      <formula>$C$4</formula>
    </cfRule>
  </conditionalFormatting>
  <conditionalFormatting sqref="U41">
    <cfRule type="cellIs" dxfId="12713" priority="2712" operator="lessThan">
      <formula>$C$4</formula>
    </cfRule>
  </conditionalFormatting>
  <conditionalFormatting sqref="U42">
    <cfRule type="cellIs" dxfId="12712" priority="2713" operator="lessThan">
      <formula>$C$4</formula>
    </cfRule>
  </conditionalFormatting>
  <conditionalFormatting sqref="U43">
    <cfRule type="cellIs" dxfId="12711" priority="2714" operator="lessThan">
      <formula>$C$4</formula>
    </cfRule>
  </conditionalFormatting>
  <conditionalFormatting sqref="U44">
    <cfRule type="cellIs" dxfId="12710" priority="2715" operator="lessThan">
      <formula>$C$4</formula>
    </cfRule>
  </conditionalFormatting>
  <conditionalFormatting sqref="U45">
    <cfRule type="cellIs" dxfId="12709" priority="2716" operator="lessThan">
      <formula>$C$4</formula>
    </cfRule>
  </conditionalFormatting>
  <conditionalFormatting sqref="U46">
    <cfRule type="cellIs" dxfId="12708" priority="2717" operator="lessThan">
      <formula>$C$4</formula>
    </cfRule>
  </conditionalFormatting>
  <conditionalFormatting sqref="U47">
    <cfRule type="cellIs" dxfId="12707" priority="2718" operator="lessThan">
      <formula>$C$4</formula>
    </cfRule>
  </conditionalFormatting>
  <conditionalFormatting sqref="U48">
    <cfRule type="cellIs" dxfId="12706" priority="2719" operator="lessThan">
      <formula>$C$4</formula>
    </cfRule>
  </conditionalFormatting>
  <conditionalFormatting sqref="U49">
    <cfRule type="cellIs" dxfId="12705" priority="2720" operator="lessThan">
      <formula>$C$4</formula>
    </cfRule>
  </conditionalFormatting>
  <conditionalFormatting sqref="U50">
    <cfRule type="cellIs" dxfId="12704" priority="2721" operator="lessThan">
      <formula>$C$4</formula>
    </cfRule>
  </conditionalFormatting>
  <conditionalFormatting sqref="U51">
    <cfRule type="cellIs" dxfId="12703" priority="2722" operator="lessThan">
      <formula>$C$4</formula>
    </cfRule>
  </conditionalFormatting>
  <conditionalFormatting sqref="U52">
    <cfRule type="cellIs" dxfId="12702" priority="2723" operator="lessThan">
      <formula>$C$4</formula>
    </cfRule>
  </conditionalFormatting>
  <conditionalFormatting sqref="U53">
    <cfRule type="cellIs" dxfId="12701" priority="2724" operator="lessThan">
      <formula>$C$4</formula>
    </cfRule>
  </conditionalFormatting>
  <conditionalFormatting sqref="U54">
    <cfRule type="cellIs" dxfId="12700" priority="2725" operator="lessThan">
      <formula>$C$4</formula>
    </cfRule>
  </conditionalFormatting>
  <conditionalFormatting sqref="U55">
    <cfRule type="cellIs" dxfId="12699" priority="2726" operator="lessThan">
      <formula>$C$4</formula>
    </cfRule>
  </conditionalFormatting>
  <conditionalFormatting sqref="U56">
    <cfRule type="cellIs" dxfId="12698" priority="2727" operator="lessThan">
      <formula>$C$4</formula>
    </cfRule>
  </conditionalFormatting>
  <conditionalFormatting sqref="U57">
    <cfRule type="cellIs" dxfId="12697" priority="2728" operator="lessThan">
      <formula>$C$4</formula>
    </cfRule>
  </conditionalFormatting>
  <conditionalFormatting sqref="U58">
    <cfRule type="cellIs" dxfId="12696" priority="2729" operator="lessThan">
      <formula>$C$4</formula>
    </cfRule>
  </conditionalFormatting>
  <conditionalFormatting sqref="U59">
    <cfRule type="cellIs" dxfId="12695" priority="2730" operator="lessThan">
      <formula>$C$4</formula>
    </cfRule>
  </conditionalFormatting>
  <conditionalFormatting sqref="U60">
    <cfRule type="cellIs" dxfId="12694" priority="2731" operator="lessThan">
      <formula>$C$4</formula>
    </cfRule>
  </conditionalFormatting>
  <conditionalFormatting sqref="V11">
    <cfRule type="cellIs" dxfId="12693" priority="2732" operator="lessThan">
      <formula>$C$4</formula>
    </cfRule>
  </conditionalFormatting>
  <conditionalFormatting sqref="V12">
    <cfRule type="cellIs" dxfId="12692" priority="2733" operator="lessThan">
      <formula>$C$4</formula>
    </cfRule>
  </conditionalFormatting>
  <conditionalFormatting sqref="V13">
    <cfRule type="cellIs" dxfId="12691" priority="2734" operator="lessThan">
      <formula>$C$4</formula>
    </cfRule>
  </conditionalFormatting>
  <conditionalFormatting sqref="V14">
    <cfRule type="cellIs" dxfId="12690" priority="2735" operator="lessThan">
      <formula>$C$4</formula>
    </cfRule>
  </conditionalFormatting>
  <conditionalFormatting sqref="V15">
    <cfRule type="cellIs" dxfId="12689" priority="2736" operator="lessThan">
      <formula>$C$4</formula>
    </cfRule>
  </conditionalFormatting>
  <conditionalFormatting sqref="V16">
    <cfRule type="cellIs" dxfId="12688" priority="2737" operator="lessThan">
      <formula>$C$4</formula>
    </cfRule>
  </conditionalFormatting>
  <conditionalFormatting sqref="V17">
    <cfRule type="cellIs" dxfId="12687" priority="2738" operator="lessThan">
      <formula>$C$4</formula>
    </cfRule>
  </conditionalFormatting>
  <conditionalFormatting sqref="V18">
    <cfRule type="cellIs" dxfId="12686" priority="2739" operator="lessThan">
      <formula>$C$4</formula>
    </cfRule>
  </conditionalFormatting>
  <conditionalFormatting sqref="V19">
    <cfRule type="cellIs" dxfId="12685" priority="2740" operator="lessThan">
      <formula>$C$4</formula>
    </cfRule>
  </conditionalFormatting>
  <conditionalFormatting sqref="V20">
    <cfRule type="cellIs" dxfId="12684" priority="2741" operator="lessThan">
      <formula>$C$4</formula>
    </cfRule>
  </conditionalFormatting>
  <conditionalFormatting sqref="V21">
    <cfRule type="cellIs" dxfId="12683" priority="2742" operator="lessThan">
      <formula>$C$4</formula>
    </cfRule>
  </conditionalFormatting>
  <conditionalFormatting sqref="V22">
    <cfRule type="cellIs" dxfId="12682" priority="2743" operator="lessThan">
      <formula>$C$4</formula>
    </cfRule>
  </conditionalFormatting>
  <conditionalFormatting sqref="V23">
    <cfRule type="cellIs" dxfId="12681" priority="2744" operator="lessThan">
      <formula>$C$4</formula>
    </cfRule>
  </conditionalFormatting>
  <conditionalFormatting sqref="V24">
    <cfRule type="cellIs" dxfId="12680" priority="2745" operator="lessThan">
      <formula>$C$4</formula>
    </cfRule>
  </conditionalFormatting>
  <conditionalFormatting sqref="V25">
    <cfRule type="cellIs" dxfId="12679" priority="2746" operator="lessThan">
      <formula>$C$4</formula>
    </cfRule>
  </conditionalFormatting>
  <conditionalFormatting sqref="V26">
    <cfRule type="cellIs" dxfId="12678" priority="2747" operator="lessThan">
      <formula>$C$4</formula>
    </cfRule>
  </conditionalFormatting>
  <conditionalFormatting sqref="V27">
    <cfRule type="cellIs" dxfId="12677" priority="2748" operator="lessThan">
      <formula>$C$4</formula>
    </cfRule>
  </conditionalFormatting>
  <conditionalFormatting sqref="V28">
    <cfRule type="cellIs" dxfId="12676" priority="2749" operator="lessThan">
      <formula>$C$4</formula>
    </cfRule>
  </conditionalFormatting>
  <conditionalFormatting sqref="V29">
    <cfRule type="cellIs" dxfId="12675" priority="2750" operator="lessThan">
      <formula>$C$4</formula>
    </cfRule>
  </conditionalFormatting>
  <conditionalFormatting sqref="V30">
    <cfRule type="cellIs" dxfId="12674" priority="2751" operator="lessThan">
      <formula>$C$4</formula>
    </cfRule>
  </conditionalFormatting>
  <conditionalFormatting sqref="V31">
    <cfRule type="cellIs" dxfId="12673" priority="2752" operator="lessThan">
      <formula>$C$4</formula>
    </cfRule>
  </conditionalFormatting>
  <conditionalFormatting sqref="V32">
    <cfRule type="cellIs" dxfId="12672" priority="2753" operator="lessThan">
      <formula>$C$4</formula>
    </cfRule>
  </conditionalFormatting>
  <conditionalFormatting sqref="V33">
    <cfRule type="cellIs" dxfId="12671" priority="2754" operator="lessThan">
      <formula>$C$4</formula>
    </cfRule>
  </conditionalFormatting>
  <conditionalFormatting sqref="V34">
    <cfRule type="cellIs" dxfId="12670" priority="2755" operator="lessThan">
      <formula>$C$4</formula>
    </cfRule>
  </conditionalFormatting>
  <conditionalFormatting sqref="V35">
    <cfRule type="cellIs" dxfId="12669" priority="2756" operator="lessThan">
      <formula>$C$4</formula>
    </cfRule>
  </conditionalFormatting>
  <conditionalFormatting sqref="V36">
    <cfRule type="cellIs" dxfId="12668" priority="2757" operator="lessThan">
      <formula>$C$4</formula>
    </cfRule>
  </conditionalFormatting>
  <conditionalFormatting sqref="V37">
    <cfRule type="cellIs" dxfId="12667" priority="2758" operator="lessThan">
      <formula>$C$4</formula>
    </cfRule>
  </conditionalFormatting>
  <conditionalFormatting sqref="V38">
    <cfRule type="cellIs" dxfId="12666" priority="2759" operator="lessThan">
      <formula>$C$4</formula>
    </cfRule>
  </conditionalFormatting>
  <conditionalFormatting sqref="V39">
    <cfRule type="cellIs" dxfId="12665" priority="2760" operator="lessThan">
      <formula>$C$4</formula>
    </cfRule>
  </conditionalFormatting>
  <conditionalFormatting sqref="V40">
    <cfRule type="cellIs" dxfId="12664" priority="2761" operator="lessThan">
      <formula>$C$4</formula>
    </cfRule>
  </conditionalFormatting>
  <conditionalFormatting sqref="V41">
    <cfRule type="cellIs" dxfId="12663" priority="2762" operator="lessThan">
      <formula>$C$4</formula>
    </cfRule>
  </conditionalFormatting>
  <conditionalFormatting sqref="V42">
    <cfRule type="cellIs" dxfId="12662" priority="2763" operator="lessThan">
      <formula>$C$4</formula>
    </cfRule>
  </conditionalFormatting>
  <conditionalFormatting sqref="V43">
    <cfRule type="cellIs" dxfId="12661" priority="2764" operator="lessThan">
      <formula>$C$4</formula>
    </cfRule>
  </conditionalFormatting>
  <conditionalFormatting sqref="V44">
    <cfRule type="cellIs" dxfId="12660" priority="2765" operator="lessThan">
      <formula>$C$4</formula>
    </cfRule>
  </conditionalFormatting>
  <conditionalFormatting sqref="V45">
    <cfRule type="cellIs" dxfId="12659" priority="2766" operator="lessThan">
      <formula>$C$4</formula>
    </cfRule>
  </conditionalFormatting>
  <conditionalFormatting sqref="V46">
    <cfRule type="cellIs" dxfId="12658" priority="2767" operator="lessThan">
      <formula>$C$4</formula>
    </cfRule>
  </conditionalFormatting>
  <conditionalFormatting sqref="V47">
    <cfRule type="cellIs" dxfId="12657" priority="2768" operator="lessThan">
      <formula>$C$4</formula>
    </cfRule>
  </conditionalFormatting>
  <conditionalFormatting sqref="V48">
    <cfRule type="cellIs" dxfId="12656" priority="2769" operator="lessThan">
      <formula>$C$4</formula>
    </cfRule>
  </conditionalFormatting>
  <conditionalFormatting sqref="V49">
    <cfRule type="cellIs" dxfId="12655" priority="2770" operator="lessThan">
      <formula>$C$4</formula>
    </cfRule>
  </conditionalFormatting>
  <conditionalFormatting sqref="V50">
    <cfRule type="cellIs" dxfId="12654" priority="2771" operator="lessThan">
      <formula>$C$4</formula>
    </cfRule>
  </conditionalFormatting>
  <conditionalFormatting sqref="V51">
    <cfRule type="cellIs" dxfId="12653" priority="2772" operator="lessThan">
      <formula>$C$4</formula>
    </cfRule>
  </conditionalFormatting>
  <conditionalFormatting sqref="V52">
    <cfRule type="cellIs" dxfId="12652" priority="2773" operator="lessThan">
      <formula>$C$4</formula>
    </cfRule>
  </conditionalFormatting>
  <conditionalFormatting sqref="V53">
    <cfRule type="cellIs" dxfId="12651" priority="2774" operator="lessThan">
      <formula>$C$4</formula>
    </cfRule>
  </conditionalFormatting>
  <conditionalFormatting sqref="V54">
    <cfRule type="cellIs" dxfId="12650" priority="2775" operator="lessThan">
      <formula>$C$4</formula>
    </cfRule>
  </conditionalFormatting>
  <conditionalFormatting sqref="V55">
    <cfRule type="cellIs" dxfId="12649" priority="2776" operator="lessThan">
      <formula>$C$4</formula>
    </cfRule>
  </conditionalFormatting>
  <conditionalFormatting sqref="V56">
    <cfRule type="cellIs" dxfId="12648" priority="2777" operator="lessThan">
      <formula>$C$4</formula>
    </cfRule>
  </conditionalFormatting>
  <conditionalFormatting sqref="V57">
    <cfRule type="cellIs" dxfId="12647" priority="2778" operator="lessThan">
      <formula>$C$4</formula>
    </cfRule>
  </conditionalFormatting>
  <conditionalFormatting sqref="V58">
    <cfRule type="cellIs" dxfId="12646" priority="2779" operator="lessThan">
      <formula>$C$4</formula>
    </cfRule>
  </conditionalFormatting>
  <conditionalFormatting sqref="V59">
    <cfRule type="cellIs" dxfId="12645" priority="2780" operator="lessThan">
      <formula>$C$4</formula>
    </cfRule>
  </conditionalFormatting>
  <conditionalFormatting sqref="V60">
    <cfRule type="cellIs" dxfId="12644" priority="2781" operator="lessThan">
      <formula>$C$4</formula>
    </cfRule>
  </conditionalFormatting>
  <conditionalFormatting sqref="CR11">
    <cfRule type="cellIs" dxfId="12643" priority="2782" operator="lessThan">
      <formula>$C$4</formula>
    </cfRule>
  </conditionalFormatting>
  <conditionalFormatting sqref="CR11">
    <cfRule type="cellIs" dxfId="12642" priority="2783" operator="lessThan">
      <formula>$C$4</formula>
    </cfRule>
  </conditionalFormatting>
  <conditionalFormatting sqref="CR12">
    <cfRule type="cellIs" dxfId="12641" priority="2784" operator="lessThan">
      <formula>$C$4</formula>
    </cfRule>
  </conditionalFormatting>
  <conditionalFormatting sqref="CR12">
    <cfRule type="cellIs" dxfId="12640" priority="2785" operator="lessThan">
      <formula>$C$4</formula>
    </cfRule>
  </conditionalFormatting>
  <conditionalFormatting sqref="CR13">
    <cfRule type="cellIs" dxfId="12639" priority="2786" operator="lessThan">
      <formula>$C$4</formula>
    </cfRule>
  </conditionalFormatting>
  <conditionalFormatting sqref="CR13">
    <cfRule type="cellIs" dxfId="12638" priority="2787" operator="lessThan">
      <formula>$C$4</formula>
    </cfRule>
  </conditionalFormatting>
  <conditionalFormatting sqref="CR14">
    <cfRule type="cellIs" dxfId="12637" priority="2788" operator="lessThan">
      <formula>$C$4</formula>
    </cfRule>
  </conditionalFormatting>
  <conditionalFormatting sqref="CR14">
    <cfRule type="cellIs" dxfId="12636" priority="2789" operator="lessThan">
      <formula>$C$4</formula>
    </cfRule>
  </conditionalFormatting>
  <conditionalFormatting sqref="CR15">
    <cfRule type="cellIs" dxfId="12635" priority="2790" operator="lessThan">
      <formula>$C$4</formula>
    </cfRule>
  </conditionalFormatting>
  <conditionalFormatting sqref="CR15">
    <cfRule type="cellIs" dxfId="12634" priority="2791" operator="lessThan">
      <formula>$C$4</formula>
    </cfRule>
  </conditionalFormatting>
  <conditionalFormatting sqref="CR16">
    <cfRule type="cellIs" dxfId="12633" priority="2792" operator="lessThan">
      <formula>$C$4</formula>
    </cfRule>
  </conditionalFormatting>
  <conditionalFormatting sqref="CR16">
    <cfRule type="cellIs" dxfId="12632" priority="2793" operator="lessThan">
      <formula>$C$4</formula>
    </cfRule>
  </conditionalFormatting>
  <conditionalFormatting sqref="CR17">
    <cfRule type="cellIs" dxfId="12631" priority="2794" operator="lessThan">
      <formula>$C$4</formula>
    </cfRule>
  </conditionalFormatting>
  <conditionalFormatting sqref="CR17">
    <cfRule type="cellIs" dxfId="12630" priority="2795" operator="lessThan">
      <formula>$C$4</formula>
    </cfRule>
  </conditionalFormatting>
  <conditionalFormatting sqref="CR18">
    <cfRule type="cellIs" dxfId="12629" priority="2796" operator="lessThan">
      <formula>$C$4</formula>
    </cfRule>
  </conditionalFormatting>
  <conditionalFormatting sqref="CR18">
    <cfRule type="cellIs" dxfId="12628" priority="2797" operator="lessThan">
      <formula>$C$4</formula>
    </cfRule>
  </conditionalFormatting>
  <conditionalFormatting sqref="CR19">
    <cfRule type="cellIs" dxfId="12627" priority="2798" operator="lessThan">
      <formula>$C$4</formula>
    </cfRule>
  </conditionalFormatting>
  <conditionalFormatting sqref="CR19">
    <cfRule type="cellIs" dxfId="12626" priority="2799" operator="lessThan">
      <formula>$C$4</formula>
    </cfRule>
  </conditionalFormatting>
  <conditionalFormatting sqref="CR20">
    <cfRule type="cellIs" dxfId="12625" priority="2800" operator="lessThan">
      <formula>$C$4</formula>
    </cfRule>
  </conditionalFormatting>
  <conditionalFormatting sqref="CR20">
    <cfRule type="cellIs" dxfId="12624" priority="2801" operator="lessThan">
      <formula>$C$4</formula>
    </cfRule>
  </conditionalFormatting>
  <conditionalFormatting sqref="CR21">
    <cfRule type="cellIs" dxfId="12623" priority="2802" operator="lessThan">
      <formula>$C$4</formula>
    </cfRule>
  </conditionalFormatting>
  <conditionalFormatting sqref="CR21">
    <cfRule type="cellIs" dxfId="12622" priority="2803" operator="lessThan">
      <formula>$C$4</formula>
    </cfRule>
  </conditionalFormatting>
  <conditionalFormatting sqref="CR22">
    <cfRule type="cellIs" dxfId="12621" priority="2804" operator="lessThan">
      <formula>$C$4</formula>
    </cfRule>
  </conditionalFormatting>
  <conditionalFormatting sqref="CR22">
    <cfRule type="cellIs" dxfId="12620" priority="2805" operator="lessThan">
      <formula>$C$4</formula>
    </cfRule>
  </conditionalFormatting>
  <conditionalFormatting sqref="CR23">
    <cfRule type="cellIs" dxfId="12619" priority="2806" operator="lessThan">
      <formula>$C$4</formula>
    </cfRule>
  </conditionalFormatting>
  <conditionalFormatting sqref="CR23">
    <cfRule type="cellIs" dxfId="12618" priority="2807" operator="lessThan">
      <formula>$C$4</formula>
    </cfRule>
  </conditionalFormatting>
  <conditionalFormatting sqref="CR24">
    <cfRule type="cellIs" dxfId="12617" priority="2808" operator="lessThan">
      <formula>$C$4</formula>
    </cfRule>
  </conditionalFormatting>
  <conditionalFormatting sqref="CR24">
    <cfRule type="cellIs" dxfId="12616" priority="2809" operator="lessThan">
      <formula>$C$4</formula>
    </cfRule>
  </conditionalFormatting>
  <conditionalFormatting sqref="CR25">
    <cfRule type="cellIs" dxfId="12615" priority="2810" operator="lessThan">
      <formula>$C$4</formula>
    </cfRule>
  </conditionalFormatting>
  <conditionalFormatting sqref="CR25">
    <cfRule type="cellIs" dxfId="12614" priority="2811" operator="lessThan">
      <formula>$C$4</formula>
    </cfRule>
  </conditionalFormatting>
  <conditionalFormatting sqref="CR26">
    <cfRule type="cellIs" dxfId="12613" priority="2812" operator="lessThan">
      <formula>$C$4</formula>
    </cfRule>
  </conditionalFormatting>
  <conditionalFormatting sqref="CR26">
    <cfRule type="cellIs" dxfId="12612" priority="2813" operator="lessThan">
      <formula>$C$4</formula>
    </cfRule>
  </conditionalFormatting>
  <conditionalFormatting sqref="CR27">
    <cfRule type="cellIs" dxfId="12611" priority="2814" operator="lessThan">
      <formula>$C$4</formula>
    </cfRule>
  </conditionalFormatting>
  <conditionalFormatting sqref="CR27">
    <cfRule type="cellIs" dxfId="12610" priority="2815" operator="lessThan">
      <formula>$C$4</formula>
    </cfRule>
  </conditionalFormatting>
  <conditionalFormatting sqref="CR28">
    <cfRule type="cellIs" dxfId="12609" priority="2816" operator="lessThan">
      <formula>$C$4</formula>
    </cfRule>
  </conditionalFormatting>
  <conditionalFormatting sqref="CR28">
    <cfRule type="cellIs" dxfId="12608" priority="2817" operator="lessThan">
      <formula>$C$4</formula>
    </cfRule>
  </conditionalFormatting>
  <conditionalFormatting sqref="CR29">
    <cfRule type="cellIs" dxfId="12607" priority="2818" operator="lessThan">
      <formula>$C$4</formula>
    </cfRule>
  </conditionalFormatting>
  <conditionalFormatting sqref="CR29">
    <cfRule type="cellIs" dxfId="12606" priority="2819" operator="lessThan">
      <formula>$C$4</formula>
    </cfRule>
  </conditionalFormatting>
  <conditionalFormatting sqref="CR30">
    <cfRule type="cellIs" dxfId="12605" priority="2820" operator="lessThan">
      <formula>$C$4</formula>
    </cfRule>
  </conditionalFormatting>
  <conditionalFormatting sqref="CR30">
    <cfRule type="cellIs" dxfId="12604" priority="2821" operator="lessThan">
      <formula>$C$4</formula>
    </cfRule>
  </conditionalFormatting>
  <conditionalFormatting sqref="CR31">
    <cfRule type="cellIs" dxfId="12603" priority="2822" operator="lessThan">
      <formula>$C$4</formula>
    </cfRule>
  </conditionalFormatting>
  <conditionalFormatting sqref="CR31">
    <cfRule type="cellIs" dxfId="12602" priority="2823" operator="lessThan">
      <formula>$C$4</formula>
    </cfRule>
  </conditionalFormatting>
  <conditionalFormatting sqref="CR32">
    <cfRule type="cellIs" dxfId="12601" priority="2824" operator="lessThan">
      <formula>$C$4</formula>
    </cfRule>
  </conditionalFormatting>
  <conditionalFormatting sqref="CR32">
    <cfRule type="cellIs" dxfId="12600" priority="2825" operator="lessThan">
      <formula>$C$4</formula>
    </cfRule>
  </conditionalFormatting>
  <conditionalFormatting sqref="CR33">
    <cfRule type="cellIs" dxfId="12599" priority="2826" operator="lessThan">
      <formula>$C$4</formula>
    </cfRule>
  </conditionalFormatting>
  <conditionalFormatting sqref="CR33">
    <cfRule type="cellIs" dxfId="12598" priority="2827" operator="lessThan">
      <formula>$C$4</formula>
    </cfRule>
  </conditionalFormatting>
  <conditionalFormatting sqref="CR34">
    <cfRule type="cellIs" dxfId="12597" priority="2828" operator="lessThan">
      <formula>$C$4</formula>
    </cfRule>
  </conditionalFormatting>
  <conditionalFormatting sqref="CR34">
    <cfRule type="cellIs" dxfId="12596" priority="2829" operator="lessThan">
      <formula>$C$4</formula>
    </cfRule>
  </conditionalFormatting>
  <conditionalFormatting sqref="CR35">
    <cfRule type="cellIs" dxfId="12595" priority="2830" operator="lessThan">
      <formula>$C$4</formula>
    </cfRule>
  </conditionalFormatting>
  <conditionalFormatting sqref="CR35">
    <cfRule type="cellIs" dxfId="12594" priority="2831" operator="lessThan">
      <formula>$C$4</formula>
    </cfRule>
  </conditionalFormatting>
  <conditionalFormatting sqref="CR36">
    <cfRule type="cellIs" dxfId="12593" priority="2832" operator="lessThan">
      <formula>$C$4</formula>
    </cfRule>
  </conditionalFormatting>
  <conditionalFormatting sqref="CR36">
    <cfRule type="cellIs" dxfId="12592" priority="2833" operator="lessThan">
      <formula>$C$4</formula>
    </cfRule>
  </conditionalFormatting>
  <conditionalFormatting sqref="CR37">
    <cfRule type="cellIs" dxfId="12591" priority="2834" operator="lessThan">
      <formula>$C$4</formula>
    </cfRule>
  </conditionalFormatting>
  <conditionalFormatting sqref="CR37">
    <cfRule type="cellIs" dxfId="12590" priority="2835" operator="lessThan">
      <formula>$C$4</formula>
    </cfRule>
  </conditionalFormatting>
  <conditionalFormatting sqref="CR38">
    <cfRule type="cellIs" dxfId="12589" priority="2836" operator="lessThan">
      <formula>$C$4</formula>
    </cfRule>
  </conditionalFormatting>
  <conditionalFormatting sqref="CR38">
    <cfRule type="cellIs" dxfId="12588" priority="2837" operator="lessThan">
      <formula>$C$4</formula>
    </cfRule>
  </conditionalFormatting>
  <conditionalFormatting sqref="CR39">
    <cfRule type="cellIs" dxfId="12587" priority="2838" operator="lessThan">
      <formula>$C$4</formula>
    </cfRule>
  </conditionalFormatting>
  <conditionalFormatting sqref="CR39">
    <cfRule type="cellIs" dxfId="12586" priority="2839" operator="lessThan">
      <formula>$C$4</formula>
    </cfRule>
  </conditionalFormatting>
  <conditionalFormatting sqref="CR40">
    <cfRule type="cellIs" dxfId="12585" priority="2840" operator="lessThan">
      <formula>$C$4</formula>
    </cfRule>
  </conditionalFormatting>
  <conditionalFormatting sqref="CR40">
    <cfRule type="cellIs" dxfId="12584" priority="2841" operator="lessThan">
      <formula>$C$4</formula>
    </cfRule>
  </conditionalFormatting>
  <conditionalFormatting sqref="CR41">
    <cfRule type="cellIs" dxfId="12583" priority="2842" operator="lessThan">
      <formula>$C$4</formula>
    </cfRule>
  </conditionalFormatting>
  <conditionalFormatting sqref="CR41">
    <cfRule type="cellIs" dxfId="12582" priority="2843" operator="lessThan">
      <formula>$C$4</formula>
    </cfRule>
  </conditionalFormatting>
  <conditionalFormatting sqref="CR42">
    <cfRule type="cellIs" dxfId="12581" priority="2844" operator="lessThan">
      <formula>$C$4</formula>
    </cfRule>
  </conditionalFormatting>
  <conditionalFormatting sqref="CR42">
    <cfRule type="cellIs" dxfId="12580" priority="2845" operator="lessThan">
      <formula>$C$4</formula>
    </cfRule>
  </conditionalFormatting>
  <conditionalFormatting sqref="CR43">
    <cfRule type="cellIs" dxfId="12579" priority="2846" operator="lessThan">
      <formula>$C$4</formula>
    </cfRule>
  </conditionalFormatting>
  <conditionalFormatting sqref="CR43">
    <cfRule type="cellIs" dxfId="12578" priority="2847" operator="lessThan">
      <formula>$C$4</formula>
    </cfRule>
  </conditionalFormatting>
  <conditionalFormatting sqref="CR44">
    <cfRule type="cellIs" dxfId="12577" priority="2848" operator="lessThan">
      <formula>$C$4</formula>
    </cfRule>
  </conditionalFormatting>
  <conditionalFormatting sqref="CR44">
    <cfRule type="cellIs" dxfId="12576" priority="2849" operator="lessThan">
      <formula>$C$4</formula>
    </cfRule>
  </conditionalFormatting>
  <conditionalFormatting sqref="CR45">
    <cfRule type="cellIs" dxfId="12575" priority="2850" operator="lessThan">
      <formula>$C$4</formula>
    </cfRule>
  </conditionalFormatting>
  <conditionalFormatting sqref="CR45">
    <cfRule type="cellIs" dxfId="12574" priority="2851" operator="lessThan">
      <formula>$C$4</formula>
    </cfRule>
  </conditionalFormatting>
  <conditionalFormatting sqref="CR46">
    <cfRule type="cellIs" dxfId="12573" priority="2852" operator="lessThan">
      <formula>$C$4</formula>
    </cfRule>
  </conditionalFormatting>
  <conditionalFormatting sqref="CR46">
    <cfRule type="cellIs" dxfId="12572" priority="2853" operator="lessThan">
      <formula>$C$4</formula>
    </cfRule>
  </conditionalFormatting>
  <conditionalFormatting sqref="CR47">
    <cfRule type="cellIs" dxfId="12571" priority="2854" operator="lessThan">
      <formula>$C$4</formula>
    </cfRule>
  </conditionalFormatting>
  <conditionalFormatting sqref="CR47">
    <cfRule type="cellIs" dxfId="12570" priority="2855" operator="lessThan">
      <formula>$C$4</formula>
    </cfRule>
  </conditionalFormatting>
  <conditionalFormatting sqref="CR48">
    <cfRule type="cellIs" dxfId="12569" priority="2856" operator="lessThan">
      <formula>$C$4</formula>
    </cfRule>
  </conditionalFormatting>
  <conditionalFormatting sqref="CR48">
    <cfRule type="cellIs" dxfId="12568" priority="2857" operator="lessThan">
      <formula>$C$4</formula>
    </cfRule>
  </conditionalFormatting>
  <conditionalFormatting sqref="CR49">
    <cfRule type="cellIs" dxfId="12567" priority="2858" operator="lessThan">
      <formula>$C$4</formula>
    </cfRule>
  </conditionalFormatting>
  <conditionalFormatting sqref="CR49">
    <cfRule type="cellIs" dxfId="12566" priority="2859" operator="lessThan">
      <formula>$C$4</formula>
    </cfRule>
  </conditionalFormatting>
  <conditionalFormatting sqref="CR50">
    <cfRule type="cellIs" dxfId="12565" priority="2860" operator="lessThan">
      <formula>$C$4</formula>
    </cfRule>
  </conditionalFormatting>
  <conditionalFormatting sqref="CR50">
    <cfRule type="cellIs" dxfId="12564" priority="2861" operator="lessThan">
      <formula>$C$4</formula>
    </cfRule>
  </conditionalFormatting>
  <conditionalFormatting sqref="CR51">
    <cfRule type="cellIs" dxfId="12563" priority="2862" operator="lessThan">
      <formula>$C$4</formula>
    </cfRule>
  </conditionalFormatting>
  <conditionalFormatting sqref="CR51">
    <cfRule type="cellIs" dxfId="12562" priority="2863" operator="lessThan">
      <formula>$C$4</formula>
    </cfRule>
  </conditionalFormatting>
  <conditionalFormatting sqref="CR52">
    <cfRule type="cellIs" dxfId="12561" priority="2864" operator="lessThan">
      <formula>$C$4</formula>
    </cfRule>
  </conditionalFormatting>
  <conditionalFormatting sqref="CR52">
    <cfRule type="cellIs" dxfId="12560" priority="2865" operator="lessThan">
      <formula>$C$4</formula>
    </cfRule>
  </conditionalFormatting>
  <conditionalFormatting sqref="CR53">
    <cfRule type="cellIs" dxfId="12559" priority="2866" operator="lessThan">
      <formula>$C$4</formula>
    </cfRule>
  </conditionalFormatting>
  <conditionalFormatting sqref="CR53">
    <cfRule type="cellIs" dxfId="12558" priority="2867" operator="lessThan">
      <formula>$C$4</formula>
    </cfRule>
  </conditionalFormatting>
  <conditionalFormatting sqref="CR54">
    <cfRule type="cellIs" dxfId="12557" priority="2868" operator="lessThan">
      <formula>$C$4</formula>
    </cfRule>
  </conditionalFormatting>
  <conditionalFormatting sqref="CR54">
    <cfRule type="cellIs" dxfId="12556" priority="2869" operator="lessThan">
      <formula>$C$4</formula>
    </cfRule>
  </conditionalFormatting>
  <conditionalFormatting sqref="CR55">
    <cfRule type="cellIs" dxfId="12555" priority="2870" operator="lessThan">
      <formula>$C$4</formula>
    </cfRule>
  </conditionalFormatting>
  <conditionalFormatting sqref="CR55">
    <cfRule type="cellIs" dxfId="12554" priority="2871" operator="lessThan">
      <formula>$C$4</formula>
    </cfRule>
  </conditionalFormatting>
  <conditionalFormatting sqref="CR56">
    <cfRule type="cellIs" dxfId="12553" priority="2872" operator="lessThan">
      <formula>$C$4</formula>
    </cfRule>
  </conditionalFormatting>
  <conditionalFormatting sqref="CR56">
    <cfRule type="cellIs" dxfId="12552" priority="2873" operator="lessThan">
      <formula>$C$4</formula>
    </cfRule>
  </conditionalFormatting>
  <conditionalFormatting sqref="CR57">
    <cfRule type="cellIs" dxfId="12551" priority="2874" operator="lessThan">
      <formula>$C$4</formula>
    </cfRule>
  </conditionalFormatting>
  <conditionalFormatting sqref="CR57">
    <cfRule type="cellIs" dxfId="12550" priority="2875" operator="lessThan">
      <formula>$C$4</formula>
    </cfRule>
  </conditionalFormatting>
  <conditionalFormatting sqref="CR58">
    <cfRule type="cellIs" dxfId="12549" priority="2876" operator="lessThan">
      <formula>$C$4</formula>
    </cfRule>
  </conditionalFormatting>
  <conditionalFormatting sqref="CR58">
    <cfRule type="cellIs" dxfId="12548" priority="2877" operator="lessThan">
      <formula>$C$4</formula>
    </cfRule>
  </conditionalFormatting>
  <conditionalFormatting sqref="CR59">
    <cfRule type="cellIs" dxfId="12547" priority="2878" operator="lessThan">
      <formula>$C$4</formula>
    </cfRule>
  </conditionalFormatting>
  <conditionalFormatting sqref="CR59">
    <cfRule type="cellIs" dxfId="12546" priority="2879" operator="lessThan">
      <formula>$C$4</formula>
    </cfRule>
  </conditionalFormatting>
  <conditionalFormatting sqref="CR60">
    <cfRule type="cellIs" dxfId="12545" priority="2880" operator="lessThan">
      <formula>$C$4</formula>
    </cfRule>
  </conditionalFormatting>
  <conditionalFormatting sqref="CR60">
    <cfRule type="cellIs" dxfId="12544" priority="2881" operator="lessThan">
      <formula>$C$4</formula>
    </cfRule>
  </conditionalFormatting>
  <conditionalFormatting sqref="L11">
    <cfRule type="cellIs" dxfId="12543" priority="2882" operator="lessThan">
      <formula>$C$4</formula>
    </cfRule>
  </conditionalFormatting>
  <conditionalFormatting sqref="L11">
    <cfRule type="cellIs" dxfId="12542" priority="2883" operator="lessThan">
      <formula>$C$4</formula>
    </cfRule>
  </conditionalFormatting>
  <conditionalFormatting sqref="L12">
    <cfRule type="cellIs" dxfId="12541" priority="2884" operator="lessThan">
      <formula>$C$4</formula>
    </cfRule>
  </conditionalFormatting>
  <conditionalFormatting sqref="L12">
    <cfRule type="cellIs" dxfId="12540" priority="2885" operator="lessThan">
      <formula>$C$4</formula>
    </cfRule>
  </conditionalFormatting>
  <conditionalFormatting sqref="L13">
    <cfRule type="cellIs" dxfId="12539" priority="2886" operator="lessThan">
      <formula>$C$4</formula>
    </cfRule>
  </conditionalFormatting>
  <conditionalFormatting sqref="L13">
    <cfRule type="cellIs" dxfId="12538" priority="2887" operator="lessThan">
      <formula>$C$4</formula>
    </cfRule>
  </conditionalFormatting>
  <conditionalFormatting sqref="L14">
    <cfRule type="cellIs" dxfId="12537" priority="2888" operator="lessThan">
      <formula>$C$4</formula>
    </cfRule>
  </conditionalFormatting>
  <conditionalFormatting sqref="L14">
    <cfRule type="cellIs" dxfId="12536" priority="2889" operator="lessThan">
      <formula>$C$4</formula>
    </cfRule>
  </conditionalFormatting>
  <conditionalFormatting sqref="L15">
    <cfRule type="cellIs" dxfId="12535" priority="2890" operator="lessThan">
      <formula>$C$4</formula>
    </cfRule>
  </conditionalFormatting>
  <conditionalFormatting sqref="L15">
    <cfRule type="cellIs" dxfId="12534" priority="2891" operator="lessThan">
      <formula>$C$4</formula>
    </cfRule>
  </conditionalFormatting>
  <conditionalFormatting sqref="L16">
    <cfRule type="cellIs" dxfId="12533" priority="2892" operator="lessThan">
      <formula>$C$4</formula>
    </cfRule>
  </conditionalFormatting>
  <conditionalFormatting sqref="L16">
    <cfRule type="cellIs" dxfId="12532" priority="2893" operator="lessThan">
      <formula>$C$4</formula>
    </cfRule>
  </conditionalFormatting>
  <conditionalFormatting sqref="L17">
    <cfRule type="cellIs" dxfId="12531" priority="2894" operator="lessThan">
      <formula>$C$4</formula>
    </cfRule>
  </conditionalFormatting>
  <conditionalFormatting sqref="L17">
    <cfRule type="cellIs" dxfId="12530" priority="2895" operator="lessThan">
      <formula>$C$4</formula>
    </cfRule>
  </conditionalFormatting>
  <conditionalFormatting sqref="L18">
    <cfRule type="cellIs" dxfId="12529" priority="2896" operator="lessThan">
      <formula>$C$4</formula>
    </cfRule>
  </conditionalFormatting>
  <conditionalFormatting sqref="L18">
    <cfRule type="cellIs" dxfId="12528" priority="2897" operator="lessThan">
      <formula>$C$4</formula>
    </cfRule>
  </conditionalFormatting>
  <conditionalFormatting sqref="L19">
    <cfRule type="cellIs" dxfId="12527" priority="2898" operator="lessThan">
      <formula>$C$4</formula>
    </cfRule>
  </conditionalFormatting>
  <conditionalFormatting sqref="L19">
    <cfRule type="cellIs" dxfId="12526" priority="2899" operator="lessThan">
      <formula>$C$4</formula>
    </cfRule>
  </conditionalFormatting>
  <conditionalFormatting sqref="L20">
    <cfRule type="cellIs" dxfId="12525" priority="2900" operator="lessThan">
      <formula>$C$4</formula>
    </cfRule>
  </conditionalFormatting>
  <conditionalFormatting sqref="L20">
    <cfRule type="cellIs" dxfId="12524" priority="2901" operator="lessThan">
      <formula>$C$4</formula>
    </cfRule>
  </conditionalFormatting>
  <conditionalFormatting sqref="L21">
    <cfRule type="cellIs" dxfId="12523" priority="2902" operator="lessThan">
      <formula>$C$4</formula>
    </cfRule>
  </conditionalFormatting>
  <conditionalFormatting sqref="L21">
    <cfRule type="cellIs" dxfId="12522" priority="2903" operator="lessThan">
      <formula>$C$4</formula>
    </cfRule>
  </conditionalFormatting>
  <conditionalFormatting sqref="L22">
    <cfRule type="cellIs" dxfId="12521" priority="2904" operator="lessThan">
      <formula>$C$4</formula>
    </cfRule>
  </conditionalFormatting>
  <conditionalFormatting sqref="L22">
    <cfRule type="cellIs" dxfId="12520" priority="2905" operator="lessThan">
      <formula>$C$4</formula>
    </cfRule>
  </conditionalFormatting>
  <conditionalFormatting sqref="L23">
    <cfRule type="cellIs" dxfId="12519" priority="2906" operator="lessThan">
      <formula>$C$4</formula>
    </cfRule>
  </conditionalFormatting>
  <conditionalFormatting sqref="L23">
    <cfRule type="cellIs" dxfId="12518" priority="2907" operator="lessThan">
      <formula>$C$4</formula>
    </cfRule>
  </conditionalFormatting>
  <conditionalFormatting sqref="L24">
    <cfRule type="cellIs" dxfId="12517" priority="2908" operator="lessThan">
      <formula>$C$4</formula>
    </cfRule>
  </conditionalFormatting>
  <conditionalFormatting sqref="L24">
    <cfRule type="cellIs" dxfId="12516" priority="2909" operator="lessThan">
      <formula>$C$4</formula>
    </cfRule>
  </conditionalFormatting>
  <conditionalFormatting sqref="L25">
    <cfRule type="cellIs" dxfId="12515" priority="2910" operator="lessThan">
      <formula>$C$4</formula>
    </cfRule>
  </conditionalFormatting>
  <conditionalFormatting sqref="L25">
    <cfRule type="cellIs" dxfId="12514" priority="2911" operator="lessThan">
      <formula>$C$4</formula>
    </cfRule>
  </conditionalFormatting>
  <conditionalFormatting sqref="L26">
    <cfRule type="cellIs" dxfId="12513" priority="2912" operator="lessThan">
      <formula>$C$4</formula>
    </cfRule>
  </conditionalFormatting>
  <conditionalFormatting sqref="L26">
    <cfRule type="cellIs" dxfId="12512" priority="2913" operator="lessThan">
      <formula>$C$4</formula>
    </cfRule>
  </conditionalFormatting>
  <conditionalFormatting sqref="L27">
    <cfRule type="cellIs" dxfId="12511" priority="2914" operator="lessThan">
      <formula>$C$4</formula>
    </cfRule>
  </conditionalFormatting>
  <conditionalFormatting sqref="L27">
    <cfRule type="cellIs" dxfId="12510" priority="2915" operator="lessThan">
      <formula>$C$4</formula>
    </cfRule>
  </conditionalFormatting>
  <conditionalFormatting sqref="L28">
    <cfRule type="cellIs" dxfId="12509" priority="2916" operator="lessThan">
      <formula>$C$4</formula>
    </cfRule>
  </conditionalFormatting>
  <conditionalFormatting sqref="L28">
    <cfRule type="cellIs" dxfId="12508" priority="2917" operator="lessThan">
      <formula>$C$4</formula>
    </cfRule>
  </conditionalFormatting>
  <conditionalFormatting sqref="L29">
    <cfRule type="cellIs" dxfId="12507" priority="2918" operator="lessThan">
      <formula>$C$4</formula>
    </cfRule>
  </conditionalFormatting>
  <conditionalFormatting sqref="L29">
    <cfRule type="cellIs" dxfId="12506" priority="2919" operator="lessThan">
      <formula>$C$4</formula>
    </cfRule>
  </conditionalFormatting>
  <conditionalFormatting sqref="L30">
    <cfRule type="cellIs" dxfId="12505" priority="2920" operator="lessThan">
      <formula>$C$4</formula>
    </cfRule>
  </conditionalFormatting>
  <conditionalFormatting sqref="L30">
    <cfRule type="cellIs" dxfId="12504" priority="2921" operator="lessThan">
      <formula>$C$4</formula>
    </cfRule>
  </conditionalFormatting>
  <conditionalFormatting sqref="L31">
    <cfRule type="cellIs" dxfId="12503" priority="2922" operator="lessThan">
      <formula>$C$4</formula>
    </cfRule>
  </conditionalFormatting>
  <conditionalFormatting sqref="L31">
    <cfRule type="cellIs" dxfId="12502" priority="2923" operator="lessThan">
      <formula>$C$4</formula>
    </cfRule>
  </conditionalFormatting>
  <conditionalFormatting sqref="L32">
    <cfRule type="cellIs" dxfId="12501" priority="2924" operator="lessThan">
      <formula>$C$4</formula>
    </cfRule>
  </conditionalFormatting>
  <conditionalFormatting sqref="L32">
    <cfRule type="cellIs" dxfId="12500" priority="2925" operator="lessThan">
      <formula>$C$4</formula>
    </cfRule>
  </conditionalFormatting>
  <conditionalFormatting sqref="L33">
    <cfRule type="cellIs" dxfId="12499" priority="2926" operator="lessThan">
      <formula>$C$4</formula>
    </cfRule>
  </conditionalFormatting>
  <conditionalFormatting sqref="L33">
    <cfRule type="cellIs" dxfId="12498" priority="2927" operator="lessThan">
      <formula>$C$4</formula>
    </cfRule>
  </conditionalFormatting>
  <conditionalFormatting sqref="L34">
    <cfRule type="cellIs" dxfId="12497" priority="2928" operator="lessThan">
      <formula>$C$4</formula>
    </cfRule>
  </conditionalFormatting>
  <conditionalFormatting sqref="L34">
    <cfRule type="cellIs" dxfId="12496" priority="2929" operator="lessThan">
      <formula>$C$4</formula>
    </cfRule>
  </conditionalFormatting>
  <conditionalFormatting sqref="L35">
    <cfRule type="cellIs" dxfId="12495" priority="2930" operator="lessThan">
      <formula>$C$4</formula>
    </cfRule>
  </conditionalFormatting>
  <conditionalFormatting sqref="L35">
    <cfRule type="cellIs" dxfId="12494" priority="2931" operator="lessThan">
      <formula>$C$4</formula>
    </cfRule>
  </conditionalFormatting>
  <conditionalFormatting sqref="L36">
    <cfRule type="cellIs" dxfId="12493" priority="2932" operator="lessThan">
      <formula>$C$4</formula>
    </cfRule>
  </conditionalFormatting>
  <conditionalFormatting sqref="L36">
    <cfRule type="cellIs" dxfId="12492" priority="2933" operator="lessThan">
      <formula>$C$4</formula>
    </cfRule>
  </conditionalFormatting>
  <conditionalFormatting sqref="L37">
    <cfRule type="cellIs" dxfId="12491" priority="2934" operator="lessThan">
      <formula>$C$4</formula>
    </cfRule>
  </conditionalFormatting>
  <conditionalFormatting sqref="L37">
    <cfRule type="cellIs" dxfId="12490" priority="2935" operator="lessThan">
      <formula>$C$4</formula>
    </cfRule>
  </conditionalFormatting>
  <conditionalFormatting sqref="L38">
    <cfRule type="cellIs" dxfId="12489" priority="2936" operator="lessThan">
      <formula>$C$4</formula>
    </cfRule>
  </conditionalFormatting>
  <conditionalFormatting sqref="L38">
    <cfRule type="cellIs" dxfId="12488" priority="2937" operator="lessThan">
      <formula>$C$4</formula>
    </cfRule>
  </conditionalFormatting>
  <conditionalFormatting sqref="L39">
    <cfRule type="cellIs" dxfId="12487" priority="2938" operator="lessThan">
      <formula>$C$4</formula>
    </cfRule>
  </conditionalFormatting>
  <conditionalFormatting sqref="L39">
    <cfRule type="cellIs" dxfId="12486" priority="2939" operator="lessThan">
      <formula>$C$4</formula>
    </cfRule>
  </conditionalFormatting>
  <conditionalFormatting sqref="L40">
    <cfRule type="cellIs" dxfId="12485" priority="2940" operator="lessThan">
      <formula>$C$4</formula>
    </cfRule>
  </conditionalFormatting>
  <conditionalFormatting sqref="L40">
    <cfRule type="cellIs" dxfId="12484" priority="2941" operator="lessThan">
      <formula>$C$4</formula>
    </cfRule>
  </conditionalFormatting>
  <conditionalFormatting sqref="L41">
    <cfRule type="cellIs" dxfId="12483" priority="2942" operator="lessThan">
      <formula>$C$4</formula>
    </cfRule>
  </conditionalFormatting>
  <conditionalFormatting sqref="L41">
    <cfRule type="cellIs" dxfId="12482" priority="2943" operator="lessThan">
      <formula>$C$4</formula>
    </cfRule>
  </conditionalFormatting>
  <conditionalFormatting sqref="L42">
    <cfRule type="cellIs" dxfId="12481" priority="2944" operator="lessThan">
      <formula>$C$4</formula>
    </cfRule>
  </conditionalFormatting>
  <conditionalFormatting sqref="L42">
    <cfRule type="cellIs" dxfId="12480" priority="2945" operator="lessThan">
      <formula>$C$4</formula>
    </cfRule>
  </conditionalFormatting>
  <conditionalFormatting sqref="L43">
    <cfRule type="cellIs" dxfId="12479" priority="2946" operator="lessThan">
      <formula>$C$4</formula>
    </cfRule>
  </conditionalFormatting>
  <conditionalFormatting sqref="L43">
    <cfRule type="cellIs" dxfId="12478" priority="2947" operator="lessThan">
      <formula>$C$4</formula>
    </cfRule>
  </conditionalFormatting>
  <conditionalFormatting sqref="L44">
    <cfRule type="cellIs" dxfId="12477" priority="2948" operator="lessThan">
      <formula>$C$4</formula>
    </cfRule>
  </conditionalFormatting>
  <conditionalFormatting sqref="L44">
    <cfRule type="cellIs" dxfId="12476" priority="2949" operator="lessThan">
      <formula>$C$4</formula>
    </cfRule>
  </conditionalFormatting>
  <conditionalFormatting sqref="L45">
    <cfRule type="cellIs" dxfId="12475" priority="2950" operator="lessThan">
      <formula>$C$4</formula>
    </cfRule>
  </conditionalFormatting>
  <conditionalFormatting sqref="L45">
    <cfRule type="cellIs" dxfId="12474" priority="2951" operator="lessThan">
      <formula>$C$4</formula>
    </cfRule>
  </conditionalFormatting>
  <conditionalFormatting sqref="L46">
    <cfRule type="cellIs" dxfId="12473" priority="2952" operator="lessThan">
      <formula>$C$4</formula>
    </cfRule>
  </conditionalFormatting>
  <conditionalFormatting sqref="L46">
    <cfRule type="cellIs" dxfId="12472" priority="2953" operator="lessThan">
      <formula>$C$4</formula>
    </cfRule>
  </conditionalFormatting>
  <conditionalFormatting sqref="L47">
    <cfRule type="cellIs" dxfId="12471" priority="2954" operator="lessThan">
      <formula>$C$4</formula>
    </cfRule>
  </conditionalFormatting>
  <conditionalFormatting sqref="L47">
    <cfRule type="cellIs" dxfId="12470" priority="2955" operator="lessThan">
      <formula>$C$4</formula>
    </cfRule>
  </conditionalFormatting>
  <conditionalFormatting sqref="L48">
    <cfRule type="cellIs" dxfId="12469" priority="2956" operator="lessThan">
      <formula>$C$4</formula>
    </cfRule>
  </conditionalFormatting>
  <conditionalFormatting sqref="L48">
    <cfRule type="cellIs" dxfId="12468" priority="2957" operator="lessThan">
      <formula>$C$4</formula>
    </cfRule>
  </conditionalFormatting>
  <conditionalFormatting sqref="L49">
    <cfRule type="cellIs" dxfId="12467" priority="2958" operator="lessThan">
      <formula>$C$4</formula>
    </cfRule>
  </conditionalFormatting>
  <conditionalFormatting sqref="L49">
    <cfRule type="cellIs" dxfId="12466" priority="2959" operator="lessThan">
      <formula>$C$4</formula>
    </cfRule>
  </conditionalFormatting>
  <conditionalFormatting sqref="L50">
    <cfRule type="cellIs" dxfId="12465" priority="2960" operator="lessThan">
      <formula>$C$4</formula>
    </cfRule>
  </conditionalFormatting>
  <conditionalFormatting sqref="L50">
    <cfRule type="cellIs" dxfId="12464" priority="2961" operator="lessThan">
      <formula>$C$4</formula>
    </cfRule>
  </conditionalFormatting>
  <conditionalFormatting sqref="L51">
    <cfRule type="cellIs" dxfId="12463" priority="2962" operator="lessThan">
      <formula>$C$4</formula>
    </cfRule>
  </conditionalFormatting>
  <conditionalFormatting sqref="L51">
    <cfRule type="cellIs" dxfId="12462" priority="2963" operator="lessThan">
      <formula>$C$4</formula>
    </cfRule>
  </conditionalFormatting>
  <conditionalFormatting sqref="L52">
    <cfRule type="cellIs" dxfId="12461" priority="2964" operator="lessThan">
      <formula>$C$4</formula>
    </cfRule>
  </conditionalFormatting>
  <conditionalFormatting sqref="L52">
    <cfRule type="cellIs" dxfId="12460" priority="2965" operator="lessThan">
      <formula>$C$4</formula>
    </cfRule>
  </conditionalFormatting>
  <conditionalFormatting sqref="L53">
    <cfRule type="cellIs" dxfId="12459" priority="2966" operator="lessThan">
      <formula>$C$4</formula>
    </cfRule>
  </conditionalFormatting>
  <conditionalFormatting sqref="L53">
    <cfRule type="cellIs" dxfId="12458" priority="2967" operator="lessThan">
      <formula>$C$4</formula>
    </cfRule>
  </conditionalFormatting>
  <conditionalFormatting sqref="L54">
    <cfRule type="cellIs" dxfId="12457" priority="2968" operator="lessThan">
      <formula>$C$4</formula>
    </cfRule>
  </conditionalFormatting>
  <conditionalFormatting sqref="L54">
    <cfRule type="cellIs" dxfId="12456" priority="2969" operator="lessThan">
      <formula>$C$4</formula>
    </cfRule>
  </conditionalFormatting>
  <conditionalFormatting sqref="L55">
    <cfRule type="cellIs" dxfId="12455" priority="2970" operator="lessThan">
      <formula>$C$4</formula>
    </cfRule>
  </conditionalFormatting>
  <conditionalFormatting sqref="L55">
    <cfRule type="cellIs" dxfId="12454" priority="2971" operator="lessThan">
      <formula>$C$4</formula>
    </cfRule>
  </conditionalFormatting>
  <conditionalFormatting sqref="L56">
    <cfRule type="cellIs" dxfId="12453" priority="2972" operator="lessThan">
      <formula>$C$4</formula>
    </cfRule>
  </conditionalFormatting>
  <conditionalFormatting sqref="L56">
    <cfRule type="cellIs" dxfId="12452" priority="2973" operator="lessThan">
      <formula>$C$4</formula>
    </cfRule>
  </conditionalFormatting>
  <conditionalFormatting sqref="L57">
    <cfRule type="cellIs" dxfId="12451" priority="2974" operator="lessThan">
      <formula>$C$4</formula>
    </cfRule>
  </conditionalFormatting>
  <conditionalFormatting sqref="L57">
    <cfRule type="cellIs" dxfId="12450" priority="2975" operator="lessThan">
      <formula>$C$4</formula>
    </cfRule>
  </conditionalFormatting>
  <conditionalFormatting sqref="L58">
    <cfRule type="cellIs" dxfId="12449" priority="2976" operator="lessThan">
      <formula>$C$4</formula>
    </cfRule>
  </conditionalFormatting>
  <conditionalFormatting sqref="L58">
    <cfRule type="cellIs" dxfId="12448" priority="2977" operator="lessThan">
      <formula>$C$4</formula>
    </cfRule>
  </conditionalFormatting>
  <conditionalFormatting sqref="L59">
    <cfRule type="cellIs" dxfId="12447" priority="2978" operator="lessThan">
      <formula>$C$4</formula>
    </cfRule>
  </conditionalFormatting>
  <conditionalFormatting sqref="L59">
    <cfRule type="cellIs" dxfId="12446" priority="2979" operator="lessThan">
      <formula>$C$4</formula>
    </cfRule>
  </conditionalFormatting>
  <conditionalFormatting sqref="L60">
    <cfRule type="cellIs" dxfId="12445" priority="2980" operator="lessThan">
      <formula>$C$4</formula>
    </cfRule>
  </conditionalFormatting>
  <conditionalFormatting sqref="L60">
    <cfRule type="cellIs" dxfId="12444" priority="2981" operator="lessThan">
      <formula>$C$4</formula>
    </cfRule>
  </conditionalFormatting>
  <conditionalFormatting sqref="M11">
    <cfRule type="cellIs" dxfId="12443" priority="2982" operator="lessThan">
      <formula>$C$4</formula>
    </cfRule>
  </conditionalFormatting>
  <conditionalFormatting sqref="M11">
    <cfRule type="cellIs" dxfId="12442" priority="2983" operator="lessThan">
      <formula>$C$4</formula>
    </cfRule>
  </conditionalFormatting>
  <conditionalFormatting sqref="M12">
    <cfRule type="cellIs" dxfId="12441" priority="2984" operator="lessThan">
      <formula>$C$4</formula>
    </cfRule>
  </conditionalFormatting>
  <conditionalFormatting sqref="M12">
    <cfRule type="cellIs" dxfId="12440" priority="2985" operator="lessThan">
      <formula>$C$4</formula>
    </cfRule>
  </conditionalFormatting>
  <conditionalFormatting sqref="M13">
    <cfRule type="cellIs" dxfId="12439" priority="2986" operator="lessThan">
      <formula>$C$4</formula>
    </cfRule>
  </conditionalFormatting>
  <conditionalFormatting sqref="M13">
    <cfRule type="cellIs" dxfId="12438" priority="2987" operator="lessThan">
      <formula>$C$4</formula>
    </cfRule>
  </conditionalFormatting>
  <conditionalFormatting sqref="M14">
    <cfRule type="cellIs" dxfId="12437" priority="2988" operator="lessThan">
      <formula>$C$4</formula>
    </cfRule>
  </conditionalFormatting>
  <conditionalFormatting sqref="M14">
    <cfRule type="cellIs" dxfId="12436" priority="2989" operator="lessThan">
      <formula>$C$4</formula>
    </cfRule>
  </conditionalFormatting>
  <conditionalFormatting sqref="M15">
    <cfRule type="cellIs" dxfId="12435" priority="2990" operator="lessThan">
      <formula>$C$4</formula>
    </cfRule>
  </conditionalFormatting>
  <conditionalFormatting sqref="M15">
    <cfRule type="cellIs" dxfId="12434" priority="2991" operator="lessThan">
      <formula>$C$4</formula>
    </cfRule>
  </conditionalFormatting>
  <conditionalFormatting sqref="M16">
    <cfRule type="cellIs" dxfId="12433" priority="2992" operator="lessThan">
      <formula>$C$4</formula>
    </cfRule>
  </conditionalFormatting>
  <conditionalFormatting sqref="M16">
    <cfRule type="cellIs" dxfId="12432" priority="2993" operator="lessThan">
      <formula>$C$4</formula>
    </cfRule>
  </conditionalFormatting>
  <conditionalFormatting sqref="M17">
    <cfRule type="cellIs" dxfId="12431" priority="2994" operator="lessThan">
      <formula>$C$4</formula>
    </cfRule>
  </conditionalFormatting>
  <conditionalFormatting sqref="M17">
    <cfRule type="cellIs" dxfId="12430" priority="2995" operator="lessThan">
      <formula>$C$4</formula>
    </cfRule>
  </conditionalFormatting>
  <conditionalFormatting sqref="M18">
    <cfRule type="cellIs" dxfId="12429" priority="2996" operator="lessThan">
      <formula>$C$4</formula>
    </cfRule>
  </conditionalFormatting>
  <conditionalFormatting sqref="M18">
    <cfRule type="cellIs" dxfId="12428" priority="2997" operator="lessThan">
      <formula>$C$4</formula>
    </cfRule>
  </conditionalFormatting>
  <conditionalFormatting sqref="M19">
    <cfRule type="cellIs" dxfId="12427" priority="2998" operator="lessThan">
      <formula>$C$4</formula>
    </cfRule>
  </conditionalFormatting>
  <conditionalFormatting sqref="M19">
    <cfRule type="cellIs" dxfId="12426" priority="2999" operator="lessThan">
      <formula>$C$4</formula>
    </cfRule>
  </conditionalFormatting>
  <conditionalFormatting sqref="M20">
    <cfRule type="cellIs" dxfId="12425" priority="3000" operator="lessThan">
      <formula>$C$4</formula>
    </cfRule>
  </conditionalFormatting>
  <conditionalFormatting sqref="M20">
    <cfRule type="cellIs" dxfId="12424" priority="3001" operator="lessThan">
      <formula>$C$4</formula>
    </cfRule>
  </conditionalFormatting>
  <conditionalFormatting sqref="M21">
    <cfRule type="cellIs" dxfId="12423" priority="3002" operator="lessThan">
      <formula>$C$4</formula>
    </cfRule>
  </conditionalFormatting>
  <conditionalFormatting sqref="M21">
    <cfRule type="cellIs" dxfId="12422" priority="3003" operator="lessThan">
      <formula>$C$4</formula>
    </cfRule>
  </conditionalFormatting>
  <conditionalFormatting sqref="M22">
    <cfRule type="cellIs" dxfId="12421" priority="3004" operator="lessThan">
      <formula>$C$4</formula>
    </cfRule>
  </conditionalFormatting>
  <conditionalFormatting sqref="M22">
    <cfRule type="cellIs" dxfId="12420" priority="3005" operator="lessThan">
      <formula>$C$4</formula>
    </cfRule>
  </conditionalFormatting>
  <conditionalFormatting sqref="M23">
    <cfRule type="cellIs" dxfId="12419" priority="3006" operator="lessThan">
      <formula>$C$4</formula>
    </cfRule>
  </conditionalFormatting>
  <conditionalFormatting sqref="M23">
    <cfRule type="cellIs" dxfId="12418" priority="3007" operator="lessThan">
      <formula>$C$4</formula>
    </cfRule>
  </conditionalFormatting>
  <conditionalFormatting sqref="M24">
    <cfRule type="cellIs" dxfId="12417" priority="3008" operator="lessThan">
      <formula>$C$4</formula>
    </cfRule>
  </conditionalFormatting>
  <conditionalFormatting sqref="M24">
    <cfRule type="cellIs" dxfId="12416" priority="3009" operator="lessThan">
      <formula>$C$4</formula>
    </cfRule>
  </conditionalFormatting>
  <conditionalFormatting sqref="M25">
    <cfRule type="cellIs" dxfId="12415" priority="3010" operator="lessThan">
      <formula>$C$4</formula>
    </cfRule>
  </conditionalFormatting>
  <conditionalFormatting sqref="M25">
    <cfRule type="cellIs" dxfId="12414" priority="3011" operator="lessThan">
      <formula>$C$4</formula>
    </cfRule>
  </conditionalFormatting>
  <conditionalFormatting sqref="M26">
    <cfRule type="cellIs" dxfId="12413" priority="3012" operator="lessThan">
      <formula>$C$4</formula>
    </cfRule>
  </conditionalFormatting>
  <conditionalFormatting sqref="M26">
    <cfRule type="cellIs" dxfId="12412" priority="3013" operator="lessThan">
      <formula>$C$4</formula>
    </cfRule>
  </conditionalFormatting>
  <conditionalFormatting sqref="M27">
    <cfRule type="cellIs" dxfId="12411" priority="3014" operator="lessThan">
      <formula>$C$4</formula>
    </cfRule>
  </conditionalFormatting>
  <conditionalFormatting sqref="M27">
    <cfRule type="cellIs" dxfId="12410" priority="3015" operator="lessThan">
      <formula>$C$4</formula>
    </cfRule>
  </conditionalFormatting>
  <conditionalFormatting sqref="M28">
    <cfRule type="cellIs" dxfId="12409" priority="3016" operator="lessThan">
      <formula>$C$4</formula>
    </cfRule>
  </conditionalFormatting>
  <conditionalFormatting sqref="M28">
    <cfRule type="cellIs" dxfId="12408" priority="3017" operator="lessThan">
      <formula>$C$4</formula>
    </cfRule>
  </conditionalFormatting>
  <conditionalFormatting sqref="M29">
    <cfRule type="cellIs" dxfId="12407" priority="3018" operator="lessThan">
      <formula>$C$4</formula>
    </cfRule>
  </conditionalFormatting>
  <conditionalFormatting sqref="M29">
    <cfRule type="cellIs" dxfId="12406" priority="3019" operator="lessThan">
      <formula>$C$4</formula>
    </cfRule>
  </conditionalFormatting>
  <conditionalFormatting sqref="M30">
    <cfRule type="cellIs" dxfId="12405" priority="3020" operator="lessThan">
      <formula>$C$4</formula>
    </cfRule>
  </conditionalFormatting>
  <conditionalFormatting sqref="M30">
    <cfRule type="cellIs" dxfId="12404" priority="3021" operator="lessThan">
      <formula>$C$4</formula>
    </cfRule>
  </conditionalFormatting>
  <conditionalFormatting sqref="M31">
    <cfRule type="cellIs" dxfId="12403" priority="3022" operator="lessThan">
      <formula>$C$4</formula>
    </cfRule>
  </conditionalFormatting>
  <conditionalFormatting sqref="M31">
    <cfRule type="cellIs" dxfId="12402" priority="3023" operator="lessThan">
      <formula>$C$4</formula>
    </cfRule>
  </conditionalFormatting>
  <conditionalFormatting sqref="M32">
    <cfRule type="cellIs" dxfId="12401" priority="3024" operator="lessThan">
      <formula>$C$4</formula>
    </cfRule>
  </conditionalFormatting>
  <conditionalFormatting sqref="M32">
    <cfRule type="cellIs" dxfId="12400" priority="3025" operator="lessThan">
      <formula>$C$4</formula>
    </cfRule>
  </conditionalFormatting>
  <conditionalFormatting sqref="M33">
    <cfRule type="cellIs" dxfId="12399" priority="3026" operator="lessThan">
      <formula>$C$4</formula>
    </cfRule>
  </conditionalFormatting>
  <conditionalFormatting sqref="M33">
    <cfRule type="cellIs" dxfId="12398" priority="3027" operator="lessThan">
      <formula>$C$4</formula>
    </cfRule>
  </conditionalFormatting>
  <conditionalFormatting sqref="M34">
    <cfRule type="cellIs" dxfId="12397" priority="3028" operator="lessThan">
      <formula>$C$4</formula>
    </cfRule>
  </conditionalFormatting>
  <conditionalFormatting sqref="M34">
    <cfRule type="cellIs" dxfId="12396" priority="3029" operator="lessThan">
      <formula>$C$4</formula>
    </cfRule>
  </conditionalFormatting>
  <conditionalFormatting sqref="M35">
    <cfRule type="cellIs" dxfId="12395" priority="3030" operator="lessThan">
      <formula>$C$4</formula>
    </cfRule>
  </conditionalFormatting>
  <conditionalFormatting sqref="M35">
    <cfRule type="cellIs" dxfId="12394" priority="3031" operator="lessThan">
      <formula>$C$4</formula>
    </cfRule>
  </conditionalFormatting>
  <conditionalFormatting sqref="M36">
    <cfRule type="cellIs" dxfId="12393" priority="3032" operator="lessThan">
      <formula>$C$4</formula>
    </cfRule>
  </conditionalFormatting>
  <conditionalFormatting sqref="M36">
    <cfRule type="cellIs" dxfId="12392" priority="3033" operator="lessThan">
      <formula>$C$4</formula>
    </cfRule>
  </conditionalFormatting>
  <conditionalFormatting sqref="M37">
    <cfRule type="cellIs" dxfId="12391" priority="3034" operator="lessThan">
      <formula>$C$4</formula>
    </cfRule>
  </conditionalFormatting>
  <conditionalFormatting sqref="M37">
    <cfRule type="cellIs" dxfId="12390" priority="3035" operator="lessThan">
      <formula>$C$4</formula>
    </cfRule>
  </conditionalFormatting>
  <conditionalFormatting sqref="M38">
    <cfRule type="cellIs" dxfId="12389" priority="3036" operator="lessThan">
      <formula>$C$4</formula>
    </cfRule>
  </conditionalFormatting>
  <conditionalFormatting sqref="M38">
    <cfRule type="cellIs" dxfId="12388" priority="3037" operator="lessThan">
      <formula>$C$4</formula>
    </cfRule>
  </conditionalFormatting>
  <conditionalFormatting sqref="M39">
    <cfRule type="cellIs" dxfId="12387" priority="3038" operator="lessThan">
      <formula>$C$4</formula>
    </cfRule>
  </conditionalFormatting>
  <conditionalFormatting sqref="M39">
    <cfRule type="cellIs" dxfId="12386" priority="3039" operator="lessThan">
      <formula>$C$4</formula>
    </cfRule>
  </conditionalFormatting>
  <conditionalFormatting sqref="M40">
    <cfRule type="cellIs" dxfId="12385" priority="3040" operator="lessThan">
      <formula>$C$4</formula>
    </cfRule>
  </conditionalFormatting>
  <conditionalFormatting sqref="M40">
    <cfRule type="cellIs" dxfId="12384" priority="3041" operator="lessThan">
      <formula>$C$4</formula>
    </cfRule>
  </conditionalFormatting>
  <conditionalFormatting sqref="M41">
    <cfRule type="cellIs" dxfId="12383" priority="3042" operator="lessThan">
      <formula>$C$4</formula>
    </cfRule>
  </conditionalFormatting>
  <conditionalFormatting sqref="M41">
    <cfRule type="cellIs" dxfId="12382" priority="3043" operator="lessThan">
      <formula>$C$4</formula>
    </cfRule>
  </conditionalFormatting>
  <conditionalFormatting sqref="M42">
    <cfRule type="cellIs" dxfId="12381" priority="3044" operator="lessThan">
      <formula>$C$4</formula>
    </cfRule>
  </conditionalFormatting>
  <conditionalFormatting sqref="M42">
    <cfRule type="cellIs" dxfId="12380" priority="3045" operator="lessThan">
      <formula>$C$4</formula>
    </cfRule>
  </conditionalFormatting>
  <conditionalFormatting sqref="M43">
    <cfRule type="cellIs" dxfId="12379" priority="3046" operator="lessThan">
      <formula>$C$4</formula>
    </cfRule>
  </conditionalFormatting>
  <conditionalFormatting sqref="M43">
    <cfRule type="cellIs" dxfId="12378" priority="3047" operator="lessThan">
      <formula>$C$4</formula>
    </cfRule>
  </conditionalFormatting>
  <conditionalFormatting sqref="M44">
    <cfRule type="cellIs" dxfId="12377" priority="3048" operator="lessThan">
      <formula>$C$4</formula>
    </cfRule>
  </conditionalFormatting>
  <conditionalFormatting sqref="M44">
    <cfRule type="cellIs" dxfId="12376" priority="3049" operator="lessThan">
      <formula>$C$4</formula>
    </cfRule>
  </conditionalFormatting>
  <conditionalFormatting sqref="M45">
    <cfRule type="cellIs" dxfId="12375" priority="3050" operator="lessThan">
      <formula>$C$4</formula>
    </cfRule>
  </conditionalFormatting>
  <conditionalFormatting sqref="M45">
    <cfRule type="cellIs" dxfId="12374" priority="3051" operator="lessThan">
      <formula>$C$4</formula>
    </cfRule>
  </conditionalFormatting>
  <conditionalFormatting sqref="M46">
    <cfRule type="cellIs" dxfId="12373" priority="3052" operator="lessThan">
      <formula>$C$4</formula>
    </cfRule>
  </conditionalFormatting>
  <conditionalFormatting sqref="M46">
    <cfRule type="cellIs" dxfId="12372" priority="3053" operator="lessThan">
      <formula>$C$4</formula>
    </cfRule>
  </conditionalFormatting>
  <conditionalFormatting sqref="M47">
    <cfRule type="cellIs" dxfId="12371" priority="3054" operator="lessThan">
      <formula>$C$4</formula>
    </cfRule>
  </conditionalFormatting>
  <conditionalFormatting sqref="M47">
    <cfRule type="cellIs" dxfId="12370" priority="3055" operator="lessThan">
      <formula>$C$4</formula>
    </cfRule>
  </conditionalFormatting>
  <conditionalFormatting sqref="M48">
    <cfRule type="cellIs" dxfId="12369" priority="3056" operator="lessThan">
      <formula>$C$4</formula>
    </cfRule>
  </conditionalFormatting>
  <conditionalFormatting sqref="M48">
    <cfRule type="cellIs" dxfId="12368" priority="3057" operator="lessThan">
      <formula>$C$4</formula>
    </cfRule>
  </conditionalFormatting>
  <conditionalFormatting sqref="M49">
    <cfRule type="cellIs" dxfId="12367" priority="3058" operator="lessThan">
      <formula>$C$4</formula>
    </cfRule>
  </conditionalFormatting>
  <conditionalFormatting sqref="M49">
    <cfRule type="cellIs" dxfId="12366" priority="3059" operator="lessThan">
      <formula>$C$4</formula>
    </cfRule>
  </conditionalFormatting>
  <conditionalFormatting sqref="M50">
    <cfRule type="cellIs" dxfId="12365" priority="3060" operator="lessThan">
      <formula>$C$4</formula>
    </cfRule>
  </conditionalFormatting>
  <conditionalFormatting sqref="M50">
    <cfRule type="cellIs" dxfId="12364" priority="3061" operator="lessThan">
      <formula>$C$4</formula>
    </cfRule>
  </conditionalFormatting>
  <conditionalFormatting sqref="M51">
    <cfRule type="cellIs" dxfId="12363" priority="3062" operator="lessThan">
      <formula>$C$4</formula>
    </cfRule>
  </conditionalFormatting>
  <conditionalFormatting sqref="M51">
    <cfRule type="cellIs" dxfId="12362" priority="3063" operator="lessThan">
      <formula>$C$4</formula>
    </cfRule>
  </conditionalFormatting>
  <conditionalFormatting sqref="M52">
    <cfRule type="cellIs" dxfId="12361" priority="3064" operator="lessThan">
      <formula>$C$4</formula>
    </cfRule>
  </conditionalFormatting>
  <conditionalFormatting sqref="M52">
    <cfRule type="cellIs" dxfId="12360" priority="3065" operator="lessThan">
      <formula>$C$4</formula>
    </cfRule>
  </conditionalFormatting>
  <conditionalFormatting sqref="M53">
    <cfRule type="cellIs" dxfId="12359" priority="3066" operator="lessThan">
      <formula>$C$4</formula>
    </cfRule>
  </conditionalFormatting>
  <conditionalFormatting sqref="M53">
    <cfRule type="cellIs" dxfId="12358" priority="3067" operator="lessThan">
      <formula>$C$4</formula>
    </cfRule>
  </conditionalFormatting>
  <conditionalFormatting sqref="M54">
    <cfRule type="cellIs" dxfId="12357" priority="3068" operator="lessThan">
      <formula>$C$4</formula>
    </cfRule>
  </conditionalFormatting>
  <conditionalFormatting sqref="M54">
    <cfRule type="cellIs" dxfId="12356" priority="3069" operator="lessThan">
      <formula>$C$4</formula>
    </cfRule>
  </conditionalFormatting>
  <conditionalFormatting sqref="M55">
    <cfRule type="cellIs" dxfId="12355" priority="3070" operator="lessThan">
      <formula>$C$4</formula>
    </cfRule>
  </conditionalFormatting>
  <conditionalFormatting sqref="M55">
    <cfRule type="cellIs" dxfId="12354" priority="3071" operator="lessThan">
      <formula>$C$4</formula>
    </cfRule>
  </conditionalFormatting>
  <conditionalFormatting sqref="M56">
    <cfRule type="cellIs" dxfId="12353" priority="3072" operator="lessThan">
      <formula>$C$4</formula>
    </cfRule>
  </conditionalFormatting>
  <conditionalFormatting sqref="M56">
    <cfRule type="cellIs" dxfId="12352" priority="3073" operator="lessThan">
      <formula>$C$4</formula>
    </cfRule>
  </conditionalFormatting>
  <conditionalFormatting sqref="M57">
    <cfRule type="cellIs" dxfId="12351" priority="3074" operator="lessThan">
      <formula>$C$4</formula>
    </cfRule>
  </conditionalFormatting>
  <conditionalFormatting sqref="M57">
    <cfRule type="cellIs" dxfId="12350" priority="3075" operator="lessThan">
      <formula>$C$4</formula>
    </cfRule>
  </conditionalFormatting>
  <conditionalFormatting sqref="M58">
    <cfRule type="cellIs" dxfId="12349" priority="3076" operator="lessThan">
      <formula>$C$4</formula>
    </cfRule>
  </conditionalFormatting>
  <conditionalFormatting sqref="M58">
    <cfRule type="cellIs" dxfId="12348" priority="3077" operator="lessThan">
      <formula>$C$4</formula>
    </cfRule>
  </conditionalFormatting>
  <conditionalFormatting sqref="M59">
    <cfRule type="cellIs" dxfId="12347" priority="3078" operator="lessThan">
      <formula>$C$4</formula>
    </cfRule>
  </conditionalFormatting>
  <conditionalFormatting sqref="M59">
    <cfRule type="cellIs" dxfId="12346" priority="3079" operator="lessThan">
      <formula>$C$4</formula>
    </cfRule>
  </conditionalFormatting>
  <conditionalFormatting sqref="M60">
    <cfRule type="cellIs" dxfId="12345" priority="3080" operator="lessThan">
      <formula>$C$4</formula>
    </cfRule>
  </conditionalFormatting>
  <conditionalFormatting sqref="M60">
    <cfRule type="cellIs" dxfId="12344" priority="3081" operator="lessThan">
      <formula>$C$4</formula>
    </cfRule>
  </conditionalFormatting>
  <conditionalFormatting sqref="CW12">
    <cfRule type="cellIs" dxfId="12343" priority="3084" operator="lessThan">
      <formula>1</formula>
    </cfRule>
  </conditionalFormatting>
  <conditionalFormatting sqref="CW13">
    <cfRule type="cellIs" dxfId="12342" priority="3085" operator="lessThan">
      <formula>1</formula>
    </cfRule>
  </conditionalFormatting>
  <conditionalFormatting sqref="CW14">
    <cfRule type="cellIs" dxfId="12341" priority="3086" operator="lessThan">
      <formula>1</formula>
    </cfRule>
  </conditionalFormatting>
  <conditionalFormatting sqref="CW15">
    <cfRule type="cellIs" dxfId="12340" priority="3087" operator="lessThan">
      <formula>1</formula>
    </cfRule>
  </conditionalFormatting>
  <conditionalFormatting sqref="CW16">
    <cfRule type="cellIs" dxfId="12339" priority="3088" operator="lessThan">
      <formula>1</formula>
    </cfRule>
  </conditionalFormatting>
  <conditionalFormatting sqref="CW17">
    <cfRule type="cellIs" dxfId="12338" priority="3089" operator="lessThan">
      <formula>1</formula>
    </cfRule>
  </conditionalFormatting>
  <conditionalFormatting sqref="CW18">
    <cfRule type="cellIs" dxfId="12337" priority="3090" operator="lessThan">
      <formula>1</formula>
    </cfRule>
  </conditionalFormatting>
  <conditionalFormatting sqref="CW19">
    <cfRule type="cellIs" dxfId="12336" priority="3091" operator="lessThan">
      <formula>1</formula>
    </cfRule>
  </conditionalFormatting>
  <conditionalFormatting sqref="CW25">
    <cfRule type="cellIs" dxfId="12335" priority="3094" operator="lessThan">
      <formula>1</formula>
    </cfRule>
  </conditionalFormatting>
  <conditionalFormatting sqref="CW26">
    <cfRule type="cellIs" dxfId="12334" priority="3095" operator="lessThan">
      <formula>1</formula>
    </cfRule>
  </conditionalFormatting>
  <conditionalFormatting sqref="CW27">
    <cfRule type="cellIs" dxfId="12333" priority="3096" operator="lessThan">
      <formula>1</formula>
    </cfRule>
  </conditionalFormatting>
  <conditionalFormatting sqref="CW28">
    <cfRule type="cellIs" dxfId="12332" priority="3097" operator="lessThan">
      <formula>1</formula>
    </cfRule>
  </conditionalFormatting>
  <conditionalFormatting sqref="CW29">
    <cfRule type="cellIs" dxfId="12331" priority="3098" operator="lessThan">
      <formula>1</formula>
    </cfRule>
  </conditionalFormatting>
  <conditionalFormatting sqref="CW30">
    <cfRule type="cellIs" dxfId="12330" priority="3099" operator="lessThan">
      <formula>1</formula>
    </cfRule>
  </conditionalFormatting>
  <conditionalFormatting sqref="CW31">
    <cfRule type="cellIs" dxfId="12329" priority="3100" operator="lessThan">
      <formula>1</formula>
    </cfRule>
  </conditionalFormatting>
  <conditionalFormatting sqref="CW32">
    <cfRule type="cellIs" dxfId="12328" priority="3101" operator="lessThan">
      <formula>1</formula>
    </cfRule>
  </conditionalFormatting>
  <conditionalFormatting sqref="AX11">
    <cfRule type="cellIs" dxfId="12327" priority="3102" operator="lessThan">
      <formula>$C$4</formula>
    </cfRule>
  </conditionalFormatting>
  <conditionalFormatting sqref="AX11">
    <cfRule type="cellIs" dxfId="12326" priority="3103" operator="lessThan">
      <formula>$C$4</formula>
    </cfRule>
  </conditionalFormatting>
  <conditionalFormatting sqref="AX12">
    <cfRule type="cellIs" dxfId="12325" priority="3104" operator="lessThan">
      <formula>$C$4</formula>
    </cfRule>
  </conditionalFormatting>
  <conditionalFormatting sqref="AX12">
    <cfRule type="cellIs" dxfId="12324" priority="3105" operator="lessThan">
      <formula>$C$4</formula>
    </cfRule>
  </conditionalFormatting>
  <conditionalFormatting sqref="AX13">
    <cfRule type="cellIs" dxfId="12323" priority="3106" operator="lessThan">
      <formula>$C$4</formula>
    </cfRule>
  </conditionalFormatting>
  <conditionalFormatting sqref="AX13">
    <cfRule type="cellIs" dxfId="12322" priority="3107" operator="lessThan">
      <formula>$C$4</formula>
    </cfRule>
  </conditionalFormatting>
  <conditionalFormatting sqref="AX14">
    <cfRule type="cellIs" dxfId="12321" priority="3108" operator="lessThan">
      <formula>$C$4</formula>
    </cfRule>
  </conditionalFormatting>
  <conditionalFormatting sqref="AX14">
    <cfRule type="cellIs" dxfId="12320" priority="3109" operator="lessThan">
      <formula>$C$4</formula>
    </cfRule>
  </conditionalFormatting>
  <conditionalFormatting sqref="AX15">
    <cfRule type="cellIs" dxfId="12319" priority="3110" operator="lessThan">
      <formula>$C$4</formula>
    </cfRule>
  </conditionalFormatting>
  <conditionalFormatting sqref="AX15">
    <cfRule type="cellIs" dxfId="12318" priority="3111" operator="lessThan">
      <formula>$C$4</formula>
    </cfRule>
  </conditionalFormatting>
  <conditionalFormatting sqref="AX16">
    <cfRule type="cellIs" dxfId="12317" priority="3112" operator="lessThan">
      <formula>$C$4</formula>
    </cfRule>
  </conditionalFormatting>
  <conditionalFormatting sqref="AX16">
    <cfRule type="cellIs" dxfId="12316" priority="3113" operator="lessThan">
      <formula>$C$4</formula>
    </cfRule>
  </conditionalFormatting>
  <conditionalFormatting sqref="AX17">
    <cfRule type="cellIs" dxfId="12315" priority="3114" operator="lessThan">
      <formula>$C$4</formula>
    </cfRule>
  </conditionalFormatting>
  <conditionalFormatting sqref="AX17">
    <cfRule type="cellIs" dxfId="12314" priority="3115" operator="lessThan">
      <formula>$C$4</formula>
    </cfRule>
  </conditionalFormatting>
  <conditionalFormatting sqref="AX18">
    <cfRule type="cellIs" dxfId="12313" priority="3116" operator="lessThan">
      <formula>$C$4</formula>
    </cfRule>
  </conditionalFormatting>
  <conditionalFormatting sqref="AX18">
    <cfRule type="cellIs" dxfId="12312" priority="3117" operator="lessThan">
      <formula>$C$4</formula>
    </cfRule>
  </conditionalFormatting>
  <conditionalFormatting sqref="AX19">
    <cfRule type="cellIs" dxfId="12311" priority="3118" operator="lessThan">
      <formula>$C$4</formula>
    </cfRule>
  </conditionalFormatting>
  <conditionalFormatting sqref="AX19">
    <cfRule type="cellIs" dxfId="12310" priority="3119" operator="lessThan">
      <formula>$C$4</formula>
    </cfRule>
  </conditionalFormatting>
  <conditionalFormatting sqref="AX20">
    <cfRule type="cellIs" dxfId="12309" priority="3120" operator="lessThan">
      <formula>$C$4</formula>
    </cfRule>
  </conditionalFormatting>
  <conditionalFormatting sqref="AX20">
    <cfRule type="cellIs" dxfId="12308" priority="3121" operator="lessThan">
      <formula>$C$4</formula>
    </cfRule>
  </conditionalFormatting>
  <conditionalFormatting sqref="AX21">
    <cfRule type="cellIs" dxfId="12307" priority="3122" operator="lessThan">
      <formula>$C$4</formula>
    </cfRule>
  </conditionalFormatting>
  <conditionalFormatting sqref="AX21">
    <cfRule type="cellIs" dxfId="12306" priority="3123" operator="lessThan">
      <formula>$C$4</formula>
    </cfRule>
  </conditionalFormatting>
  <conditionalFormatting sqref="AX22">
    <cfRule type="cellIs" dxfId="12305" priority="3124" operator="lessThan">
      <formula>$C$4</formula>
    </cfRule>
  </conditionalFormatting>
  <conditionalFormatting sqref="AX22">
    <cfRule type="cellIs" dxfId="12304" priority="3125" operator="lessThan">
      <formula>$C$4</formula>
    </cfRule>
  </conditionalFormatting>
  <conditionalFormatting sqref="AX23">
    <cfRule type="cellIs" dxfId="12303" priority="3126" operator="lessThan">
      <formula>$C$4</formula>
    </cfRule>
  </conditionalFormatting>
  <conditionalFormatting sqref="AX23">
    <cfRule type="cellIs" dxfId="12302" priority="3127" operator="lessThan">
      <formula>$C$4</formula>
    </cfRule>
  </conditionalFormatting>
  <conditionalFormatting sqref="AX24">
    <cfRule type="cellIs" dxfId="12301" priority="3128" operator="lessThan">
      <formula>$C$4</formula>
    </cfRule>
  </conditionalFormatting>
  <conditionalFormatting sqref="AX24">
    <cfRule type="cellIs" dxfId="12300" priority="3129" operator="lessThan">
      <formula>$C$4</formula>
    </cfRule>
  </conditionalFormatting>
  <conditionalFormatting sqref="AX25">
    <cfRule type="cellIs" dxfId="12299" priority="3130" operator="lessThan">
      <formula>$C$4</formula>
    </cfRule>
  </conditionalFormatting>
  <conditionalFormatting sqref="AX25">
    <cfRule type="cellIs" dxfId="12298" priority="3131" operator="lessThan">
      <formula>$C$4</formula>
    </cfRule>
  </conditionalFormatting>
  <conditionalFormatting sqref="AX26">
    <cfRule type="cellIs" dxfId="12297" priority="3132" operator="lessThan">
      <formula>$C$4</formula>
    </cfRule>
  </conditionalFormatting>
  <conditionalFormatting sqref="AX26">
    <cfRule type="cellIs" dxfId="12296" priority="3133" operator="lessThan">
      <formula>$C$4</formula>
    </cfRule>
  </conditionalFormatting>
  <conditionalFormatting sqref="AX27">
    <cfRule type="cellIs" dxfId="12295" priority="3134" operator="lessThan">
      <formula>$C$4</formula>
    </cfRule>
  </conditionalFormatting>
  <conditionalFormatting sqref="AX27">
    <cfRule type="cellIs" dxfId="12294" priority="3135" operator="lessThan">
      <formula>$C$4</formula>
    </cfRule>
  </conditionalFormatting>
  <conditionalFormatting sqref="AX28">
    <cfRule type="cellIs" dxfId="12293" priority="3136" operator="lessThan">
      <formula>$C$4</formula>
    </cfRule>
  </conditionalFormatting>
  <conditionalFormatting sqref="AX28">
    <cfRule type="cellIs" dxfId="12292" priority="3137" operator="lessThan">
      <formula>$C$4</formula>
    </cfRule>
  </conditionalFormatting>
  <conditionalFormatting sqref="AX29">
    <cfRule type="cellIs" dxfId="12291" priority="3138" operator="lessThan">
      <formula>$C$4</formula>
    </cfRule>
  </conditionalFormatting>
  <conditionalFormatting sqref="AX29">
    <cfRule type="cellIs" dxfId="12290" priority="3139" operator="lessThan">
      <formula>$C$4</formula>
    </cfRule>
  </conditionalFormatting>
  <conditionalFormatting sqref="AX30">
    <cfRule type="cellIs" dxfId="12289" priority="3140" operator="lessThan">
      <formula>$C$4</formula>
    </cfRule>
  </conditionalFormatting>
  <conditionalFormatting sqref="AX30">
    <cfRule type="cellIs" dxfId="12288" priority="3141" operator="lessThan">
      <formula>$C$4</formula>
    </cfRule>
  </conditionalFormatting>
  <conditionalFormatting sqref="AX31">
    <cfRule type="cellIs" dxfId="12287" priority="3142" operator="lessThan">
      <formula>$C$4</formula>
    </cfRule>
  </conditionalFormatting>
  <conditionalFormatting sqref="AX31">
    <cfRule type="cellIs" dxfId="12286" priority="3143" operator="lessThan">
      <formula>$C$4</formula>
    </cfRule>
  </conditionalFormatting>
  <conditionalFormatting sqref="AX32">
    <cfRule type="cellIs" dxfId="12285" priority="3144" operator="lessThan">
      <formula>$C$4</formula>
    </cfRule>
  </conditionalFormatting>
  <conditionalFormatting sqref="AX32">
    <cfRule type="cellIs" dxfId="12284" priority="3145" operator="lessThan">
      <formula>$C$4</formula>
    </cfRule>
  </conditionalFormatting>
  <conditionalFormatting sqref="AX33">
    <cfRule type="cellIs" dxfId="12283" priority="3146" operator="lessThan">
      <formula>$C$4</formula>
    </cfRule>
  </conditionalFormatting>
  <conditionalFormatting sqref="AX33">
    <cfRule type="cellIs" dxfId="12282" priority="3147" operator="lessThan">
      <formula>$C$4</formula>
    </cfRule>
  </conditionalFormatting>
  <conditionalFormatting sqref="AX34">
    <cfRule type="cellIs" dxfId="12281" priority="3148" operator="lessThan">
      <formula>$C$4</formula>
    </cfRule>
  </conditionalFormatting>
  <conditionalFormatting sqref="AX34">
    <cfRule type="cellIs" dxfId="12280" priority="3149" operator="lessThan">
      <formula>$C$4</formula>
    </cfRule>
  </conditionalFormatting>
  <conditionalFormatting sqref="AX35">
    <cfRule type="cellIs" dxfId="12279" priority="3150" operator="lessThan">
      <formula>$C$4</formula>
    </cfRule>
  </conditionalFormatting>
  <conditionalFormatting sqref="AX35">
    <cfRule type="cellIs" dxfId="12278" priority="3151" operator="lessThan">
      <formula>$C$4</formula>
    </cfRule>
  </conditionalFormatting>
  <conditionalFormatting sqref="AX36">
    <cfRule type="cellIs" dxfId="12277" priority="3152" operator="lessThan">
      <formula>$C$4</formula>
    </cfRule>
  </conditionalFormatting>
  <conditionalFormatting sqref="AX36">
    <cfRule type="cellIs" dxfId="12276" priority="3153" operator="lessThan">
      <formula>$C$4</formula>
    </cfRule>
  </conditionalFormatting>
  <conditionalFormatting sqref="AX37">
    <cfRule type="cellIs" dxfId="12275" priority="3154" operator="lessThan">
      <formula>$C$4</formula>
    </cfRule>
  </conditionalFormatting>
  <conditionalFormatting sqref="AX37">
    <cfRule type="cellIs" dxfId="12274" priority="3155" operator="lessThan">
      <formula>$C$4</formula>
    </cfRule>
  </conditionalFormatting>
  <conditionalFormatting sqref="AX38">
    <cfRule type="cellIs" dxfId="12273" priority="3156" operator="lessThan">
      <formula>$C$4</formula>
    </cfRule>
  </conditionalFormatting>
  <conditionalFormatting sqref="AX38">
    <cfRule type="cellIs" dxfId="12272" priority="3157" operator="lessThan">
      <formula>$C$4</formula>
    </cfRule>
  </conditionalFormatting>
  <conditionalFormatting sqref="AX39">
    <cfRule type="cellIs" dxfId="12271" priority="3158" operator="lessThan">
      <formula>$C$4</formula>
    </cfRule>
  </conditionalFormatting>
  <conditionalFormatting sqref="AX39">
    <cfRule type="cellIs" dxfId="12270" priority="3159" operator="lessThan">
      <formula>$C$4</formula>
    </cfRule>
  </conditionalFormatting>
  <conditionalFormatting sqref="AX40">
    <cfRule type="cellIs" dxfId="12269" priority="3160" operator="lessThan">
      <formula>$C$4</formula>
    </cfRule>
  </conditionalFormatting>
  <conditionalFormatting sqref="AX40">
    <cfRule type="cellIs" dxfId="12268" priority="3161" operator="lessThan">
      <formula>$C$4</formula>
    </cfRule>
  </conditionalFormatting>
  <conditionalFormatting sqref="AX41">
    <cfRule type="cellIs" dxfId="12267" priority="3162" operator="lessThan">
      <formula>$C$4</formula>
    </cfRule>
  </conditionalFormatting>
  <conditionalFormatting sqref="AX41">
    <cfRule type="cellIs" dxfId="12266" priority="3163" operator="lessThan">
      <formula>$C$4</formula>
    </cfRule>
  </conditionalFormatting>
  <conditionalFormatting sqref="AX42">
    <cfRule type="cellIs" dxfId="12265" priority="3164" operator="lessThan">
      <formula>$C$4</formula>
    </cfRule>
  </conditionalFormatting>
  <conditionalFormatting sqref="AX42">
    <cfRule type="cellIs" dxfId="12264" priority="3165" operator="lessThan">
      <formula>$C$4</formula>
    </cfRule>
  </conditionalFormatting>
  <conditionalFormatting sqref="AX43">
    <cfRule type="cellIs" dxfId="12263" priority="3166" operator="lessThan">
      <formula>$C$4</formula>
    </cfRule>
  </conditionalFormatting>
  <conditionalFormatting sqref="AX43">
    <cfRule type="cellIs" dxfId="12262" priority="3167" operator="lessThan">
      <formula>$C$4</formula>
    </cfRule>
  </conditionalFormatting>
  <conditionalFormatting sqref="AX44">
    <cfRule type="cellIs" dxfId="12261" priority="3168" operator="lessThan">
      <formula>$C$4</formula>
    </cfRule>
  </conditionalFormatting>
  <conditionalFormatting sqref="AX44">
    <cfRule type="cellIs" dxfId="12260" priority="3169" operator="lessThan">
      <formula>$C$4</formula>
    </cfRule>
  </conditionalFormatting>
  <conditionalFormatting sqref="AX45">
    <cfRule type="cellIs" dxfId="12259" priority="3170" operator="lessThan">
      <formula>$C$4</formula>
    </cfRule>
  </conditionalFormatting>
  <conditionalFormatting sqref="AX45">
    <cfRule type="cellIs" dxfId="12258" priority="3171" operator="lessThan">
      <formula>$C$4</formula>
    </cfRule>
  </conditionalFormatting>
  <conditionalFormatting sqref="AX46">
    <cfRule type="cellIs" dxfId="12257" priority="3172" operator="lessThan">
      <formula>$C$4</formula>
    </cfRule>
  </conditionalFormatting>
  <conditionalFormatting sqref="AX46">
    <cfRule type="cellIs" dxfId="12256" priority="3173" operator="lessThan">
      <formula>$C$4</formula>
    </cfRule>
  </conditionalFormatting>
  <conditionalFormatting sqref="AX47">
    <cfRule type="cellIs" dxfId="12255" priority="3174" operator="lessThan">
      <formula>$C$4</formula>
    </cfRule>
  </conditionalFormatting>
  <conditionalFormatting sqref="AX47">
    <cfRule type="cellIs" dxfId="12254" priority="3175" operator="lessThan">
      <formula>$C$4</formula>
    </cfRule>
  </conditionalFormatting>
  <conditionalFormatting sqref="AX48">
    <cfRule type="cellIs" dxfId="12253" priority="3176" operator="lessThan">
      <formula>$C$4</formula>
    </cfRule>
  </conditionalFormatting>
  <conditionalFormatting sqref="AX48">
    <cfRule type="cellIs" dxfId="12252" priority="3177" operator="lessThan">
      <formula>$C$4</formula>
    </cfRule>
  </conditionalFormatting>
  <conditionalFormatting sqref="AX49">
    <cfRule type="cellIs" dxfId="12251" priority="3178" operator="lessThan">
      <formula>$C$4</formula>
    </cfRule>
  </conditionalFormatting>
  <conditionalFormatting sqref="AX49">
    <cfRule type="cellIs" dxfId="12250" priority="3179" operator="lessThan">
      <formula>$C$4</formula>
    </cfRule>
  </conditionalFormatting>
  <conditionalFormatting sqref="AX50">
    <cfRule type="cellIs" dxfId="12249" priority="3180" operator="lessThan">
      <formula>$C$4</formula>
    </cfRule>
  </conditionalFormatting>
  <conditionalFormatting sqref="AX50">
    <cfRule type="cellIs" dxfId="12248" priority="3181" operator="lessThan">
      <formula>$C$4</formula>
    </cfRule>
  </conditionalFormatting>
  <conditionalFormatting sqref="AX51">
    <cfRule type="cellIs" dxfId="12247" priority="3182" operator="lessThan">
      <formula>$C$4</formula>
    </cfRule>
  </conditionalFormatting>
  <conditionalFormatting sqref="AX51">
    <cfRule type="cellIs" dxfId="12246" priority="3183" operator="lessThan">
      <formula>$C$4</formula>
    </cfRule>
  </conditionalFormatting>
  <conditionalFormatting sqref="AX52">
    <cfRule type="cellIs" dxfId="12245" priority="3184" operator="lessThan">
      <formula>$C$4</formula>
    </cfRule>
  </conditionalFormatting>
  <conditionalFormatting sqref="AX52">
    <cfRule type="cellIs" dxfId="12244" priority="3185" operator="lessThan">
      <formula>$C$4</formula>
    </cfRule>
  </conditionalFormatting>
  <conditionalFormatting sqref="AX53">
    <cfRule type="cellIs" dxfId="12243" priority="3186" operator="lessThan">
      <formula>$C$4</formula>
    </cfRule>
  </conditionalFormatting>
  <conditionalFormatting sqref="AX53">
    <cfRule type="cellIs" dxfId="12242" priority="3187" operator="lessThan">
      <formula>$C$4</formula>
    </cfRule>
  </conditionalFormatting>
  <conditionalFormatting sqref="AX54">
    <cfRule type="cellIs" dxfId="12241" priority="3188" operator="lessThan">
      <formula>$C$4</formula>
    </cfRule>
  </conditionalFormatting>
  <conditionalFormatting sqref="AX54">
    <cfRule type="cellIs" dxfId="12240" priority="3189" operator="lessThan">
      <formula>$C$4</formula>
    </cfRule>
  </conditionalFormatting>
  <conditionalFormatting sqref="AX55">
    <cfRule type="cellIs" dxfId="12239" priority="3190" operator="lessThan">
      <formula>$C$4</formula>
    </cfRule>
  </conditionalFormatting>
  <conditionalFormatting sqref="AX55">
    <cfRule type="cellIs" dxfId="12238" priority="3191" operator="lessThan">
      <formula>$C$4</formula>
    </cfRule>
  </conditionalFormatting>
  <conditionalFormatting sqref="AX56">
    <cfRule type="cellIs" dxfId="12237" priority="3192" operator="lessThan">
      <formula>$C$4</formula>
    </cfRule>
  </conditionalFormatting>
  <conditionalFormatting sqref="AX56">
    <cfRule type="cellIs" dxfId="12236" priority="3193" operator="lessThan">
      <formula>$C$4</formula>
    </cfRule>
  </conditionalFormatting>
  <conditionalFormatting sqref="AX57">
    <cfRule type="cellIs" dxfId="12235" priority="3194" operator="lessThan">
      <formula>$C$4</formula>
    </cfRule>
  </conditionalFormatting>
  <conditionalFormatting sqref="AX57">
    <cfRule type="cellIs" dxfId="12234" priority="3195" operator="lessThan">
      <formula>$C$4</formula>
    </cfRule>
  </conditionalFormatting>
  <conditionalFormatting sqref="AX58">
    <cfRule type="cellIs" dxfId="12233" priority="3196" operator="lessThan">
      <formula>$C$4</formula>
    </cfRule>
  </conditionalFormatting>
  <conditionalFormatting sqref="AX58">
    <cfRule type="cellIs" dxfId="12232" priority="3197" operator="lessThan">
      <formula>$C$4</formula>
    </cfRule>
  </conditionalFormatting>
  <conditionalFormatting sqref="AX59">
    <cfRule type="cellIs" dxfId="12231" priority="3198" operator="lessThan">
      <formula>$C$4</formula>
    </cfRule>
  </conditionalFormatting>
  <conditionalFormatting sqref="AX59">
    <cfRule type="cellIs" dxfId="12230" priority="3199" operator="lessThan">
      <formula>$C$4</formula>
    </cfRule>
  </conditionalFormatting>
  <conditionalFormatting sqref="AX60">
    <cfRule type="cellIs" dxfId="12229" priority="3200" operator="lessThan">
      <formula>$C$4</formula>
    </cfRule>
  </conditionalFormatting>
  <conditionalFormatting sqref="AX60">
    <cfRule type="cellIs" dxfId="12228" priority="3201" operator="lessThan">
      <formula>$C$4</formula>
    </cfRule>
  </conditionalFormatting>
  <conditionalFormatting sqref="AY11">
    <cfRule type="cellIs" dxfId="12227" priority="3202" operator="lessThan">
      <formula>$C$4</formula>
    </cfRule>
  </conditionalFormatting>
  <conditionalFormatting sqref="AY11">
    <cfRule type="cellIs" dxfId="12226" priority="3203" operator="lessThan">
      <formula>$C$4</formula>
    </cfRule>
  </conditionalFormatting>
  <conditionalFormatting sqref="AY12">
    <cfRule type="cellIs" dxfId="12225" priority="3204" operator="lessThan">
      <formula>$C$4</formula>
    </cfRule>
  </conditionalFormatting>
  <conditionalFormatting sqref="AY12">
    <cfRule type="cellIs" dxfId="12224" priority="3205" operator="lessThan">
      <formula>$C$4</formula>
    </cfRule>
  </conditionalFormatting>
  <conditionalFormatting sqref="AY13">
    <cfRule type="cellIs" dxfId="12223" priority="3206" operator="lessThan">
      <formula>$C$4</formula>
    </cfRule>
  </conditionalFormatting>
  <conditionalFormatting sqref="AY13">
    <cfRule type="cellIs" dxfId="12222" priority="3207" operator="lessThan">
      <formula>$C$4</formula>
    </cfRule>
  </conditionalFormatting>
  <conditionalFormatting sqref="AY14">
    <cfRule type="cellIs" dxfId="12221" priority="3208" operator="lessThan">
      <formula>$C$4</formula>
    </cfRule>
  </conditionalFormatting>
  <conditionalFormatting sqref="AY14">
    <cfRule type="cellIs" dxfId="12220" priority="3209" operator="lessThan">
      <formula>$C$4</formula>
    </cfRule>
  </conditionalFormatting>
  <conditionalFormatting sqref="AY15">
    <cfRule type="cellIs" dxfId="12219" priority="3210" operator="lessThan">
      <formula>$C$4</formula>
    </cfRule>
  </conditionalFormatting>
  <conditionalFormatting sqref="AY15">
    <cfRule type="cellIs" dxfId="12218" priority="3211" operator="lessThan">
      <formula>$C$4</formula>
    </cfRule>
  </conditionalFormatting>
  <conditionalFormatting sqref="AY16">
    <cfRule type="cellIs" dxfId="12217" priority="3212" operator="lessThan">
      <formula>$C$4</formula>
    </cfRule>
  </conditionalFormatting>
  <conditionalFormatting sqref="AY16">
    <cfRule type="cellIs" dxfId="12216" priority="3213" operator="lessThan">
      <formula>$C$4</formula>
    </cfRule>
  </conditionalFormatting>
  <conditionalFormatting sqref="AY17">
    <cfRule type="cellIs" dxfId="12215" priority="3214" operator="lessThan">
      <formula>$C$4</formula>
    </cfRule>
  </conditionalFormatting>
  <conditionalFormatting sqref="AY17">
    <cfRule type="cellIs" dxfId="12214" priority="3215" operator="lessThan">
      <formula>$C$4</formula>
    </cfRule>
  </conditionalFormatting>
  <conditionalFormatting sqref="AY18">
    <cfRule type="cellIs" dxfId="12213" priority="3216" operator="lessThan">
      <formula>$C$4</formula>
    </cfRule>
  </conditionalFormatting>
  <conditionalFormatting sqref="AY18">
    <cfRule type="cellIs" dxfId="12212" priority="3217" operator="lessThan">
      <formula>$C$4</formula>
    </cfRule>
  </conditionalFormatting>
  <conditionalFormatting sqref="AY19">
    <cfRule type="cellIs" dxfId="12211" priority="3218" operator="lessThan">
      <formula>$C$4</formula>
    </cfRule>
  </conditionalFormatting>
  <conditionalFormatting sqref="AY19">
    <cfRule type="cellIs" dxfId="12210" priority="3219" operator="lessThan">
      <formula>$C$4</formula>
    </cfRule>
  </conditionalFormatting>
  <conditionalFormatting sqref="AY20">
    <cfRule type="cellIs" dxfId="12209" priority="3220" operator="lessThan">
      <formula>$C$4</formula>
    </cfRule>
  </conditionalFormatting>
  <conditionalFormatting sqref="AY20">
    <cfRule type="cellIs" dxfId="12208" priority="3221" operator="lessThan">
      <formula>$C$4</formula>
    </cfRule>
  </conditionalFormatting>
  <conditionalFormatting sqref="AY21">
    <cfRule type="cellIs" dxfId="12207" priority="3222" operator="lessThan">
      <formula>$C$4</formula>
    </cfRule>
  </conditionalFormatting>
  <conditionalFormatting sqref="AY21">
    <cfRule type="cellIs" dxfId="12206" priority="3223" operator="lessThan">
      <formula>$C$4</formula>
    </cfRule>
  </conditionalFormatting>
  <conditionalFormatting sqref="AY22">
    <cfRule type="cellIs" dxfId="12205" priority="3224" operator="lessThan">
      <formula>$C$4</formula>
    </cfRule>
  </conditionalFormatting>
  <conditionalFormatting sqref="AY22">
    <cfRule type="cellIs" dxfId="12204" priority="3225" operator="lessThan">
      <formula>$C$4</formula>
    </cfRule>
  </conditionalFormatting>
  <conditionalFormatting sqref="AY23">
    <cfRule type="cellIs" dxfId="12203" priority="3226" operator="lessThan">
      <formula>$C$4</formula>
    </cfRule>
  </conditionalFormatting>
  <conditionalFormatting sqref="AY23">
    <cfRule type="cellIs" dxfId="12202" priority="3227" operator="lessThan">
      <formula>$C$4</formula>
    </cfRule>
  </conditionalFormatting>
  <conditionalFormatting sqref="AY24">
    <cfRule type="cellIs" dxfId="12201" priority="3228" operator="lessThan">
      <formula>$C$4</formula>
    </cfRule>
  </conditionalFormatting>
  <conditionalFormatting sqref="AY24">
    <cfRule type="cellIs" dxfId="12200" priority="3229" operator="lessThan">
      <formula>$C$4</formula>
    </cfRule>
  </conditionalFormatting>
  <conditionalFormatting sqref="AY25">
    <cfRule type="cellIs" dxfId="12199" priority="3230" operator="lessThan">
      <formula>$C$4</formula>
    </cfRule>
  </conditionalFormatting>
  <conditionalFormatting sqref="AY25">
    <cfRule type="cellIs" dxfId="12198" priority="3231" operator="lessThan">
      <formula>$C$4</formula>
    </cfRule>
  </conditionalFormatting>
  <conditionalFormatting sqref="AY26">
    <cfRule type="cellIs" dxfId="12197" priority="3232" operator="lessThan">
      <formula>$C$4</formula>
    </cfRule>
  </conditionalFormatting>
  <conditionalFormatting sqref="AY26">
    <cfRule type="cellIs" dxfId="12196" priority="3233" operator="lessThan">
      <formula>$C$4</formula>
    </cfRule>
  </conditionalFormatting>
  <conditionalFormatting sqref="AY27">
    <cfRule type="cellIs" dxfId="12195" priority="3234" operator="lessThan">
      <formula>$C$4</formula>
    </cfRule>
  </conditionalFormatting>
  <conditionalFormatting sqref="AY27">
    <cfRule type="cellIs" dxfId="12194" priority="3235" operator="lessThan">
      <formula>$C$4</formula>
    </cfRule>
  </conditionalFormatting>
  <conditionalFormatting sqref="AY28">
    <cfRule type="cellIs" dxfId="12193" priority="3236" operator="lessThan">
      <formula>$C$4</formula>
    </cfRule>
  </conditionalFormatting>
  <conditionalFormatting sqref="AY28">
    <cfRule type="cellIs" dxfId="12192" priority="3237" operator="lessThan">
      <formula>$C$4</formula>
    </cfRule>
  </conditionalFormatting>
  <conditionalFormatting sqref="AY29">
    <cfRule type="cellIs" dxfId="12191" priority="3238" operator="lessThan">
      <formula>$C$4</formula>
    </cfRule>
  </conditionalFormatting>
  <conditionalFormatting sqref="AY29">
    <cfRule type="cellIs" dxfId="12190" priority="3239" operator="lessThan">
      <formula>$C$4</formula>
    </cfRule>
  </conditionalFormatting>
  <conditionalFormatting sqref="AY30">
    <cfRule type="cellIs" dxfId="12189" priority="3240" operator="lessThan">
      <formula>$C$4</formula>
    </cfRule>
  </conditionalFormatting>
  <conditionalFormatting sqref="AY30">
    <cfRule type="cellIs" dxfId="12188" priority="3241" operator="lessThan">
      <formula>$C$4</formula>
    </cfRule>
  </conditionalFormatting>
  <conditionalFormatting sqref="AY31">
    <cfRule type="cellIs" dxfId="12187" priority="3242" operator="lessThan">
      <formula>$C$4</formula>
    </cfRule>
  </conditionalFormatting>
  <conditionalFormatting sqref="AY31">
    <cfRule type="cellIs" dxfId="12186" priority="3243" operator="lessThan">
      <formula>$C$4</formula>
    </cfRule>
  </conditionalFormatting>
  <conditionalFormatting sqref="AY32">
    <cfRule type="cellIs" dxfId="12185" priority="3244" operator="lessThan">
      <formula>$C$4</formula>
    </cfRule>
  </conditionalFormatting>
  <conditionalFormatting sqref="AY32">
    <cfRule type="cellIs" dxfId="12184" priority="3245" operator="lessThan">
      <formula>$C$4</formula>
    </cfRule>
  </conditionalFormatting>
  <conditionalFormatting sqref="AY33">
    <cfRule type="cellIs" dxfId="12183" priority="3246" operator="lessThan">
      <formula>$C$4</formula>
    </cfRule>
  </conditionalFormatting>
  <conditionalFormatting sqref="AY33">
    <cfRule type="cellIs" dxfId="12182" priority="3247" operator="lessThan">
      <formula>$C$4</formula>
    </cfRule>
  </conditionalFormatting>
  <conditionalFormatting sqref="AY34">
    <cfRule type="cellIs" dxfId="12181" priority="3248" operator="lessThan">
      <formula>$C$4</formula>
    </cfRule>
  </conditionalFormatting>
  <conditionalFormatting sqref="AY34">
    <cfRule type="cellIs" dxfId="12180" priority="3249" operator="lessThan">
      <formula>$C$4</formula>
    </cfRule>
  </conditionalFormatting>
  <conditionalFormatting sqref="AY35">
    <cfRule type="cellIs" dxfId="12179" priority="3250" operator="lessThan">
      <formula>$C$4</formula>
    </cfRule>
  </conditionalFormatting>
  <conditionalFormatting sqref="AY35">
    <cfRule type="cellIs" dxfId="12178" priority="3251" operator="lessThan">
      <formula>$C$4</formula>
    </cfRule>
  </conditionalFormatting>
  <conditionalFormatting sqref="AY36">
    <cfRule type="cellIs" dxfId="12177" priority="3252" operator="lessThan">
      <formula>$C$4</formula>
    </cfRule>
  </conditionalFormatting>
  <conditionalFormatting sqref="AY36">
    <cfRule type="cellIs" dxfId="12176" priority="3253" operator="lessThan">
      <formula>$C$4</formula>
    </cfRule>
  </conditionalFormatting>
  <conditionalFormatting sqref="AY37">
    <cfRule type="cellIs" dxfId="12175" priority="3254" operator="lessThan">
      <formula>$C$4</formula>
    </cfRule>
  </conditionalFormatting>
  <conditionalFormatting sqref="AY37">
    <cfRule type="cellIs" dxfId="12174" priority="3255" operator="lessThan">
      <formula>$C$4</formula>
    </cfRule>
  </conditionalFormatting>
  <conditionalFormatting sqref="AY38">
    <cfRule type="cellIs" dxfId="12173" priority="3256" operator="lessThan">
      <formula>$C$4</formula>
    </cfRule>
  </conditionalFormatting>
  <conditionalFormatting sqref="AY38">
    <cfRule type="cellIs" dxfId="12172" priority="3257" operator="lessThan">
      <formula>$C$4</formula>
    </cfRule>
  </conditionalFormatting>
  <conditionalFormatting sqref="AY39">
    <cfRule type="cellIs" dxfId="12171" priority="3258" operator="lessThan">
      <formula>$C$4</formula>
    </cfRule>
  </conditionalFormatting>
  <conditionalFormatting sqref="AY39">
    <cfRule type="cellIs" dxfId="12170" priority="3259" operator="lessThan">
      <formula>$C$4</formula>
    </cfRule>
  </conditionalFormatting>
  <conditionalFormatting sqref="AY40">
    <cfRule type="cellIs" dxfId="12169" priority="3260" operator="lessThan">
      <formula>$C$4</formula>
    </cfRule>
  </conditionalFormatting>
  <conditionalFormatting sqref="AY40">
    <cfRule type="cellIs" dxfId="12168" priority="3261" operator="lessThan">
      <formula>$C$4</formula>
    </cfRule>
  </conditionalFormatting>
  <conditionalFormatting sqref="AY41">
    <cfRule type="cellIs" dxfId="12167" priority="3262" operator="lessThan">
      <formula>$C$4</formula>
    </cfRule>
  </conditionalFormatting>
  <conditionalFormatting sqref="AY41">
    <cfRule type="cellIs" dxfId="12166" priority="3263" operator="lessThan">
      <formula>$C$4</formula>
    </cfRule>
  </conditionalFormatting>
  <conditionalFormatting sqref="AY42">
    <cfRule type="cellIs" dxfId="12165" priority="3264" operator="lessThan">
      <formula>$C$4</formula>
    </cfRule>
  </conditionalFormatting>
  <conditionalFormatting sqref="AY42">
    <cfRule type="cellIs" dxfId="12164" priority="3265" operator="lessThan">
      <formula>$C$4</formula>
    </cfRule>
  </conditionalFormatting>
  <conditionalFormatting sqref="AY43">
    <cfRule type="cellIs" dxfId="12163" priority="3266" operator="lessThan">
      <formula>$C$4</formula>
    </cfRule>
  </conditionalFormatting>
  <conditionalFormatting sqref="AY43">
    <cfRule type="cellIs" dxfId="12162" priority="3267" operator="lessThan">
      <formula>$C$4</formula>
    </cfRule>
  </conditionalFormatting>
  <conditionalFormatting sqref="AY44">
    <cfRule type="cellIs" dxfId="12161" priority="3268" operator="lessThan">
      <formula>$C$4</formula>
    </cfRule>
  </conditionalFormatting>
  <conditionalFormatting sqref="AY44">
    <cfRule type="cellIs" dxfId="12160" priority="3269" operator="lessThan">
      <formula>$C$4</formula>
    </cfRule>
  </conditionalFormatting>
  <conditionalFormatting sqref="AY45">
    <cfRule type="cellIs" dxfId="12159" priority="3270" operator="lessThan">
      <formula>$C$4</formula>
    </cfRule>
  </conditionalFormatting>
  <conditionalFormatting sqref="AY45">
    <cfRule type="cellIs" dxfId="12158" priority="3271" operator="lessThan">
      <formula>$C$4</formula>
    </cfRule>
  </conditionalFormatting>
  <conditionalFormatting sqref="AY46">
    <cfRule type="cellIs" dxfId="12157" priority="3272" operator="lessThan">
      <formula>$C$4</formula>
    </cfRule>
  </conditionalFormatting>
  <conditionalFormatting sqref="AY46">
    <cfRule type="cellIs" dxfId="12156" priority="3273" operator="lessThan">
      <formula>$C$4</formula>
    </cfRule>
  </conditionalFormatting>
  <conditionalFormatting sqref="AY47">
    <cfRule type="cellIs" dxfId="12155" priority="3274" operator="lessThan">
      <formula>$C$4</formula>
    </cfRule>
  </conditionalFormatting>
  <conditionalFormatting sqref="AY47">
    <cfRule type="cellIs" dxfId="12154" priority="3275" operator="lessThan">
      <formula>$C$4</formula>
    </cfRule>
  </conditionalFormatting>
  <conditionalFormatting sqref="AY48">
    <cfRule type="cellIs" dxfId="12153" priority="3276" operator="lessThan">
      <formula>$C$4</formula>
    </cfRule>
  </conditionalFormatting>
  <conditionalFormatting sqref="AY48">
    <cfRule type="cellIs" dxfId="12152" priority="3277" operator="lessThan">
      <formula>$C$4</formula>
    </cfRule>
  </conditionalFormatting>
  <conditionalFormatting sqref="AY49">
    <cfRule type="cellIs" dxfId="12151" priority="3278" operator="lessThan">
      <formula>$C$4</formula>
    </cfRule>
  </conditionalFormatting>
  <conditionalFormatting sqref="AY49">
    <cfRule type="cellIs" dxfId="12150" priority="3279" operator="lessThan">
      <formula>$C$4</formula>
    </cfRule>
  </conditionalFormatting>
  <conditionalFormatting sqref="AY50">
    <cfRule type="cellIs" dxfId="12149" priority="3280" operator="lessThan">
      <formula>$C$4</formula>
    </cfRule>
  </conditionalFormatting>
  <conditionalFormatting sqref="AY50">
    <cfRule type="cellIs" dxfId="12148" priority="3281" operator="lessThan">
      <formula>$C$4</formula>
    </cfRule>
  </conditionalFormatting>
  <conditionalFormatting sqref="AY51">
    <cfRule type="cellIs" dxfId="12147" priority="3282" operator="lessThan">
      <formula>$C$4</formula>
    </cfRule>
  </conditionalFormatting>
  <conditionalFormatting sqref="AY51">
    <cfRule type="cellIs" dxfId="12146" priority="3283" operator="lessThan">
      <formula>$C$4</formula>
    </cfRule>
  </conditionalFormatting>
  <conditionalFormatting sqref="AY52">
    <cfRule type="cellIs" dxfId="12145" priority="3284" operator="lessThan">
      <formula>$C$4</formula>
    </cfRule>
  </conditionalFormatting>
  <conditionalFormatting sqref="AY52">
    <cfRule type="cellIs" dxfId="12144" priority="3285" operator="lessThan">
      <formula>$C$4</formula>
    </cfRule>
  </conditionalFormatting>
  <conditionalFormatting sqref="AY53">
    <cfRule type="cellIs" dxfId="12143" priority="3286" operator="lessThan">
      <formula>$C$4</formula>
    </cfRule>
  </conditionalFormatting>
  <conditionalFormatting sqref="AY53">
    <cfRule type="cellIs" dxfId="12142" priority="3287" operator="lessThan">
      <formula>$C$4</formula>
    </cfRule>
  </conditionalFormatting>
  <conditionalFormatting sqref="AY54">
    <cfRule type="cellIs" dxfId="12141" priority="3288" operator="lessThan">
      <formula>$C$4</formula>
    </cfRule>
  </conditionalFormatting>
  <conditionalFormatting sqref="AY54">
    <cfRule type="cellIs" dxfId="12140" priority="3289" operator="lessThan">
      <formula>$C$4</formula>
    </cfRule>
  </conditionalFormatting>
  <conditionalFormatting sqref="AY55">
    <cfRule type="cellIs" dxfId="12139" priority="3290" operator="lessThan">
      <formula>$C$4</formula>
    </cfRule>
  </conditionalFormatting>
  <conditionalFormatting sqref="AY55">
    <cfRule type="cellIs" dxfId="12138" priority="3291" operator="lessThan">
      <formula>$C$4</formula>
    </cfRule>
  </conditionalFormatting>
  <conditionalFormatting sqref="AY56">
    <cfRule type="cellIs" dxfId="12137" priority="3292" operator="lessThan">
      <formula>$C$4</formula>
    </cfRule>
  </conditionalFormatting>
  <conditionalFormatting sqref="AY56">
    <cfRule type="cellIs" dxfId="12136" priority="3293" operator="lessThan">
      <formula>$C$4</formula>
    </cfRule>
  </conditionalFormatting>
  <conditionalFormatting sqref="AY57">
    <cfRule type="cellIs" dxfId="12135" priority="3294" operator="lessThan">
      <formula>$C$4</formula>
    </cfRule>
  </conditionalFormatting>
  <conditionalFormatting sqref="AY57">
    <cfRule type="cellIs" dxfId="12134" priority="3295" operator="lessThan">
      <formula>$C$4</formula>
    </cfRule>
  </conditionalFormatting>
  <conditionalFormatting sqref="AY58">
    <cfRule type="cellIs" dxfId="12133" priority="3296" operator="lessThan">
      <formula>$C$4</formula>
    </cfRule>
  </conditionalFormatting>
  <conditionalFormatting sqref="AY58">
    <cfRule type="cellIs" dxfId="12132" priority="3297" operator="lessThan">
      <formula>$C$4</formula>
    </cfRule>
  </conditionalFormatting>
  <conditionalFormatting sqref="AY59">
    <cfRule type="cellIs" dxfId="12131" priority="3298" operator="lessThan">
      <formula>$C$4</formula>
    </cfRule>
  </conditionalFormatting>
  <conditionalFormatting sqref="AY59">
    <cfRule type="cellIs" dxfId="12130" priority="3299" operator="lessThan">
      <formula>$C$4</formula>
    </cfRule>
  </conditionalFormatting>
  <conditionalFormatting sqref="AY60">
    <cfRule type="cellIs" dxfId="12129" priority="3300" operator="lessThan">
      <formula>$C$4</formula>
    </cfRule>
  </conditionalFormatting>
  <conditionalFormatting sqref="AY60">
    <cfRule type="cellIs" dxfId="12128" priority="3301" operator="lessThan">
      <formula>$C$4</formula>
    </cfRule>
  </conditionalFormatting>
  <conditionalFormatting sqref="AZ11:AZ45">
    <cfRule type="cellIs" dxfId="12127" priority="3302" operator="lessThan">
      <formula>$C$4</formula>
    </cfRule>
  </conditionalFormatting>
  <conditionalFormatting sqref="AZ11:AZ45">
    <cfRule type="cellIs" dxfId="12126" priority="3303" operator="lessThan">
      <formula>$C$4</formula>
    </cfRule>
  </conditionalFormatting>
  <conditionalFormatting sqref="AZ46">
    <cfRule type="cellIs" dxfId="12125" priority="3372" operator="lessThan">
      <formula>$C$4</formula>
    </cfRule>
  </conditionalFormatting>
  <conditionalFormatting sqref="AZ46">
    <cfRule type="cellIs" dxfId="12124" priority="3373" operator="lessThan">
      <formula>$C$4</formula>
    </cfRule>
  </conditionalFormatting>
  <conditionalFormatting sqref="AZ47">
    <cfRule type="cellIs" dxfId="12123" priority="3374" operator="lessThan">
      <formula>$C$4</formula>
    </cfRule>
  </conditionalFormatting>
  <conditionalFormatting sqref="AZ47">
    <cfRule type="cellIs" dxfId="12122" priority="3375" operator="lessThan">
      <formula>$C$4</formula>
    </cfRule>
  </conditionalFormatting>
  <conditionalFormatting sqref="AZ48">
    <cfRule type="cellIs" dxfId="12121" priority="3376" operator="lessThan">
      <formula>$C$4</formula>
    </cfRule>
  </conditionalFormatting>
  <conditionalFormatting sqref="AZ48">
    <cfRule type="cellIs" dxfId="12120" priority="3377" operator="lessThan">
      <formula>$C$4</formula>
    </cfRule>
  </conditionalFormatting>
  <conditionalFormatting sqref="AZ49">
    <cfRule type="cellIs" dxfId="12119" priority="3378" operator="lessThan">
      <formula>$C$4</formula>
    </cfRule>
  </conditionalFormatting>
  <conditionalFormatting sqref="AZ49">
    <cfRule type="cellIs" dxfId="12118" priority="3379" operator="lessThan">
      <formula>$C$4</formula>
    </cfRule>
  </conditionalFormatting>
  <conditionalFormatting sqref="AZ50">
    <cfRule type="cellIs" dxfId="12117" priority="3380" operator="lessThan">
      <formula>$C$4</formula>
    </cfRule>
  </conditionalFormatting>
  <conditionalFormatting sqref="AZ50">
    <cfRule type="cellIs" dxfId="12116" priority="3381" operator="lessThan">
      <formula>$C$4</formula>
    </cfRule>
  </conditionalFormatting>
  <conditionalFormatting sqref="AZ51">
    <cfRule type="cellIs" dxfId="12115" priority="3382" operator="lessThan">
      <formula>$C$4</formula>
    </cfRule>
  </conditionalFormatting>
  <conditionalFormatting sqref="AZ51">
    <cfRule type="cellIs" dxfId="12114" priority="3383" operator="lessThan">
      <formula>$C$4</formula>
    </cfRule>
  </conditionalFormatting>
  <conditionalFormatting sqref="AZ52">
    <cfRule type="cellIs" dxfId="12113" priority="3384" operator="lessThan">
      <formula>$C$4</formula>
    </cfRule>
  </conditionalFormatting>
  <conditionalFormatting sqref="AZ52">
    <cfRule type="cellIs" dxfId="12112" priority="3385" operator="lessThan">
      <formula>$C$4</formula>
    </cfRule>
  </conditionalFormatting>
  <conditionalFormatting sqref="AZ53">
    <cfRule type="cellIs" dxfId="12111" priority="3386" operator="lessThan">
      <formula>$C$4</formula>
    </cfRule>
  </conditionalFormatting>
  <conditionalFormatting sqref="AZ53">
    <cfRule type="cellIs" dxfId="12110" priority="3387" operator="lessThan">
      <formula>$C$4</formula>
    </cfRule>
  </conditionalFormatting>
  <conditionalFormatting sqref="AZ54">
    <cfRule type="cellIs" dxfId="12109" priority="3388" operator="lessThan">
      <formula>$C$4</formula>
    </cfRule>
  </conditionalFormatting>
  <conditionalFormatting sqref="AZ54">
    <cfRule type="cellIs" dxfId="12108" priority="3389" operator="lessThan">
      <formula>$C$4</formula>
    </cfRule>
  </conditionalFormatting>
  <conditionalFormatting sqref="AZ55">
    <cfRule type="cellIs" dxfId="12107" priority="3390" operator="lessThan">
      <formula>$C$4</formula>
    </cfRule>
  </conditionalFormatting>
  <conditionalFormatting sqref="AZ55">
    <cfRule type="cellIs" dxfId="12106" priority="3391" operator="lessThan">
      <formula>$C$4</formula>
    </cfRule>
  </conditionalFormatting>
  <conditionalFormatting sqref="AZ56">
    <cfRule type="cellIs" dxfId="12105" priority="3392" operator="lessThan">
      <formula>$C$4</formula>
    </cfRule>
  </conditionalFormatting>
  <conditionalFormatting sqref="AZ56">
    <cfRule type="cellIs" dxfId="12104" priority="3393" operator="lessThan">
      <formula>$C$4</formula>
    </cfRule>
  </conditionalFormatting>
  <conditionalFormatting sqref="AZ57">
    <cfRule type="cellIs" dxfId="12103" priority="3394" operator="lessThan">
      <formula>$C$4</formula>
    </cfRule>
  </conditionalFormatting>
  <conditionalFormatting sqref="AZ57">
    <cfRule type="cellIs" dxfId="12102" priority="3395" operator="lessThan">
      <formula>$C$4</formula>
    </cfRule>
  </conditionalFormatting>
  <conditionalFormatting sqref="AZ58">
    <cfRule type="cellIs" dxfId="12101" priority="3396" operator="lessThan">
      <formula>$C$4</formula>
    </cfRule>
  </conditionalFormatting>
  <conditionalFormatting sqref="AZ58">
    <cfRule type="cellIs" dxfId="12100" priority="3397" operator="lessThan">
      <formula>$C$4</formula>
    </cfRule>
  </conditionalFormatting>
  <conditionalFormatting sqref="AZ59">
    <cfRule type="cellIs" dxfId="12099" priority="3398" operator="lessThan">
      <formula>$C$4</formula>
    </cfRule>
  </conditionalFormatting>
  <conditionalFormatting sqref="AZ59">
    <cfRule type="cellIs" dxfId="12098" priority="3399" operator="lessThan">
      <formula>$C$4</formula>
    </cfRule>
  </conditionalFormatting>
  <conditionalFormatting sqref="AZ60">
    <cfRule type="cellIs" dxfId="12097" priority="3400" operator="lessThan">
      <formula>$C$4</formula>
    </cfRule>
  </conditionalFormatting>
  <conditionalFormatting sqref="AZ60">
    <cfRule type="cellIs" dxfId="12096" priority="3401" operator="lessThan">
      <formula>$C$4</formula>
    </cfRule>
  </conditionalFormatting>
  <conditionalFormatting sqref="BA11:BA45">
    <cfRule type="cellIs" dxfId="12095" priority="3402" operator="lessThan">
      <formula>$C$4</formula>
    </cfRule>
  </conditionalFormatting>
  <conditionalFormatting sqref="BA11:BA45">
    <cfRule type="cellIs" dxfId="12094" priority="3403" operator="lessThan">
      <formula>$C$4</formula>
    </cfRule>
  </conditionalFormatting>
  <conditionalFormatting sqref="BA46">
    <cfRule type="cellIs" dxfId="12093" priority="3472" operator="lessThan">
      <formula>$C$4</formula>
    </cfRule>
  </conditionalFormatting>
  <conditionalFormatting sqref="BA46">
    <cfRule type="cellIs" dxfId="12092" priority="3473" operator="lessThan">
      <formula>$C$4</formula>
    </cfRule>
  </conditionalFormatting>
  <conditionalFormatting sqref="BA47">
    <cfRule type="cellIs" dxfId="12091" priority="3474" operator="lessThan">
      <formula>$C$4</formula>
    </cfRule>
  </conditionalFormatting>
  <conditionalFormatting sqref="BA47">
    <cfRule type="cellIs" dxfId="12090" priority="3475" operator="lessThan">
      <formula>$C$4</formula>
    </cfRule>
  </conditionalFormatting>
  <conditionalFormatting sqref="BA48">
    <cfRule type="cellIs" dxfId="12089" priority="3476" operator="lessThan">
      <formula>$C$4</formula>
    </cfRule>
  </conditionalFormatting>
  <conditionalFormatting sqref="BA48">
    <cfRule type="cellIs" dxfId="12088" priority="3477" operator="lessThan">
      <formula>$C$4</formula>
    </cfRule>
  </conditionalFormatting>
  <conditionalFormatting sqref="BA49">
    <cfRule type="cellIs" dxfId="12087" priority="3478" operator="lessThan">
      <formula>$C$4</formula>
    </cfRule>
  </conditionalFormatting>
  <conditionalFormatting sqref="BA49">
    <cfRule type="cellIs" dxfId="12086" priority="3479" operator="lessThan">
      <formula>$C$4</formula>
    </cfRule>
  </conditionalFormatting>
  <conditionalFormatting sqref="BA50">
    <cfRule type="cellIs" dxfId="12085" priority="3480" operator="lessThan">
      <formula>$C$4</formula>
    </cfRule>
  </conditionalFormatting>
  <conditionalFormatting sqref="BA50">
    <cfRule type="cellIs" dxfId="12084" priority="3481" operator="lessThan">
      <formula>$C$4</formula>
    </cfRule>
  </conditionalFormatting>
  <conditionalFormatting sqref="BA51">
    <cfRule type="cellIs" dxfId="12083" priority="3482" operator="lessThan">
      <formula>$C$4</formula>
    </cfRule>
  </conditionalFormatting>
  <conditionalFormatting sqref="BA51">
    <cfRule type="cellIs" dxfId="12082" priority="3483" operator="lessThan">
      <formula>$C$4</formula>
    </cfRule>
  </conditionalFormatting>
  <conditionalFormatting sqref="BA52">
    <cfRule type="cellIs" dxfId="12081" priority="3484" operator="lessThan">
      <formula>$C$4</formula>
    </cfRule>
  </conditionalFormatting>
  <conditionalFormatting sqref="BA52">
    <cfRule type="cellIs" dxfId="12080" priority="3485" operator="lessThan">
      <formula>$C$4</formula>
    </cfRule>
  </conditionalFormatting>
  <conditionalFormatting sqref="BA53">
    <cfRule type="cellIs" dxfId="12079" priority="3486" operator="lessThan">
      <formula>$C$4</formula>
    </cfRule>
  </conditionalFormatting>
  <conditionalFormatting sqref="BA53">
    <cfRule type="cellIs" dxfId="12078" priority="3487" operator="lessThan">
      <formula>$C$4</formula>
    </cfRule>
  </conditionalFormatting>
  <conditionalFormatting sqref="BA54">
    <cfRule type="cellIs" dxfId="12077" priority="3488" operator="lessThan">
      <formula>$C$4</formula>
    </cfRule>
  </conditionalFormatting>
  <conditionalFormatting sqref="BA54">
    <cfRule type="cellIs" dxfId="12076" priority="3489" operator="lessThan">
      <formula>$C$4</formula>
    </cfRule>
  </conditionalFormatting>
  <conditionalFormatting sqref="BA55">
    <cfRule type="cellIs" dxfId="12075" priority="3490" operator="lessThan">
      <formula>$C$4</formula>
    </cfRule>
  </conditionalFormatting>
  <conditionalFormatting sqref="BA55">
    <cfRule type="cellIs" dxfId="12074" priority="3491" operator="lessThan">
      <formula>$C$4</formula>
    </cfRule>
  </conditionalFormatting>
  <conditionalFormatting sqref="BA56">
    <cfRule type="cellIs" dxfId="12073" priority="3492" operator="lessThan">
      <formula>$C$4</formula>
    </cfRule>
  </conditionalFormatting>
  <conditionalFormatting sqref="BA56">
    <cfRule type="cellIs" dxfId="12072" priority="3493" operator="lessThan">
      <formula>$C$4</formula>
    </cfRule>
  </conditionalFormatting>
  <conditionalFormatting sqref="BA57">
    <cfRule type="cellIs" dxfId="12071" priority="3494" operator="lessThan">
      <formula>$C$4</formula>
    </cfRule>
  </conditionalFormatting>
  <conditionalFormatting sqref="BA57">
    <cfRule type="cellIs" dxfId="12070" priority="3495" operator="lessThan">
      <formula>$C$4</formula>
    </cfRule>
  </conditionalFormatting>
  <conditionalFormatting sqref="BA58">
    <cfRule type="cellIs" dxfId="12069" priority="3496" operator="lessThan">
      <formula>$C$4</formula>
    </cfRule>
  </conditionalFormatting>
  <conditionalFormatting sqref="BA58">
    <cfRule type="cellIs" dxfId="12068" priority="3497" operator="lessThan">
      <formula>$C$4</formula>
    </cfRule>
  </conditionalFormatting>
  <conditionalFormatting sqref="BA59">
    <cfRule type="cellIs" dxfId="12067" priority="3498" operator="lessThan">
      <formula>$C$4</formula>
    </cfRule>
  </conditionalFormatting>
  <conditionalFormatting sqref="BA59">
    <cfRule type="cellIs" dxfId="12066" priority="3499" operator="lessThan">
      <formula>$C$4</formula>
    </cfRule>
  </conditionalFormatting>
  <conditionalFormatting sqref="BA60">
    <cfRule type="cellIs" dxfId="12065" priority="3500" operator="lessThan">
      <formula>$C$4</formula>
    </cfRule>
  </conditionalFormatting>
  <conditionalFormatting sqref="BA60">
    <cfRule type="cellIs" dxfId="12064" priority="3501" operator="lessThan">
      <formula>$C$4</formula>
    </cfRule>
  </conditionalFormatting>
  <conditionalFormatting sqref="BB11:BB45">
    <cfRule type="cellIs" dxfId="12063" priority="3502" operator="lessThan">
      <formula>$C$4</formula>
    </cfRule>
  </conditionalFormatting>
  <conditionalFormatting sqref="BB11:BB45">
    <cfRule type="cellIs" dxfId="12062" priority="3503" operator="lessThan">
      <formula>$C$4</formula>
    </cfRule>
  </conditionalFormatting>
  <conditionalFormatting sqref="BB46">
    <cfRule type="cellIs" dxfId="12061" priority="3572" operator="lessThan">
      <formula>$C$4</formula>
    </cfRule>
  </conditionalFormatting>
  <conditionalFormatting sqref="BB46">
    <cfRule type="cellIs" dxfId="12060" priority="3573" operator="lessThan">
      <formula>$C$4</formula>
    </cfRule>
  </conditionalFormatting>
  <conditionalFormatting sqref="BB47">
    <cfRule type="cellIs" dxfId="12059" priority="3574" operator="lessThan">
      <formula>$C$4</formula>
    </cfRule>
  </conditionalFormatting>
  <conditionalFormatting sqref="BB47">
    <cfRule type="cellIs" dxfId="12058" priority="3575" operator="lessThan">
      <formula>$C$4</formula>
    </cfRule>
  </conditionalFormatting>
  <conditionalFormatting sqref="BB48">
    <cfRule type="cellIs" dxfId="12057" priority="3576" operator="lessThan">
      <formula>$C$4</formula>
    </cfRule>
  </conditionalFormatting>
  <conditionalFormatting sqref="BB48">
    <cfRule type="cellIs" dxfId="12056" priority="3577" operator="lessThan">
      <formula>$C$4</formula>
    </cfRule>
  </conditionalFormatting>
  <conditionalFormatting sqref="BB49">
    <cfRule type="cellIs" dxfId="12055" priority="3578" operator="lessThan">
      <formula>$C$4</formula>
    </cfRule>
  </conditionalFormatting>
  <conditionalFormatting sqref="BB49">
    <cfRule type="cellIs" dxfId="12054" priority="3579" operator="lessThan">
      <formula>$C$4</formula>
    </cfRule>
  </conditionalFormatting>
  <conditionalFormatting sqref="BB50">
    <cfRule type="cellIs" dxfId="12053" priority="3580" operator="lessThan">
      <formula>$C$4</formula>
    </cfRule>
  </conditionalFormatting>
  <conditionalFormatting sqref="BB50">
    <cfRule type="cellIs" dxfId="12052" priority="3581" operator="lessThan">
      <formula>$C$4</formula>
    </cfRule>
  </conditionalFormatting>
  <conditionalFormatting sqref="BB51">
    <cfRule type="cellIs" dxfId="12051" priority="3582" operator="lessThan">
      <formula>$C$4</formula>
    </cfRule>
  </conditionalFormatting>
  <conditionalFormatting sqref="BB51">
    <cfRule type="cellIs" dxfId="12050" priority="3583" operator="lessThan">
      <formula>$C$4</formula>
    </cfRule>
  </conditionalFormatting>
  <conditionalFormatting sqref="BB52">
    <cfRule type="cellIs" dxfId="12049" priority="3584" operator="lessThan">
      <formula>$C$4</formula>
    </cfRule>
  </conditionalFormatting>
  <conditionalFormatting sqref="BB52">
    <cfRule type="cellIs" dxfId="12048" priority="3585" operator="lessThan">
      <formula>$C$4</formula>
    </cfRule>
  </conditionalFormatting>
  <conditionalFormatting sqref="BB53">
    <cfRule type="cellIs" dxfId="12047" priority="3586" operator="lessThan">
      <formula>$C$4</formula>
    </cfRule>
  </conditionalFormatting>
  <conditionalFormatting sqref="BB53">
    <cfRule type="cellIs" dxfId="12046" priority="3587" operator="lessThan">
      <formula>$C$4</formula>
    </cfRule>
  </conditionalFormatting>
  <conditionalFormatting sqref="BB54">
    <cfRule type="cellIs" dxfId="12045" priority="3588" operator="lessThan">
      <formula>$C$4</formula>
    </cfRule>
  </conditionalFormatting>
  <conditionalFormatting sqref="BB54">
    <cfRule type="cellIs" dxfId="12044" priority="3589" operator="lessThan">
      <formula>$C$4</formula>
    </cfRule>
  </conditionalFormatting>
  <conditionalFormatting sqref="BB55">
    <cfRule type="cellIs" dxfId="12043" priority="3590" operator="lessThan">
      <formula>$C$4</formula>
    </cfRule>
  </conditionalFormatting>
  <conditionalFormatting sqref="BB55">
    <cfRule type="cellIs" dxfId="12042" priority="3591" operator="lessThan">
      <formula>$C$4</formula>
    </cfRule>
  </conditionalFormatting>
  <conditionalFormatting sqref="BB56">
    <cfRule type="cellIs" dxfId="12041" priority="3592" operator="lessThan">
      <formula>$C$4</formula>
    </cfRule>
  </conditionalFormatting>
  <conditionalFormatting sqref="BB56">
    <cfRule type="cellIs" dxfId="12040" priority="3593" operator="lessThan">
      <formula>$C$4</formula>
    </cfRule>
  </conditionalFormatting>
  <conditionalFormatting sqref="BB57">
    <cfRule type="cellIs" dxfId="12039" priority="3594" operator="lessThan">
      <formula>$C$4</formula>
    </cfRule>
  </conditionalFormatting>
  <conditionalFormatting sqref="BB57">
    <cfRule type="cellIs" dxfId="12038" priority="3595" operator="lessThan">
      <formula>$C$4</formula>
    </cfRule>
  </conditionalFormatting>
  <conditionalFormatting sqref="BB58">
    <cfRule type="cellIs" dxfId="12037" priority="3596" operator="lessThan">
      <formula>$C$4</formula>
    </cfRule>
  </conditionalFormatting>
  <conditionalFormatting sqref="BB58">
    <cfRule type="cellIs" dxfId="12036" priority="3597" operator="lessThan">
      <formula>$C$4</formula>
    </cfRule>
  </conditionalFormatting>
  <conditionalFormatting sqref="BB59">
    <cfRule type="cellIs" dxfId="12035" priority="3598" operator="lessThan">
      <formula>$C$4</formula>
    </cfRule>
  </conditionalFormatting>
  <conditionalFormatting sqref="BB59">
    <cfRule type="cellIs" dxfId="12034" priority="3599" operator="lessThan">
      <formula>$C$4</formula>
    </cfRule>
  </conditionalFormatting>
  <conditionalFormatting sqref="BB60">
    <cfRule type="cellIs" dxfId="12033" priority="3600" operator="lessThan">
      <formula>$C$4</formula>
    </cfRule>
  </conditionalFormatting>
  <conditionalFormatting sqref="BB60">
    <cfRule type="cellIs" dxfId="12032" priority="3601" operator="lessThan">
      <formula>$C$4</formula>
    </cfRule>
  </conditionalFormatting>
  <conditionalFormatting sqref="BC11:BC45">
    <cfRule type="cellIs" dxfId="12031" priority="3602" operator="lessThan">
      <formula>$C$4</formula>
    </cfRule>
  </conditionalFormatting>
  <conditionalFormatting sqref="BC11:BC45">
    <cfRule type="cellIs" dxfId="12030" priority="3603" operator="lessThan">
      <formula>$C$4</formula>
    </cfRule>
  </conditionalFormatting>
  <conditionalFormatting sqref="BC46">
    <cfRule type="cellIs" dxfId="12029" priority="3672" operator="lessThan">
      <formula>$C$4</formula>
    </cfRule>
  </conditionalFormatting>
  <conditionalFormatting sqref="BC46">
    <cfRule type="cellIs" dxfId="12028" priority="3673" operator="lessThan">
      <formula>$C$4</formula>
    </cfRule>
  </conditionalFormatting>
  <conditionalFormatting sqref="BC47">
    <cfRule type="cellIs" dxfId="12027" priority="3674" operator="lessThan">
      <formula>$C$4</formula>
    </cfRule>
  </conditionalFormatting>
  <conditionalFormatting sqref="BC47">
    <cfRule type="cellIs" dxfId="12026" priority="3675" operator="lessThan">
      <formula>$C$4</formula>
    </cfRule>
  </conditionalFormatting>
  <conditionalFormatting sqref="BC48">
    <cfRule type="cellIs" dxfId="12025" priority="3676" operator="lessThan">
      <formula>$C$4</formula>
    </cfRule>
  </conditionalFormatting>
  <conditionalFormatting sqref="BC48">
    <cfRule type="cellIs" dxfId="12024" priority="3677" operator="lessThan">
      <formula>$C$4</formula>
    </cfRule>
  </conditionalFormatting>
  <conditionalFormatting sqref="BC49">
    <cfRule type="cellIs" dxfId="12023" priority="3678" operator="lessThan">
      <formula>$C$4</formula>
    </cfRule>
  </conditionalFormatting>
  <conditionalFormatting sqref="BC49">
    <cfRule type="cellIs" dxfId="12022" priority="3679" operator="lessThan">
      <formula>$C$4</formula>
    </cfRule>
  </conditionalFormatting>
  <conditionalFormatting sqref="BC50">
    <cfRule type="cellIs" dxfId="12021" priority="3680" operator="lessThan">
      <formula>$C$4</formula>
    </cfRule>
  </conditionalFormatting>
  <conditionalFormatting sqref="BC50">
    <cfRule type="cellIs" dxfId="12020" priority="3681" operator="lessThan">
      <formula>$C$4</formula>
    </cfRule>
  </conditionalFormatting>
  <conditionalFormatting sqref="BC51">
    <cfRule type="cellIs" dxfId="12019" priority="3682" operator="lessThan">
      <formula>$C$4</formula>
    </cfRule>
  </conditionalFormatting>
  <conditionalFormatting sqref="BC51">
    <cfRule type="cellIs" dxfId="12018" priority="3683" operator="lessThan">
      <formula>$C$4</formula>
    </cfRule>
  </conditionalFormatting>
  <conditionalFormatting sqref="BC52">
    <cfRule type="cellIs" dxfId="12017" priority="3684" operator="lessThan">
      <formula>$C$4</formula>
    </cfRule>
  </conditionalFormatting>
  <conditionalFormatting sqref="BC52">
    <cfRule type="cellIs" dxfId="12016" priority="3685" operator="lessThan">
      <formula>$C$4</formula>
    </cfRule>
  </conditionalFormatting>
  <conditionalFormatting sqref="BC53">
    <cfRule type="cellIs" dxfId="12015" priority="3686" operator="lessThan">
      <formula>$C$4</formula>
    </cfRule>
  </conditionalFormatting>
  <conditionalFormatting sqref="BC53">
    <cfRule type="cellIs" dxfId="12014" priority="3687" operator="lessThan">
      <formula>$C$4</formula>
    </cfRule>
  </conditionalFormatting>
  <conditionalFormatting sqref="BC54">
    <cfRule type="cellIs" dxfId="12013" priority="3688" operator="lessThan">
      <formula>$C$4</formula>
    </cfRule>
  </conditionalFormatting>
  <conditionalFormatting sqref="BC54">
    <cfRule type="cellIs" dxfId="12012" priority="3689" operator="lessThan">
      <formula>$C$4</formula>
    </cfRule>
  </conditionalFormatting>
  <conditionalFormatting sqref="BC55">
    <cfRule type="cellIs" dxfId="12011" priority="3690" operator="lessThan">
      <formula>$C$4</formula>
    </cfRule>
  </conditionalFormatting>
  <conditionalFormatting sqref="BC55">
    <cfRule type="cellIs" dxfId="12010" priority="3691" operator="lessThan">
      <formula>$C$4</formula>
    </cfRule>
  </conditionalFormatting>
  <conditionalFormatting sqref="BC56">
    <cfRule type="cellIs" dxfId="12009" priority="3692" operator="lessThan">
      <formula>$C$4</formula>
    </cfRule>
  </conditionalFormatting>
  <conditionalFormatting sqref="BC56">
    <cfRule type="cellIs" dxfId="12008" priority="3693" operator="lessThan">
      <formula>$C$4</formula>
    </cfRule>
  </conditionalFormatting>
  <conditionalFormatting sqref="BC57">
    <cfRule type="cellIs" dxfId="12007" priority="3694" operator="lessThan">
      <formula>$C$4</formula>
    </cfRule>
  </conditionalFormatting>
  <conditionalFormatting sqref="BC57">
    <cfRule type="cellIs" dxfId="12006" priority="3695" operator="lessThan">
      <formula>$C$4</formula>
    </cfRule>
  </conditionalFormatting>
  <conditionalFormatting sqref="BC58">
    <cfRule type="cellIs" dxfId="12005" priority="3696" operator="lessThan">
      <formula>$C$4</formula>
    </cfRule>
  </conditionalFormatting>
  <conditionalFormatting sqref="BC58">
    <cfRule type="cellIs" dxfId="12004" priority="3697" operator="lessThan">
      <formula>$C$4</formula>
    </cfRule>
  </conditionalFormatting>
  <conditionalFormatting sqref="BC59">
    <cfRule type="cellIs" dxfId="12003" priority="3698" operator="lessThan">
      <formula>$C$4</formula>
    </cfRule>
  </conditionalFormatting>
  <conditionalFormatting sqref="BC59">
    <cfRule type="cellIs" dxfId="12002" priority="3699" operator="lessThan">
      <formula>$C$4</formula>
    </cfRule>
  </conditionalFormatting>
  <conditionalFormatting sqref="BC60">
    <cfRule type="cellIs" dxfId="12001" priority="3700" operator="lessThan">
      <formula>$C$4</formula>
    </cfRule>
  </conditionalFormatting>
  <conditionalFormatting sqref="BC60">
    <cfRule type="cellIs" dxfId="12000" priority="3701" operator="lessThan">
      <formula>$C$4</formula>
    </cfRule>
  </conditionalFormatting>
  <conditionalFormatting sqref="BD11">
    <cfRule type="cellIs" dxfId="11999" priority="3702" operator="lessThan">
      <formula>$C$4</formula>
    </cfRule>
  </conditionalFormatting>
  <conditionalFormatting sqref="BD11">
    <cfRule type="cellIs" dxfId="11998" priority="3703" operator="lessThan">
      <formula>$C$4</formula>
    </cfRule>
  </conditionalFormatting>
  <conditionalFormatting sqref="BD12">
    <cfRule type="cellIs" dxfId="11997" priority="3704" operator="lessThan">
      <formula>$C$4</formula>
    </cfRule>
  </conditionalFormatting>
  <conditionalFormatting sqref="BD12">
    <cfRule type="cellIs" dxfId="11996" priority="3705" operator="lessThan">
      <formula>$C$4</formula>
    </cfRule>
  </conditionalFormatting>
  <conditionalFormatting sqref="BD13">
    <cfRule type="cellIs" dxfId="11995" priority="3706" operator="lessThan">
      <formula>$C$4</formula>
    </cfRule>
  </conditionalFormatting>
  <conditionalFormatting sqref="BD13">
    <cfRule type="cellIs" dxfId="11994" priority="3707" operator="lessThan">
      <formula>$C$4</formula>
    </cfRule>
  </conditionalFormatting>
  <conditionalFormatting sqref="BD14">
    <cfRule type="cellIs" dxfId="11993" priority="3708" operator="lessThan">
      <formula>$C$4</formula>
    </cfRule>
  </conditionalFormatting>
  <conditionalFormatting sqref="BD14">
    <cfRule type="cellIs" dxfId="11992" priority="3709" operator="lessThan">
      <formula>$C$4</formula>
    </cfRule>
  </conditionalFormatting>
  <conditionalFormatting sqref="BD15">
    <cfRule type="cellIs" dxfId="11991" priority="3710" operator="lessThan">
      <formula>$C$4</formula>
    </cfRule>
  </conditionalFormatting>
  <conditionalFormatting sqref="BD15">
    <cfRule type="cellIs" dxfId="11990" priority="3711" operator="lessThan">
      <formula>$C$4</formula>
    </cfRule>
  </conditionalFormatting>
  <conditionalFormatting sqref="BD16">
    <cfRule type="cellIs" dxfId="11989" priority="3712" operator="lessThan">
      <formula>$C$4</formula>
    </cfRule>
  </conditionalFormatting>
  <conditionalFormatting sqref="BD16">
    <cfRule type="cellIs" dxfId="11988" priority="3713" operator="lessThan">
      <formula>$C$4</formula>
    </cfRule>
  </conditionalFormatting>
  <conditionalFormatting sqref="BD17">
    <cfRule type="cellIs" dxfId="11987" priority="3714" operator="lessThan">
      <formula>$C$4</formula>
    </cfRule>
  </conditionalFormatting>
  <conditionalFormatting sqref="BD17">
    <cfRule type="cellIs" dxfId="11986" priority="3715" operator="lessThan">
      <formula>$C$4</formula>
    </cfRule>
  </conditionalFormatting>
  <conditionalFormatting sqref="BD18">
    <cfRule type="cellIs" dxfId="11985" priority="3716" operator="lessThan">
      <formula>$C$4</formula>
    </cfRule>
  </conditionalFormatting>
  <conditionalFormatting sqref="BD18">
    <cfRule type="cellIs" dxfId="11984" priority="3717" operator="lessThan">
      <formula>$C$4</formula>
    </cfRule>
  </conditionalFormatting>
  <conditionalFormatting sqref="BD19">
    <cfRule type="cellIs" dxfId="11983" priority="3718" operator="lessThan">
      <formula>$C$4</formula>
    </cfRule>
  </conditionalFormatting>
  <conditionalFormatting sqref="BD19">
    <cfRule type="cellIs" dxfId="11982" priority="3719" operator="lessThan">
      <formula>$C$4</formula>
    </cfRule>
  </conditionalFormatting>
  <conditionalFormatting sqref="BD20">
    <cfRule type="cellIs" dxfId="11981" priority="3720" operator="lessThan">
      <formula>$C$4</formula>
    </cfRule>
  </conditionalFormatting>
  <conditionalFormatting sqref="BD20">
    <cfRule type="cellIs" dxfId="11980" priority="3721" operator="lessThan">
      <formula>$C$4</formula>
    </cfRule>
  </conditionalFormatting>
  <conditionalFormatting sqref="BD21">
    <cfRule type="cellIs" dxfId="11979" priority="3722" operator="lessThan">
      <formula>$C$4</formula>
    </cfRule>
  </conditionalFormatting>
  <conditionalFormatting sqref="BD21">
    <cfRule type="cellIs" dxfId="11978" priority="3723" operator="lessThan">
      <formula>$C$4</formula>
    </cfRule>
  </conditionalFormatting>
  <conditionalFormatting sqref="BD22">
    <cfRule type="cellIs" dxfId="11977" priority="3724" operator="lessThan">
      <formula>$C$4</formula>
    </cfRule>
  </conditionalFormatting>
  <conditionalFormatting sqref="BD22">
    <cfRule type="cellIs" dxfId="11976" priority="3725" operator="lessThan">
      <formula>$C$4</formula>
    </cfRule>
  </conditionalFormatting>
  <conditionalFormatting sqref="BD23">
    <cfRule type="cellIs" dxfId="11975" priority="3726" operator="lessThan">
      <formula>$C$4</formula>
    </cfRule>
  </conditionalFormatting>
  <conditionalFormatting sqref="BD23">
    <cfRule type="cellIs" dxfId="11974" priority="3727" operator="lessThan">
      <formula>$C$4</formula>
    </cfRule>
  </conditionalFormatting>
  <conditionalFormatting sqref="BD24">
    <cfRule type="cellIs" dxfId="11973" priority="3728" operator="lessThan">
      <formula>$C$4</formula>
    </cfRule>
  </conditionalFormatting>
  <conditionalFormatting sqref="BD24">
    <cfRule type="cellIs" dxfId="11972" priority="3729" operator="lessThan">
      <formula>$C$4</formula>
    </cfRule>
  </conditionalFormatting>
  <conditionalFormatting sqref="BD25">
    <cfRule type="cellIs" dxfId="11971" priority="3730" operator="lessThan">
      <formula>$C$4</formula>
    </cfRule>
  </conditionalFormatting>
  <conditionalFormatting sqref="BD25">
    <cfRule type="cellIs" dxfId="11970" priority="3731" operator="lessThan">
      <formula>$C$4</formula>
    </cfRule>
  </conditionalFormatting>
  <conditionalFormatting sqref="BD26">
    <cfRule type="cellIs" dxfId="11969" priority="3732" operator="lessThan">
      <formula>$C$4</formula>
    </cfRule>
  </conditionalFormatting>
  <conditionalFormatting sqref="BD26">
    <cfRule type="cellIs" dxfId="11968" priority="3733" operator="lessThan">
      <formula>$C$4</formula>
    </cfRule>
  </conditionalFormatting>
  <conditionalFormatting sqref="BD27">
    <cfRule type="cellIs" dxfId="11967" priority="3734" operator="lessThan">
      <formula>$C$4</formula>
    </cfRule>
  </conditionalFormatting>
  <conditionalFormatting sqref="BD27">
    <cfRule type="cellIs" dxfId="11966" priority="3735" operator="lessThan">
      <formula>$C$4</formula>
    </cfRule>
  </conditionalFormatting>
  <conditionalFormatting sqref="BD28">
    <cfRule type="cellIs" dxfId="11965" priority="3736" operator="lessThan">
      <formula>$C$4</formula>
    </cfRule>
  </conditionalFormatting>
  <conditionalFormatting sqref="BD28">
    <cfRule type="cellIs" dxfId="11964" priority="3737" operator="lessThan">
      <formula>$C$4</formula>
    </cfRule>
  </conditionalFormatting>
  <conditionalFormatting sqref="BD29">
    <cfRule type="cellIs" dxfId="11963" priority="3738" operator="lessThan">
      <formula>$C$4</formula>
    </cfRule>
  </conditionalFormatting>
  <conditionalFormatting sqref="BD29">
    <cfRule type="cellIs" dxfId="11962" priority="3739" operator="lessThan">
      <formula>$C$4</formula>
    </cfRule>
  </conditionalFormatting>
  <conditionalFormatting sqref="BD30">
    <cfRule type="cellIs" dxfId="11961" priority="3740" operator="lessThan">
      <formula>$C$4</formula>
    </cfRule>
  </conditionalFormatting>
  <conditionalFormatting sqref="BD30">
    <cfRule type="cellIs" dxfId="11960" priority="3741" operator="lessThan">
      <formula>$C$4</formula>
    </cfRule>
  </conditionalFormatting>
  <conditionalFormatting sqref="BD31">
    <cfRule type="cellIs" dxfId="11959" priority="3742" operator="lessThan">
      <formula>$C$4</formula>
    </cfRule>
  </conditionalFormatting>
  <conditionalFormatting sqref="BD31">
    <cfRule type="cellIs" dxfId="11958" priority="3743" operator="lessThan">
      <formula>$C$4</formula>
    </cfRule>
  </conditionalFormatting>
  <conditionalFormatting sqref="BD32">
    <cfRule type="cellIs" dxfId="11957" priority="3744" operator="lessThan">
      <formula>$C$4</formula>
    </cfRule>
  </conditionalFormatting>
  <conditionalFormatting sqref="BD32">
    <cfRule type="cellIs" dxfId="11956" priority="3745" operator="lessThan">
      <formula>$C$4</formula>
    </cfRule>
  </conditionalFormatting>
  <conditionalFormatting sqref="BD33">
    <cfRule type="cellIs" dxfId="11955" priority="3746" operator="lessThan">
      <formula>$C$4</formula>
    </cfRule>
  </conditionalFormatting>
  <conditionalFormatting sqref="BD33">
    <cfRule type="cellIs" dxfId="11954" priority="3747" operator="lessThan">
      <formula>$C$4</formula>
    </cfRule>
  </conditionalFormatting>
  <conditionalFormatting sqref="BD34">
    <cfRule type="cellIs" dxfId="11953" priority="3748" operator="lessThan">
      <formula>$C$4</formula>
    </cfRule>
  </conditionalFormatting>
  <conditionalFormatting sqref="BD34">
    <cfRule type="cellIs" dxfId="11952" priority="3749" operator="lessThan">
      <formula>$C$4</formula>
    </cfRule>
  </conditionalFormatting>
  <conditionalFormatting sqref="BD35">
    <cfRule type="cellIs" dxfId="11951" priority="3750" operator="lessThan">
      <formula>$C$4</formula>
    </cfRule>
  </conditionalFormatting>
  <conditionalFormatting sqref="BD35">
    <cfRule type="cellIs" dxfId="11950" priority="3751" operator="lessThan">
      <formula>$C$4</formula>
    </cfRule>
  </conditionalFormatting>
  <conditionalFormatting sqref="BD36">
    <cfRule type="cellIs" dxfId="11949" priority="3752" operator="lessThan">
      <formula>$C$4</formula>
    </cfRule>
  </conditionalFormatting>
  <conditionalFormatting sqref="BD36">
    <cfRule type="cellIs" dxfId="11948" priority="3753" operator="lessThan">
      <formula>$C$4</formula>
    </cfRule>
  </conditionalFormatting>
  <conditionalFormatting sqref="BD37">
    <cfRule type="cellIs" dxfId="11947" priority="3754" operator="lessThan">
      <formula>$C$4</formula>
    </cfRule>
  </conditionalFormatting>
  <conditionalFormatting sqref="BD37">
    <cfRule type="cellIs" dxfId="11946" priority="3755" operator="lessThan">
      <formula>$C$4</formula>
    </cfRule>
  </conditionalFormatting>
  <conditionalFormatting sqref="BD38">
    <cfRule type="cellIs" dxfId="11945" priority="3756" operator="lessThan">
      <formula>$C$4</formula>
    </cfRule>
  </conditionalFormatting>
  <conditionalFormatting sqref="BD38">
    <cfRule type="cellIs" dxfId="11944" priority="3757" operator="lessThan">
      <formula>$C$4</formula>
    </cfRule>
  </conditionalFormatting>
  <conditionalFormatting sqref="BD39">
    <cfRule type="cellIs" dxfId="11943" priority="3758" operator="lessThan">
      <formula>$C$4</formula>
    </cfRule>
  </conditionalFormatting>
  <conditionalFormatting sqref="BD39">
    <cfRule type="cellIs" dxfId="11942" priority="3759" operator="lessThan">
      <formula>$C$4</formula>
    </cfRule>
  </conditionalFormatting>
  <conditionalFormatting sqref="BD40">
    <cfRule type="cellIs" dxfId="11941" priority="3760" operator="lessThan">
      <formula>$C$4</formula>
    </cfRule>
  </conditionalFormatting>
  <conditionalFormatting sqref="BD40">
    <cfRule type="cellIs" dxfId="11940" priority="3761" operator="lessThan">
      <formula>$C$4</formula>
    </cfRule>
  </conditionalFormatting>
  <conditionalFormatting sqref="BD41">
    <cfRule type="cellIs" dxfId="11939" priority="3762" operator="lessThan">
      <formula>$C$4</formula>
    </cfRule>
  </conditionalFormatting>
  <conditionalFormatting sqref="BD41">
    <cfRule type="cellIs" dxfId="11938" priority="3763" operator="lessThan">
      <formula>$C$4</formula>
    </cfRule>
  </conditionalFormatting>
  <conditionalFormatting sqref="BD42">
    <cfRule type="cellIs" dxfId="11937" priority="3764" operator="lessThan">
      <formula>$C$4</formula>
    </cfRule>
  </conditionalFormatting>
  <conditionalFormatting sqref="BD42">
    <cfRule type="cellIs" dxfId="11936" priority="3765" operator="lessThan">
      <formula>$C$4</formula>
    </cfRule>
  </conditionalFormatting>
  <conditionalFormatting sqref="BD43">
    <cfRule type="cellIs" dxfId="11935" priority="3766" operator="lessThan">
      <formula>$C$4</formula>
    </cfRule>
  </conditionalFormatting>
  <conditionalFormatting sqref="BD43">
    <cfRule type="cellIs" dxfId="11934" priority="3767" operator="lessThan">
      <formula>$C$4</formula>
    </cfRule>
  </conditionalFormatting>
  <conditionalFormatting sqref="BD44">
    <cfRule type="cellIs" dxfId="11933" priority="3768" operator="lessThan">
      <formula>$C$4</formula>
    </cfRule>
  </conditionalFormatting>
  <conditionalFormatting sqref="BD44">
    <cfRule type="cellIs" dxfId="11932" priority="3769" operator="lessThan">
      <formula>$C$4</formula>
    </cfRule>
  </conditionalFormatting>
  <conditionalFormatting sqref="BD45">
    <cfRule type="cellIs" dxfId="11931" priority="3770" operator="lessThan">
      <formula>$C$4</formula>
    </cfRule>
  </conditionalFormatting>
  <conditionalFormatting sqref="BD45">
    <cfRule type="cellIs" dxfId="11930" priority="3771" operator="lessThan">
      <formula>$C$4</formula>
    </cfRule>
  </conditionalFormatting>
  <conditionalFormatting sqref="BD46">
    <cfRule type="cellIs" dxfId="11929" priority="3772" operator="lessThan">
      <formula>$C$4</formula>
    </cfRule>
  </conditionalFormatting>
  <conditionalFormatting sqref="BD46">
    <cfRule type="cellIs" dxfId="11928" priority="3773" operator="lessThan">
      <formula>$C$4</formula>
    </cfRule>
  </conditionalFormatting>
  <conditionalFormatting sqref="BD47">
    <cfRule type="cellIs" dxfId="11927" priority="3774" operator="lessThan">
      <formula>$C$4</formula>
    </cfRule>
  </conditionalFormatting>
  <conditionalFormatting sqref="BD47">
    <cfRule type="cellIs" dxfId="11926" priority="3775" operator="lessThan">
      <formula>$C$4</formula>
    </cfRule>
  </conditionalFormatting>
  <conditionalFormatting sqref="BD48">
    <cfRule type="cellIs" dxfId="11925" priority="3776" operator="lessThan">
      <formula>$C$4</formula>
    </cfRule>
  </conditionalFormatting>
  <conditionalFormatting sqref="BD48">
    <cfRule type="cellIs" dxfId="11924" priority="3777" operator="lessThan">
      <formula>$C$4</formula>
    </cfRule>
  </conditionalFormatting>
  <conditionalFormatting sqref="BD49">
    <cfRule type="cellIs" dxfId="11923" priority="3778" operator="lessThan">
      <formula>$C$4</formula>
    </cfRule>
  </conditionalFormatting>
  <conditionalFormatting sqref="BD49">
    <cfRule type="cellIs" dxfId="11922" priority="3779" operator="lessThan">
      <formula>$C$4</formula>
    </cfRule>
  </conditionalFormatting>
  <conditionalFormatting sqref="BD50">
    <cfRule type="cellIs" dxfId="11921" priority="3780" operator="lessThan">
      <formula>$C$4</formula>
    </cfRule>
  </conditionalFormatting>
  <conditionalFormatting sqref="BD50">
    <cfRule type="cellIs" dxfId="11920" priority="3781" operator="lessThan">
      <formula>$C$4</formula>
    </cfRule>
  </conditionalFormatting>
  <conditionalFormatting sqref="BD51">
    <cfRule type="cellIs" dxfId="11919" priority="3782" operator="lessThan">
      <formula>$C$4</formula>
    </cfRule>
  </conditionalFormatting>
  <conditionalFormatting sqref="BD51">
    <cfRule type="cellIs" dxfId="11918" priority="3783" operator="lessThan">
      <formula>$C$4</formula>
    </cfRule>
  </conditionalFormatting>
  <conditionalFormatting sqref="BD52">
    <cfRule type="cellIs" dxfId="11917" priority="3784" operator="lessThan">
      <formula>$C$4</formula>
    </cfRule>
  </conditionalFormatting>
  <conditionalFormatting sqref="BD52">
    <cfRule type="cellIs" dxfId="11916" priority="3785" operator="lessThan">
      <formula>$C$4</formula>
    </cfRule>
  </conditionalFormatting>
  <conditionalFormatting sqref="BD53">
    <cfRule type="cellIs" dxfId="11915" priority="3786" operator="lessThan">
      <formula>$C$4</formula>
    </cfRule>
  </conditionalFormatting>
  <conditionalFormatting sqref="BD53">
    <cfRule type="cellIs" dxfId="11914" priority="3787" operator="lessThan">
      <formula>$C$4</formula>
    </cfRule>
  </conditionalFormatting>
  <conditionalFormatting sqref="BD54">
    <cfRule type="cellIs" dxfId="11913" priority="3788" operator="lessThan">
      <formula>$C$4</formula>
    </cfRule>
  </conditionalFormatting>
  <conditionalFormatting sqref="BD54">
    <cfRule type="cellIs" dxfId="11912" priority="3789" operator="lessThan">
      <formula>$C$4</formula>
    </cfRule>
  </conditionalFormatting>
  <conditionalFormatting sqref="BD55">
    <cfRule type="cellIs" dxfId="11911" priority="3790" operator="lessThan">
      <formula>$C$4</formula>
    </cfRule>
  </conditionalFormatting>
  <conditionalFormatting sqref="BD55">
    <cfRule type="cellIs" dxfId="11910" priority="3791" operator="lessThan">
      <formula>$C$4</formula>
    </cfRule>
  </conditionalFormatting>
  <conditionalFormatting sqref="BD56">
    <cfRule type="cellIs" dxfId="11909" priority="3792" operator="lessThan">
      <formula>$C$4</formula>
    </cfRule>
  </conditionalFormatting>
  <conditionalFormatting sqref="BD56">
    <cfRule type="cellIs" dxfId="11908" priority="3793" operator="lessThan">
      <formula>$C$4</formula>
    </cfRule>
  </conditionalFormatting>
  <conditionalFormatting sqref="BD57">
    <cfRule type="cellIs" dxfId="11907" priority="3794" operator="lessThan">
      <formula>$C$4</formula>
    </cfRule>
  </conditionalFormatting>
  <conditionalFormatting sqref="BD57">
    <cfRule type="cellIs" dxfId="11906" priority="3795" operator="lessThan">
      <formula>$C$4</formula>
    </cfRule>
  </conditionalFormatting>
  <conditionalFormatting sqref="BD58">
    <cfRule type="cellIs" dxfId="11905" priority="3796" operator="lessThan">
      <formula>$C$4</formula>
    </cfRule>
  </conditionalFormatting>
  <conditionalFormatting sqref="BD58">
    <cfRule type="cellIs" dxfId="11904" priority="3797" operator="lessThan">
      <formula>$C$4</formula>
    </cfRule>
  </conditionalFormatting>
  <conditionalFormatting sqref="BD59">
    <cfRule type="cellIs" dxfId="11903" priority="3798" operator="lessThan">
      <formula>$C$4</formula>
    </cfRule>
  </conditionalFormatting>
  <conditionalFormatting sqref="BD59">
    <cfRule type="cellIs" dxfId="11902" priority="3799" operator="lessThan">
      <formula>$C$4</formula>
    </cfRule>
  </conditionalFormatting>
  <conditionalFormatting sqref="BD60">
    <cfRule type="cellIs" dxfId="11901" priority="3800" operator="lessThan">
      <formula>$C$4</formula>
    </cfRule>
  </conditionalFormatting>
  <conditionalFormatting sqref="BD60">
    <cfRule type="cellIs" dxfId="11900" priority="3801" operator="lessThan">
      <formula>$C$4</formula>
    </cfRule>
  </conditionalFormatting>
  <conditionalFormatting sqref="BE11">
    <cfRule type="cellIs" dxfId="11899" priority="3802" operator="lessThan">
      <formula>$C$4</formula>
    </cfRule>
  </conditionalFormatting>
  <conditionalFormatting sqref="BE11">
    <cfRule type="cellIs" dxfId="11898" priority="3803" operator="lessThan">
      <formula>$C$4</formula>
    </cfRule>
  </conditionalFormatting>
  <conditionalFormatting sqref="BE12">
    <cfRule type="cellIs" dxfId="11897" priority="3804" operator="lessThan">
      <formula>$C$4</formula>
    </cfRule>
  </conditionalFormatting>
  <conditionalFormatting sqref="BE12">
    <cfRule type="cellIs" dxfId="11896" priority="3805" operator="lessThan">
      <formula>$C$4</formula>
    </cfRule>
  </conditionalFormatting>
  <conditionalFormatting sqref="BE13">
    <cfRule type="cellIs" dxfId="11895" priority="3806" operator="lessThan">
      <formula>$C$4</formula>
    </cfRule>
  </conditionalFormatting>
  <conditionalFormatting sqref="BE13">
    <cfRule type="cellIs" dxfId="11894" priority="3807" operator="lessThan">
      <formula>$C$4</formula>
    </cfRule>
  </conditionalFormatting>
  <conditionalFormatting sqref="BE14">
    <cfRule type="cellIs" dxfId="11893" priority="3808" operator="lessThan">
      <formula>$C$4</formula>
    </cfRule>
  </conditionalFormatting>
  <conditionalFormatting sqref="BE14">
    <cfRule type="cellIs" dxfId="11892" priority="3809" operator="lessThan">
      <formula>$C$4</formula>
    </cfRule>
  </conditionalFormatting>
  <conditionalFormatting sqref="BE15">
    <cfRule type="cellIs" dxfId="11891" priority="3810" operator="lessThan">
      <formula>$C$4</formula>
    </cfRule>
  </conditionalFormatting>
  <conditionalFormatting sqref="BE15">
    <cfRule type="cellIs" dxfId="11890" priority="3811" operator="lessThan">
      <formula>$C$4</formula>
    </cfRule>
  </conditionalFormatting>
  <conditionalFormatting sqref="BE16">
    <cfRule type="cellIs" dxfId="11889" priority="3812" operator="lessThan">
      <formula>$C$4</formula>
    </cfRule>
  </conditionalFormatting>
  <conditionalFormatting sqref="BE16">
    <cfRule type="cellIs" dxfId="11888" priority="3813" operator="lessThan">
      <formula>$C$4</formula>
    </cfRule>
  </conditionalFormatting>
  <conditionalFormatting sqref="BE17">
    <cfRule type="cellIs" dxfId="11887" priority="3814" operator="lessThan">
      <formula>$C$4</formula>
    </cfRule>
  </conditionalFormatting>
  <conditionalFormatting sqref="BE17">
    <cfRule type="cellIs" dxfId="11886" priority="3815" operator="lessThan">
      <formula>$C$4</formula>
    </cfRule>
  </conditionalFormatting>
  <conditionalFormatting sqref="BE18">
    <cfRule type="cellIs" dxfId="11885" priority="3816" operator="lessThan">
      <formula>$C$4</formula>
    </cfRule>
  </conditionalFormatting>
  <conditionalFormatting sqref="BE18">
    <cfRule type="cellIs" dxfId="11884" priority="3817" operator="lessThan">
      <formula>$C$4</formula>
    </cfRule>
  </conditionalFormatting>
  <conditionalFormatting sqref="BE19">
    <cfRule type="cellIs" dxfId="11883" priority="3818" operator="lessThan">
      <formula>$C$4</formula>
    </cfRule>
  </conditionalFormatting>
  <conditionalFormatting sqref="BE19">
    <cfRule type="cellIs" dxfId="11882" priority="3819" operator="lessThan">
      <formula>$C$4</formula>
    </cfRule>
  </conditionalFormatting>
  <conditionalFormatting sqref="BE20">
    <cfRule type="cellIs" dxfId="11881" priority="3820" operator="lessThan">
      <formula>$C$4</formula>
    </cfRule>
  </conditionalFormatting>
  <conditionalFormatting sqref="BE20">
    <cfRule type="cellIs" dxfId="11880" priority="3821" operator="lessThan">
      <formula>$C$4</formula>
    </cfRule>
  </conditionalFormatting>
  <conditionalFormatting sqref="BE21">
    <cfRule type="cellIs" dxfId="11879" priority="3822" operator="lessThan">
      <formula>$C$4</formula>
    </cfRule>
  </conditionalFormatting>
  <conditionalFormatting sqref="BE21">
    <cfRule type="cellIs" dxfId="11878" priority="3823" operator="lessThan">
      <formula>$C$4</formula>
    </cfRule>
  </conditionalFormatting>
  <conditionalFormatting sqref="BE22">
    <cfRule type="cellIs" dxfId="11877" priority="3824" operator="lessThan">
      <formula>$C$4</formula>
    </cfRule>
  </conditionalFormatting>
  <conditionalFormatting sqref="BE22">
    <cfRule type="cellIs" dxfId="11876" priority="3825" operator="lessThan">
      <formula>$C$4</formula>
    </cfRule>
  </conditionalFormatting>
  <conditionalFormatting sqref="BE23">
    <cfRule type="cellIs" dxfId="11875" priority="3826" operator="lessThan">
      <formula>$C$4</formula>
    </cfRule>
  </conditionalFormatting>
  <conditionalFormatting sqref="BE23">
    <cfRule type="cellIs" dxfId="11874" priority="3827" operator="lessThan">
      <formula>$C$4</formula>
    </cfRule>
  </conditionalFormatting>
  <conditionalFormatting sqref="BE24">
    <cfRule type="cellIs" dxfId="11873" priority="3828" operator="lessThan">
      <formula>$C$4</formula>
    </cfRule>
  </conditionalFormatting>
  <conditionalFormatting sqref="BE24">
    <cfRule type="cellIs" dxfId="11872" priority="3829" operator="lessThan">
      <formula>$C$4</formula>
    </cfRule>
  </conditionalFormatting>
  <conditionalFormatting sqref="BE25">
    <cfRule type="cellIs" dxfId="11871" priority="3830" operator="lessThan">
      <formula>$C$4</formula>
    </cfRule>
  </conditionalFormatting>
  <conditionalFormatting sqref="BE25">
    <cfRule type="cellIs" dxfId="11870" priority="3831" operator="lessThan">
      <formula>$C$4</formula>
    </cfRule>
  </conditionalFormatting>
  <conditionalFormatting sqref="BE26">
    <cfRule type="cellIs" dxfId="11869" priority="3832" operator="lessThan">
      <formula>$C$4</formula>
    </cfRule>
  </conditionalFormatting>
  <conditionalFormatting sqref="BE26">
    <cfRule type="cellIs" dxfId="11868" priority="3833" operator="lessThan">
      <formula>$C$4</formula>
    </cfRule>
  </conditionalFormatting>
  <conditionalFormatting sqref="BE27">
    <cfRule type="cellIs" dxfId="11867" priority="3834" operator="lessThan">
      <formula>$C$4</formula>
    </cfRule>
  </conditionalFormatting>
  <conditionalFormatting sqref="BE27">
    <cfRule type="cellIs" dxfId="11866" priority="3835" operator="lessThan">
      <formula>$C$4</formula>
    </cfRule>
  </conditionalFormatting>
  <conditionalFormatting sqref="BE28">
    <cfRule type="cellIs" dxfId="11865" priority="3836" operator="lessThan">
      <formula>$C$4</formula>
    </cfRule>
  </conditionalFormatting>
  <conditionalFormatting sqref="BE28">
    <cfRule type="cellIs" dxfId="11864" priority="3837" operator="lessThan">
      <formula>$C$4</formula>
    </cfRule>
  </conditionalFormatting>
  <conditionalFormatting sqref="BE29">
    <cfRule type="cellIs" dxfId="11863" priority="3838" operator="lessThan">
      <formula>$C$4</formula>
    </cfRule>
  </conditionalFormatting>
  <conditionalFormatting sqref="BE29">
    <cfRule type="cellIs" dxfId="11862" priority="3839" operator="lessThan">
      <formula>$C$4</formula>
    </cfRule>
  </conditionalFormatting>
  <conditionalFormatting sqref="BE30">
    <cfRule type="cellIs" dxfId="11861" priority="3840" operator="lessThan">
      <formula>$C$4</formula>
    </cfRule>
  </conditionalFormatting>
  <conditionalFormatting sqref="BE30">
    <cfRule type="cellIs" dxfId="11860" priority="3841" operator="lessThan">
      <formula>$C$4</formula>
    </cfRule>
  </conditionalFormatting>
  <conditionalFormatting sqref="BE31">
    <cfRule type="cellIs" dxfId="11859" priority="3842" operator="lessThan">
      <formula>$C$4</formula>
    </cfRule>
  </conditionalFormatting>
  <conditionalFormatting sqref="BE31">
    <cfRule type="cellIs" dxfId="11858" priority="3843" operator="lessThan">
      <formula>$C$4</formula>
    </cfRule>
  </conditionalFormatting>
  <conditionalFormatting sqref="BE32">
    <cfRule type="cellIs" dxfId="11857" priority="3844" operator="lessThan">
      <formula>$C$4</formula>
    </cfRule>
  </conditionalFormatting>
  <conditionalFormatting sqref="BE32">
    <cfRule type="cellIs" dxfId="11856" priority="3845" operator="lessThan">
      <formula>$C$4</formula>
    </cfRule>
  </conditionalFormatting>
  <conditionalFormatting sqref="BE33">
    <cfRule type="cellIs" dxfId="11855" priority="3846" operator="lessThan">
      <formula>$C$4</formula>
    </cfRule>
  </conditionalFormatting>
  <conditionalFormatting sqref="BE33">
    <cfRule type="cellIs" dxfId="11854" priority="3847" operator="lessThan">
      <formula>$C$4</formula>
    </cfRule>
  </conditionalFormatting>
  <conditionalFormatting sqref="BE34">
    <cfRule type="cellIs" dxfId="11853" priority="3848" operator="lessThan">
      <formula>$C$4</formula>
    </cfRule>
  </conditionalFormatting>
  <conditionalFormatting sqref="BE34">
    <cfRule type="cellIs" dxfId="11852" priority="3849" operator="lessThan">
      <formula>$C$4</formula>
    </cfRule>
  </conditionalFormatting>
  <conditionalFormatting sqref="BE35">
    <cfRule type="cellIs" dxfId="11851" priority="3850" operator="lessThan">
      <formula>$C$4</formula>
    </cfRule>
  </conditionalFormatting>
  <conditionalFormatting sqref="BE35">
    <cfRule type="cellIs" dxfId="11850" priority="3851" operator="lessThan">
      <formula>$C$4</formula>
    </cfRule>
  </conditionalFormatting>
  <conditionalFormatting sqref="BE36">
    <cfRule type="cellIs" dxfId="11849" priority="3852" operator="lessThan">
      <formula>$C$4</formula>
    </cfRule>
  </conditionalFormatting>
  <conditionalFormatting sqref="BE36">
    <cfRule type="cellIs" dxfId="11848" priority="3853" operator="lessThan">
      <formula>$C$4</formula>
    </cfRule>
  </conditionalFormatting>
  <conditionalFormatting sqref="BE37">
    <cfRule type="cellIs" dxfId="11847" priority="3854" operator="lessThan">
      <formula>$C$4</formula>
    </cfRule>
  </conditionalFormatting>
  <conditionalFormatting sqref="BE37">
    <cfRule type="cellIs" dxfId="11846" priority="3855" operator="lessThan">
      <formula>$C$4</formula>
    </cfRule>
  </conditionalFormatting>
  <conditionalFormatting sqref="BE38">
    <cfRule type="cellIs" dxfId="11845" priority="3856" operator="lessThan">
      <formula>$C$4</formula>
    </cfRule>
  </conditionalFormatting>
  <conditionalFormatting sqref="BE38">
    <cfRule type="cellIs" dxfId="11844" priority="3857" operator="lessThan">
      <formula>$C$4</formula>
    </cfRule>
  </conditionalFormatting>
  <conditionalFormatting sqref="BE39">
    <cfRule type="cellIs" dxfId="11843" priority="3858" operator="lessThan">
      <formula>$C$4</formula>
    </cfRule>
  </conditionalFormatting>
  <conditionalFormatting sqref="BE39">
    <cfRule type="cellIs" dxfId="11842" priority="3859" operator="lessThan">
      <formula>$C$4</formula>
    </cfRule>
  </conditionalFormatting>
  <conditionalFormatting sqref="BE40">
    <cfRule type="cellIs" dxfId="11841" priority="3860" operator="lessThan">
      <formula>$C$4</formula>
    </cfRule>
  </conditionalFormatting>
  <conditionalFormatting sqref="BE40">
    <cfRule type="cellIs" dxfId="11840" priority="3861" operator="lessThan">
      <formula>$C$4</formula>
    </cfRule>
  </conditionalFormatting>
  <conditionalFormatting sqref="BE41">
    <cfRule type="cellIs" dxfId="11839" priority="3862" operator="lessThan">
      <formula>$C$4</formula>
    </cfRule>
  </conditionalFormatting>
  <conditionalFormatting sqref="BE41">
    <cfRule type="cellIs" dxfId="11838" priority="3863" operator="lessThan">
      <formula>$C$4</formula>
    </cfRule>
  </conditionalFormatting>
  <conditionalFormatting sqref="BE42">
    <cfRule type="cellIs" dxfId="11837" priority="3864" operator="lessThan">
      <formula>$C$4</formula>
    </cfRule>
  </conditionalFormatting>
  <conditionalFormatting sqref="BE42">
    <cfRule type="cellIs" dxfId="11836" priority="3865" operator="lessThan">
      <formula>$C$4</formula>
    </cfRule>
  </conditionalFormatting>
  <conditionalFormatting sqref="BE43">
    <cfRule type="cellIs" dxfId="11835" priority="3866" operator="lessThan">
      <formula>$C$4</formula>
    </cfRule>
  </conditionalFormatting>
  <conditionalFormatting sqref="BE43">
    <cfRule type="cellIs" dxfId="11834" priority="3867" operator="lessThan">
      <formula>$C$4</formula>
    </cfRule>
  </conditionalFormatting>
  <conditionalFormatting sqref="BE44">
    <cfRule type="cellIs" dxfId="11833" priority="3868" operator="lessThan">
      <formula>$C$4</formula>
    </cfRule>
  </conditionalFormatting>
  <conditionalFormatting sqref="BE44">
    <cfRule type="cellIs" dxfId="11832" priority="3869" operator="lessThan">
      <formula>$C$4</formula>
    </cfRule>
  </conditionalFormatting>
  <conditionalFormatting sqref="BE45">
    <cfRule type="cellIs" dxfId="11831" priority="3870" operator="lessThan">
      <formula>$C$4</formula>
    </cfRule>
  </conditionalFormatting>
  <conditionalFormatting sqref="BE45">
    <cfRule type="cellIs" dxfId="11830" priority="3871" operator="lessThan">
      <formula>$C$4</formula>
    </cfRule>
  </conditionalFormatting>
  <conditionalFormatting sqref="BE46">
    <cfRule type="cellIs" dxfId="11829" priority="3872" operator="lessThan">
      <formula>$C$4</formula>
    </cfRule>
  </conditionalFormatting>
  <conditionalFormatting sqref="BE46">
    <cfRule type="cellIs" dxfId="11828" priority="3873" operator="lessThan">
      <formula>$C$4</formula>
    </cfRule>
  </conditionalFormatting>
  <conditionalFormatting sqref="BE47">
    <cfRule type="cellIs" dxfId="11827" priority="3874" operator="lessThan">
      <formula>$C$4</formula>
    </cfRule>
  </conditionalFormatting>
  <conditionalFormatting sqref="BE47">
    <cfRule type="cellIs" dxfId="11826" priority="3875" operator="lessThan">
      <formula>$C$4</formula>
    </cfRule>
  </conditionalFormatting>
  <conditionalFormatting sqref="BE48">
    <cfRule type="cellIs" dxfId="11825" priority="3876" operator="lessThan">
      <formula>$C$4</formula>
    </cfRule>
  </conditionalFormatting>
  <conditionalFormatting sqref="BE48">
    <cfRule type="cellIs" dxfId="11824" priority="3877" operator="lessThan">
      <formula>$C$4</formula>
    </cfRule>
  </conditionalFormatting>
  <conditionalFormatting sqref="BE49">
    <cfRule type="cellIs" dxfId="11823" priority="3878" operator="lessThan">
      <formula>$C$4</formula>
    </cfRule>
  </conditionalFormatting>
  <conditionalFormatting sqref="BE49">
    <cfRule type="cellIs" dxfId="11822" priority="3879" operator="lessThan">
      <formula>$C$4</formula>
    </cfRule>
  </conditionalFormatting>
  <conditionalFormatting sqref="BE50">
    <cfRule type="cellIs" dxfId="11821" priority="3880" operator="lessThan">
      <formula>$C$4</formula>
    </cfRule>
  </conditionalFormatting>
  <conditionalFormatting sqref="BE50">
    <cfRule type="cellIs" dxfId="11820" priority="3881" operator="lessThan">
      <formula>$C$4</formula>
    </cfRule>
  </conditionalFormatting>
  <conditionalFormatting sqref="BE51">
    <cfRule type="cellIs" dxfId="11819" priority="3882" operator="lessThan">
      <formula>$C$4</formula>
    </cfRule>
  </conditionalFormatting>
  <conditionalFormatting sqref="BE51">
    <cfRule type="cellIs" dxfId="11818" priority="3883" operator="lessThan">
      <formula>$C$4</formula>
    </cfRule>
  </conditionalFormatting>
  <conditionalFormatting sqref="BE52">
    <cfRule type="cellIs" dxfId="11817" priority="3884" operator="lessThan">
      <formula>$C$4</formula>
    </cfRule>
  </conditionalFormatting>
  <conditionalFormatting sqref="BE52">
    <cfRule type="cellIs" dxfId="11816" priority="3885" operator="lessThan">
      <formula>$C$4</formula>
    </cfRule>
  </conditionalFormatting>
  <conditionalFormatting sqref="BE53">
    <cfRule type="cellIs" dxfId="11815" priority="3886" operator="lessThan">
      <formula>$C$4</formula>
    </cfRule>
  </conditionalFormatting>
  <conditionalFormatting sqref="BE53">
    <cfRule type="cellIs" dxfId="11814" priority="3887" operator="lessThan">
      <formula>$C$4</formula>
    </cfRule>
  </conditionalFormatting>
  <conditionalFormatting sqref="BE54">
    <cfRule type="cellIs" dxfId="11813" priority="3888" operator="lessThan">
      <formula>$C$4</formula>
    </cfRule>
  </conditionalFormatting>
  <conditionalFormatting sqref="BE54">
    <cfRule type="cellIs" dxfId="11812" priority="3889" operator="lessThan">
      <formula>$C$4</formula>
    </cfRule>
  </conditionalFormatting>
  <conditionalFormatting sqref="BE55">
    <cfRule type="cellIs" dxfId="11811" priority="3890" operator="lessThan">
      <formula>$C$4</formula>
    </cfRule>
  </conditionalFormatting>
  <conditionalFormatting sqref="BE55">
    <cfRule type="cellIs" dxfId="11810" priority="3891" operator="lessThan">
      <formula>$C$4</formula>
    </cfRule>
  </conditionalFormatting>
  <conditionalFormatting sqref="BE56">
    <cfRule type="cellIs" dxfId="11809" priority="3892" operator="lessThan">
      <formula>$C$4</formula>
    </cfRule>
  </conditionalFormatting>
  <conditionalFormatting sqref="BE56">
    <cfRule type="cellIs" dxfId="11808" priority="3893" operator="lessThan">
      <formula>$C$4</formula>
    </cfRule>
  </conditionalFormatting>
  <conditionalFormatting sqref="BE57">
    <cfRule type="cellIs" dxfId="11807" priority="3894" operator="lessThan">
      <formula>$C$4</formula>
    </cfRule>
  </conditionalFormatting>
  <conditionalFormatting sqref="BE57">
    <cfRule type="cellIs" dxfId="11806" priority="3895" operator="lessThan">
      <formula>$C$4</formula>
    </cfRule>
  </conditionalFormatting>
  <conditionalFormatting sqref="BE58">
    <cfRule type="cellIs" dxfId="11805" priority="3896" operator="lessThan">
      <formula>$C$4</formula>
    </cfRule>
  </conditionalFormatting>
  <conditionalFormatting sqref="BE58">
    <cfRule type="cellIs" dxfId="11804" priority="3897" operator="lessThan">
      <formula>$C$4</formula>
    </cfRule>
  </conditionalFormatting>
  <conditionalFormatting sqref="BE59">
    <cfRule type="cellIs" dxfId="11803" priority="3898" operator="lessThan">
      <formula>$C$4</formula>
    </cfRule>
  </conditionalFormatting>
  <conditionalFormatting sqref="BE59">
    <cfRule type="cellIs" dxfId="11802" priority="3899" operator="lessThan">
      <formula>$C$4</formula>
    </cfRule>
  </conditionalFormatting>
  <conditionalFormatting sqref="BE60">
    <cfRule type="cellIs" dxfId="11801" priority="3900" operator="lessThan">
      <formula>$C$4</formula>
    </cfRule>
  </conditionalFormatting>
  <conditionalFormatting sqref="BE60">
    <cfRule type="cellIs" dxfId="11800" priority="3901" operator="lessThan">
      <formula>$C$4</formula>
    </cfRule>
  </conditionalFormatting>
  <conditionalFormatting sqref="BF11">
    <cfRule type="cellIs" dxfId="11799" priority="3902" operator="lessThan">
      <formula>$C$4</formula>
    </cfRule>
  </conditionalFormatting>
  <conditionalFormatting sqref="BF11">
    <cfRule type="cellIs" dxfId="11798" priority="3903" operator="lessThan">
      <formula>$C$4</formula>
    </cfRule>
  </conditionalFormatting>
  <conditionalFormatting sqref="BF12">
    <cfRule type="cellIs" dxfId="11797" priority="3904" operator="lessThan">
      <formula>$C$4</formula>
    </cfRule>
  </conditionalFormatting>
  <conditionalFormatting sqref="BF12">
    <cfRule type="cellIs" dxfId="11796" priority="3905" operator="lessThan">
      <formula>$C$4</formula>
    </cfRule>
  </conditionalFormatting>
  <conditionalFormatting sqref="BF13">
    <cfRule type="cellIs" dxfId="11795" priority="3906" operator="lessThan">
      <formula>$C$4</formula>
    </cfRule>
  </conditionalFormatting>
  <conditionalFormatting sqref="BF13">
    <cfRule type="cellIs" dxfId="11794" priority="3907" operator="lessThan">
      <formula>$C$4</formula>
    </cfRule>
  </conditionalFormatting>
  <conditionalFormatting sqref="BF14">
    <cfRule type="cellIs" dxfId="11793" priority="3908" operator="lessThan">
      <formula>$C$4</formula>
    </cfRule>
  </conditionalFormatting>
  <conditionalFormatting sqref="BF14">
    <cfRule type="cellIs" dxfId="11792" priority="3909" operator="lessThan">
      <formula>$C$4</formula>
    </cfRule>
  </conditionalFormatting>
  <conditionalFormatting sqref="BF15">
    <cfRule type="cellIs" dxfId="11791" priority="3910" operator="lessThan">
      <formula>$C$4</formula>
    </cfRule>
  </conditionalFormatting>
  <conditionalFormatting sqref="BF15">
    <cfRule type="cellIs" dxfId="11790" priority="3911" operator="lessThan">
      <formula>$C$4</formula>
    </cfRule>
  </conditionalFormatting>
  <conditionalFormatting sqref="BF16">
    <cfRule type="cellIs" dxfId="11789" priority="3912" operator="lessThan">
      <formula>$C$4</formula>
    </cfRule>
  </conditionalFormatting>
  <conditionalFormatting sqref="BF16">
    <cfRule type="cellIs" dxfId="11788" priority="3913" operator="lessThan">
      <formula>$C$4</formula>
    </cfRule>
  </conditionalFormatting>
  <conditionalFormatting sqref="BF17">
    <cfRule type="cellIs" dxfId="11787" priority="3914" operator="lessThan">
      <formula>$C$4</formula>
    </cfRule>
  </conditionalFormatting>
  <conditionalFormatting sqref="BF17">
    <cfRule type="cellIs" dxfId="11786" priority="3915" operator="lessThan">
      <formula>$C$4</formula>
    </cfRule>
  </conditionalFormatting>
  <conditionalFormatting sqref="BF18">
    <cfRule type="cellIs" dxfId="11785" priority="3916" operator="lessThan">
      <formula>$C$4</formula>
    </cfRule>
  </conditionalFormatting>
  <conditionalFormatting sqref="BF18">
    <cfRule type="cellIs" dxfId="11784" priority="3917" operator="lessThan">
      <formula>$C$4</formula>
    </cfRule>
  </conditionalFormatting>
  <conditionalFormatting sqref="BF19">
    <cfRule type="cellIs" dxfId="11783" priority="3918" operator="lessThan">
      <formula>$C$4</formula>
    </cfRule>
  </conditionalFormatting>
  <conditionalFormatting sqref="BF19">
    <cfRule type="cellIs" dxfId="11782" priority="3919" operator="lessThan">
      <formula>$C$4</formula>
    </cfRule>
  </conditionalFormatting>
  <conditionalFormatting sqref="BF20">
    <cfRule type="cellIs" dxfId="11781" priority="3920" operator="lessThan">
      <formula>$C$4</formula>
    </cfRule>
  </conditionalFormatting>
  <conditionalFormatting sqref="BF20">
    <cfRule type="cellIs" dxfId="11780" priority="3921" operator="lessThan">
      <formula>$C$4</formula>
    </cfRule>
  </conditionalFormatting>
  <conditionalFormatting sqref="BF21">
    <cfRule type="cellIs" dxfId="11779" priority="3922" operator="lessThan">
      <formula>$C$4</formula>
    </cfRule>
  </conditionalFormatting>
  <conditionalFormatting sqref="BF21">
    <cfRule type="cellIs" dxfId="11778" priority="3923" operator="lessThan">
      <formula>$C$4</formula>
    </cfRule>
  </conditionalFormatting>
  <conditionalFormatting sqref="BF22">
    <cfRule type="cellIs" dxfId="11777" priority="3924" operator="lessThan">
      <formula>$C$4</formula>
    </cfRule>
  </conditionalFormatting>
  <conditionalFormatting sqref="BF22">
    <cfRule type="cellIs" dxfId="11776" priority="3925" operator="lessThan">
      <formula>$C$4</formula>
    </cfRule>
  </conditionalFormatting>
  <conditionalFormatting sqref="BF23">
    <cfRule type="cellIs" dxfId="11775" priority="3926" operator="lessThan">
      <formula>$C$4</formula>
    </cfRule>
  </conditionalFormatting>
  <conditionalFormatting sqref="BF23">
    <cfRule type="cellIs" dxfId="11774" priority="3927" operator="lessThan">
      <formula>$C$4</formula>
    </cfRule>
  </conditionalFormatting>
  <conditionalFormatting sqref="BF24">
    <cfRule type="cellIs" dxfId="11773" priority="3928" operator="lessThan">
      <formula>$C$4</formula>
    </cfRule>
  </conditionalFormatting>
  <conditionalFormatting sqref="BF24">
    <cfRule type="cellIs" dxfId="11772" priority="3929" operator="lessThan">
      <formula>$C$4</formula>
    </cfRule>
  </conditionalFormatting>
  <conditionalFormatting sqref="BF25">
    <cfRule type="cellIs" dxfId="11771" priority="3930" operator="lessThan">
      <formula>$C$4</formula>
    </cfRule>
  </conditionalFormatting>
  <conditionalFormatting sqref="BF25">
    <cfRule type="cellIs" dxfId="11770" priority="3931" operator="lessThan">
      <formula>$C$4</formula>
    </cfRule>
  </conditionalFormatting>
  <conditionalFormatting sqref="BF26">
    <cfRule type="cellIs" dxfId="11769" priority="3932" operator="lessThan">
      <formula>$C$4</formula>
    </cfRule>
  </conditionalFormatting>
  <conditionalFormatting sqref="BF26">
    <cfRule type="cellIs" dxfId="11768" priority="3933" operator="lessThan">
      <formula>$C$4</formula>
    </cfRule>
  </conditionalFormatting>
  <conditionalFormatting sqref="BF27">
    <cfRule type="cellIs" dxfId="11767" priority="3934" operator="lessThan">
      <formula>$C$4</formula>
    </cfRule>
  </conditionalFormatting>
  <conditionalFormatting sqref="BF27">
    <cfRule type="cellIs" dxfId="11766" priority="3935" operator="lessThan">
      <formula>$C$4</formula>
    </cfRule>
  </conditionalFormatting>
  <conditionalFormatting sqref="BF28">
    <cfRule type="cellIs" dxfId="11765" priority="3936" operator="lessThan">
      <formula>$C$4</formula>
    </cfRule>
  </conditionalFormatting>
  <conditionalFormatting sqref="BF28">
    <cfRule type="cellIs" dxfId="11764" priority="3937" operator="lessThan">
      <formula>$C$4</formula>
    </cfRule>
  </conditionalFormatting>
  <conditionalFormatting sqref="BF29">
    <cfRule type="cellIs" dxfId="11763" priority="3938" operator="lessThan">
      <formula>$C$4</formula>
    </cfRule>
  </conditionalFormatting>
  <conditionalFormatting sqref="BF29">
    <cfRule type="cellIs" dxfId="11762" priority="3939" operator="lessThan">
      <formula>$C$4</formula>
    </cfRule>
  </conditionalFormatting>
  <conditionalFormatting sqref="BF30">
    <cfRule type="cellIs" dxfId="11761" priority="3940" operator="lessThan">
      <formula>$C$4</formula>
    </cfRule>
  </conditionalFormatting>
  <conditionalFormatting sqref="BF30">
    <cfRule type="cellIs" dxfId="11760" priority="3941" operator="lessThan">
      <formula>$C$4</formula>
    </cfRule>
  </conditionalFormatting>
  <conditionalFormatting sqref="BF31">
    <cfRule type="cellIs" dxfId="11759" priority="3942" operator="lessThan">
      <formula>$C$4</formula>
    </cfRule>
  </conditionalFormatting>
  <conditionalFormatting sqref="BF31">
    <cfRule type="cellIs" dxfId="11758" priority="3943" operator="lessThan">
      <formula>$C$4</formula>
    </cfRule>
  </conditionalFormatting>
  <conditionalFormatting sqref="BF32">
    <cfRule type="cellIs" dxfId="11757" priority="3944" operator="lessThan">
      <formula>$C$4</formula>
    </cfRule>
  </conditionalFormatting>
  <conditionalFormatting sqref="BF32">
    <cfRule type="cellIs" dxfId="11756" priority="3945" operator="lessThan">
      <formula>$C$4</formula>
    </cfRule>
  </conditionalFormatting>
  <conditionalFormatting sqref="BF33">
    <cfRule type="cellIs" dxfId="11755" priority="3946" operator="lessThan">
      <formula>$C$4</formula>
    </cfRule>
  </conditionalFormatting>
  <conditionalFormatting sqref="BF33">
    <cfRule type="cellIs" dxfId="11754" priority="3947" operator="lessThan">
      <formula>$C$4</formula>
    </cfRule>
  </conditionalFormatting>
  <conditionalFormatting sqref="BF34">
    <cfRule type="cellIs" dxfId="11753" priority="3948" operator="lessThan">
      <formula>$C$4</formula>
    </cfRule>
  </conditionalFormatting>
  <conditionalFormatting sqref="BF34">
    <cfRule type="cellIs" dxfId="11752" priority="3949" operator="lessThan">
      <formula>$C$4</formula>
    </cfRule>
  </conditionalFormatting>
  <conditionalFormatting sqref="BF35">
    <cfRule type="cellIs" dxfId="11751" priority="3950" operator="lessThan">
      <formula>$C$4</formula>
    </cfRule>
  </conditionalFormatting>
  <conditionalFormatting sqref="BF35">
    <cfRule type="cellIs" dxfId="11750" priority="3951" operator="lessThan">
      <formula>$C$4</formula>
    </cfRule>
  </conditionalFormatting>
  <conditionalFormatting sqref="BF36">
    <cfRule type="cellIs" dxfId="11749" priority="3952" operator="lessThan">
      <formula>$C$4</formula>
    </cfRule>
  </conditionalFormatting>
  <conditionalFormatting sqref="BF36">
    <cfRule type="cellIs" dxfId="11748" priority="3953" operator="lessThan">
      <formula>$C$4</formula>
    </cfRule>
  </conditionalFormatting>
  <conditionalFormatting sqref="BF37">
    <cfRule type="cellIs" dxfId="11747" priority="3954" operator="lessThan">
      <formula>$C$4</formula>
    </cfRule>
  </conditionalFormatting>
  <conditionalFormatting sqref="BF37">
    <cfRule type="cellIs" dxfId="11746" priority="3955" operator="lessThan">
      <formula>$C$4</formula>
    </cfRule>
  </conditionalFormatting>
  <conditionalFormatting sqref="BF38">
    <cfRule type="cellIs" dxfId="11745" priority="3956" operator="lessThan">
      <formula>$C$4</formula>
    </cfRule>
  </conditionalFormatting>
  <conditionalFormatting sqref="BF38">
    <cfRule type="cellIs" dxfId="11744" priority="3957" operator="lessThan">
      <formula>$C$4</formula>
    </cfRule>
  </conditionalFormatting>
  <conditionalFormatting sqref="BF39">
    <cfRule type="cellIs" dxfId="11743" priority="3958" operator="lessThan">
      <formula>$C$4</formula>
    </cfRule>
  </conditionalFormatting>
  <conditionalFormatting sqref="BF39">
    <cfRule type="cellIs" dxfId="11742" priority="3959" operator="lessThan">
      <formula>$C$4</formula>
    </cfRule>
  </conditionalFormatting>
  <conditionalFormatting sqref="BF40">
    <cfRule type="cellIs" dxfId="11741" priority="3960" operator="lessThan">
      <formula>$C$4</formula>
    </cfRule>
  </conditionalFormatting>
  <conditionalFormatting sqref="BF40">
    <cfRule type="cellIs" dxfId="11740" priority="3961" operator="lessThan">
      <formula>$C$4</formula>
    </cfRule>
  </conditionalFormatting>
  <conditionalFormatting sqref="BF41">
    <cfRule type="cellIs" dxfId="11739" priority="3962" operator="lessThan">
      <formula>$C$4</formula>
    </cfRule>
  </conditionalFormatting>
  <conditionalFormatting sqref="BF41">
    <cfRule type="cellIs" dxfId="11738" priority="3963" operator="lessThan">
      <formula>$C$4</formula>
    </cfRule>
  </conditionalFormatting>
  <conditionalFormatting sqref="BF42">
    <cfRule type="cellIs" dxfId="11737" priority="3964" operator="lessThan">
      <formula>$C$4</formula>
    </cfRule>
  </conditionalFormatting>
  <conditionalFormatting sqref="BF42">
    <cfRule type="cellIs" dxfId="11736" priority="3965" operator="lessThan">
      <formula>$C$4</formula>
    </cfRule>
  </conditionalFormatting>
  <conditionalFormatting sqref="BF43">
    <cfRule type="cellIs" dxfId="11735" priority="3966" operator="lessThan">
      <formula>$C$4</formula>
    </cfRule>
  </conditionalFormatting>
  <conditionalFormatting sqref="BF43">
    <cfRule type="cellIs" dxfId="11734" priority="3967" operator="lessThan">
      <formula>$C$4</formula>
    </cfRule>
  </conditionalFormatting>
  <conditionalFormatting sqref="BF44">
    <cfRule type="cellIs" dxfId="11733" priority="3968" operator="lessThan">
      <formula>$C$4</formula>
    </cfRule>
  </conditionalFormatting>
  <conditionalFormatting sqref="BF44">
    <cfRule type="cellIs" dxfId="11732" priority="3969" operator="lessThan">
      <formula>$C$4</formula>
    </cfRule>
  </conditionalFormatting>
  <conditionalFormatting sqref="BF45">
    <cfRule type="cellIs" dxfId="11731" priority="3970" operator="lessThan">
      <formula>$C$4</formula>
    </cfRule>
  </conditionalFormatting>
  <conditionalFormatting sqref="BF45">
    <cfRule type="cellIs" dxfId="11730" priority="3971" operator="lessThan">
      <formula>$C$4</formula>
    </cfRule>
  </conditionalFormatting>
  <conditionalFormatting sqref="BF46">
    <cfRule type="cellIs" dxfId="11729" priority="3972" operator="lessThan">
      <formula>$C$4</formula>
    </cfRule>
  </conditionalFormatting>
  <conditionalFormatting sqref="BF46">
    <cfRule type="cellIs" dxfId="11728" priority="3973" operator="lessThan">
      <formula>$C$4</formula>
    </cfRule>
  </conditionalFormatting>
  <conditionalFormatting sqref="BF47">
    <cfRule type="cellIs" dxfId="11727" priority="3974" operator="lessThan">
      <formula>$C$4</formula>
    </cfRule>
  </conditionalFormatting>
  <conditionalFormatting sqref="BF47">
    <cfRule type="cellIs" dxfId="11726" priority="3975" operator="lessThan">
      <formula>$C$4</formula>
    </cfRule>
  </conditionalFormatting>
  <conditionalFormatting sqref="BF48">
    <cfRule type="cellIs" dxfId="11725" priority="3976" operator="lessThan">
      <formula>$C$4</formula>
    </cfRule>
  </conditionalFormatting>
  <conditionalFormatting sqref="BF48">
    <cfRule type="cellIs" dxfId="11724" priority="3977" operator="lessThan">
      <formula>$C$4</formula>
    </cfRule>
  </conditionalFormatting>
  <conditionalFormatting sqref="BF49">
    <cfRule type="cellIs" dxfId="11723" priority="3978" operator="lessThan">
      <formula>$C$4</formula>
    </cfRule>
  </conditionalFormatting>
  <conditionalFormatting sqref="BF49">
    <cfRule type="cellIs" dxfId="11722" priority="3979" operator="lessThan">
      <formula>$C$4</formula>
    </cfRule>
  </conditionalFormatting>
  <conditionalFormatting sqref="BF50">
    <cfRule type="cellIs" dxfId="11721" priority="3980" operator="lessThan">
      <formula>$C$4</formula>
    </cfRule>
  </conditionalFormatting>
  <conditionalFormatting sqref="BF50">
    <cfRule type="cellIs" dxfId="11720" priority="3981" operator="lessThan">
      <formula>$C$4</formula>
    </cfRule>
  </conditionalFormatting>
  <conditionalFormatting sqref="BF51">
    <cfRule type="cellIs" dxfId="11719" priority="3982" operator="lessThan">
      <formula>$C$4</formula>
    </cfRule>
  </conditionalFormatting>
  <conditionalFormatting sqref="BF51">
    <cfRule type="cellIs" dxfId="11718" priority="3983" operator="lessThan">
      <formula>$C$4</formula>
    </cfRule>
  </conditionalFormatting>
  <conditionalFormatting sqref="BF52">
    <cfRule type="cellIs" dxfId="11717" priority="3984" operator="lessThan">
      <formula>$C$4</formula>
    </cfRule>
  </conditionalFormatting>
  <conditionalFormatting sqref="BF52">
    <cfRule type="cellIs" dxfId="11716" priority="3985" operator="lessThan">
      <formula>$C$4</formula>
    </cfRule>
  </conditionalFormatting>
  <conditionalFormatting sqref="BF53">
    <cfRule type="cellIs" dxfId="11715" priority="3986" operator="lessThan">
      <formula>$C$4</formula>
    </cfRule>
  </conditionalFormatting>
  <conditionalFormatting sqref="BF53">
    <cfRule type="cellIs" dxfId="11714" priority="3987" operator="lessThan">
      <formula>$C$4</formula>
    </cfRule>
  </conditionalFormatting>
  <conditionalFormatting sqref="BF54">
    <cfRule type="cellIs" dxfId="11713" priority="3988" operator="lessThan">
      <formula>$C$4</formula>
    </cfRule>
  </conditionalFormatting>
  <conditionalFormatting sqref="BF54">
    <cfRule type="cellIs" dxfId="11712" priority="3989" operator="lessThan">
      <formula>$C$4</formula>
    </cfRule>
  </conditionalFormatting>
  <conditionalFormatting sqref="BF55">
    <cfRule type="cellIs" dxfId="11711" priority="3990" operator="lessThan">
      <formula>$C$4</formula>
    </cfRule>
  </conditionalFormatting>
  <conditionalFormatting sqref="BF55">
    <cfRule type="cellIs" dxfId="11710" priority="3991" operator="lessThan">
      <formula>$C$4</formula>
    </cfRule>
  </conditionalFormatting>
  <conditionalFormatting sqref="BF56">
    <cfRule type="cellIs" dxfId="11709" priority="3992" operator="lessThan">
      <formula>$C$4</formula>
    </cfRule>
  </conditionalFormatting>
  <conditionalFormatting sqref="BF56">
    <cfRule type="cellIs" dxfId="11708" priority="3993" operator="lessThan">
      <formula>$C$4</formula>
    </cfRule>
  </conditionalFormatting>
  <conditionalFormatting sqref="BF57">
    <cfRule type="cellIs" dxfId="11707" priority="3994" operator="lessThan">
      <formula>$C$4</formula>
    </cfRule>
  </conditionalFormatting>
  <conditionalFormatting sqref="BF57">
    <cfRule type="cellIs" dxfId="11706" priority="3995" operator="lessThan">
      <formula>$C$4</formula>
    </cfRule>
  </conditionalFormatting>
  <conditionalFormatting sqref="BF58">
    <cfRule type="cellIs" dxfId="11705" priority="3996" operator="lessThan">
      <formula>$C$4</formula>
    </cfRule>
  </conditionalFormatting>
  <conditionalFormatting sqref="BF58">
    <cfRule type="cellIs" dxfId="11704" priority="3997" operator="lessThan">
      <formula>$C$4</formula>
    </cfRule>
  </conditionalFormatting>
  <conditionalFormatting sqref="BF59">
    <cfRule type="cellIs" dxfId="11703" priority="3998" operator="lessThan">
      <formula>$C$4</formula>
    </cfRule>
  </conditionalFormatting>
  <conditionalFormatting sqref="BF59">
    <cfRule type="cellIs" dxfId="11702" priority="3999" operator="lessThan">
      <formula>$C$4</formula>
    </cfRule>
  </conditionalFormatting>
  <conditionalFormatting sqref="BF60">
    <cfRule type="cellIs" dxfId="11701" priority="4000" operator="lessThan">
      <formula>$C$4</formula>
    </cfRule>
  </conditionalFormatting>
  <conditionalFormatting sqref="BF60">
    <cfRule type="cellIs" dxfId="11700" priority="4001" operator="lessThan">
      <formula>$C$4</formula>
    </cfRule>
  </conditionalFormatting>
  <conditionalFormatting sqref="BG11">
    <cfRule type="cellIs" dxfId="11699" priority="4002" operator="lessThan">
      <formula>$C$4</formula>
    </cfRule>
  </conditionalFormatting>
  <conditionalFormatting sqref="BG11">
    <cfRule type="cellIs" dxfId="11698" priority="4003" operator="lessThan">
      <formula>$C$4</formula>
    </cfRule>
  </conditionalFormatting>
  <conditionalFormatting sqref="BG12">
    <cfRule type="cellIs" dxfId="11697" priority="4004" operator="lessThan">
      <formula>$C$4</formula>
    </cfRule>
  </conditionalFormatting>
  <conditionalFormatting sqref="BG12">
    <cfRule type="cellIs" dxfId="11696" priority="4005" operator="lessThan">
      <formula>$C$4</formula>
    </cfRule>
  </conditionalFormatting>
  <conditionalFormatting sqref="BG13">
    <cfRule type="cellIs" dxfId="11695" priority="4006" operator="lessThan">
      <formula>$C$4</formula>
    </cfRule>
  </conditionalFormatting>
  <conditionalFormatting sqref="BG13">
    <cfRule type="cellIs" dxfId="11694" priority="4007" operator="lessThan">
      <formula>$C$4</formula>
    </cfRule>
  </conditionalFormatting>
  <conditionalFormatting sqref="BG14">
    <cfRule type="cellIs" dxfId="11693" priority="4008" operator="lessThan">
      <formula>$C$4</formula>
    </cfRule>
  </conditionalFormatting>
  <conditionalFormatting sqref="BG14">
    <cfRule type="cellIs" dxfId="11692" priority="4009" operator="lessThan">
      <formula>$C$4</formula>
    </cfRule>
  </conditionalFormatting>
  <conditionalFormatting sqref="BG15">
    <cfRule type="cellIs" dxfId="11691" priority="4010" operator="lessThan">
      <formula>$C$4</formula>
    </cfRule>
  </conditionalFormatting>
  <conditionalFormatting sqref="BG15">
    <cfRule type="cellIs" dxfId="11690" priority="4011" operator="lessThan">
      <formula>$C$4</formula>
    </cfRule>
  </conditionalFormatting>
  <conditionalFormatting sqref="BG16">
    <cfRule type="cellIs" dxfId="11689" priority="4012" operator="lessThan">
      <formula>$C$4</formula>
    </cfRule>
  </conditionalFormatting>
  <conditionalFormatting sqref="BG16">
    <cfRule type="cellIs" dxfId="11688" priority="4013" operator="lessThan">
      <formula>$C$4</formula>
    </cfRule>
  </conditionalFormatting>
  <conditionalFormatting sqref="BG17">
    <cfRule type="cellIs" dxfId="11687" priority="4014" operator="lessThan">
      <formula>$C$4</formula>
    </cfRule>
  </conditionalFormatting>
  <conditionalFormatting sqref="BG17">
    <cfRule type="cellIs" dxfId="11686" priority="4015" operator="lessThan">
      <formula>$C$4</formula>
    </cfRule>
  </conditionalFormatting>
  <conditionalFormatting sqref="BG18">
    <cfRule type="cellIs" dxfId="11685" priority="4016" operator="lessThan">
      <formula>$C$4</formula>
    </cfRule>
  </conditionalFormatting>
  <conditionalFormatting sqref="BG18">
    <cfRule type="cellIs" dxfId="11684" priority="4017" operator="lessThan">
      <formula>$C$4</formula>
    </cfRule>
  </conditionalFormatting>
  <conditionalFormatting sqref="BG19">
    <cfRule type="cellIs" dxfId="11683" priority="4018" operator="lessThan">
      <formula>$C$4</formula>
    </cfRule>
  </conditionalFormatting>
  <conditionalFormatting sqref="BG19">
    <cfRule type="cellIs" dxfId="11682" priority="4019" operator="lessThan">
      <formula>$C$4</formula>
    </cfRule>
  </conditionalFormatting>
  <conditionalFormatting sqref="BG20">
    <cfRule type="cellIs" dxfId="11681" priority="4020" operator="lessThan">
      <formula>$C$4</formula>
    </cfRule>
  </conditionalFormatting>
  <conditionalFormatting sqref="BG20">
    <cfRule type="cellIs" dxfId="11680" priority="4021" operator="lessThan">
      <formula>$C$4</formula>
    </cfRule>
  </conditionalFormatting>
  <conditionalFormatting sqref="BG21">
    <cfRule type="cellIs" dxfId="11679" priority="4022" operator="lessThan">
      <formula>$C$4</formula>
    </cfRule>
  </conditionalFormatting>
  <conditionalFormatting sqref="BG21">
    <cfRule type="cellIs" dxfId="11678" priority="4023" operator="lessThan">
      <formula>$C$4</formula>
    </cfRule>
  </conditionalFormatting>
  <conditionalFormatting sqref="BG22">
    <cfRule type="cellIs" dxfId="11677" priority="4024" operator="lessThan">
      <formula>$C$4</formula>
    </cfRule>
  </conditionalFormatting>
  <conditionalFormatting sqref="BG22">
    <cfRule type="cellIs" dxfId="11676" priority="4025" operator="lessThan">
      <formula>$C$4</formula>
    </cfRule>
  </conditionalFormatting>
  <conditionalFormatting sqref="BG23">
    <cfRule type="cellIs" dxfId="11675" priority="4026" operator="lessThan">
      <formula>$C$4</formula>
    </cfRule>
  </conditionalFormatting>
  <conditionalFormatting sqref="BG23">
    <cfRule type="cellIs" dxfId="11674" priority="4027" operator="lessThan">
      <formula>$C$4</formula>
    </cfRule>
  </conditionalFormatting>
  <conditionalFormatting sqref="BG24">
    <cfRule type="cellIs" dxfId="11673" priority="4028" operator="lessThan">
      <formula>$C$4</formula>
    </cfRule>
  </conditionalFormatting>
  <conditionalFormatting sqref="BG24">
    <cfRule type="cellIs" dxfId="11672" priority="4029" operator="lessThan">
      <formula>$C$4</formula>
    </cfRule>
  </conditionalFormatting>
  <conditionalFormatting sqref="BG25">
    <cfRule type="cellIs" dxfId="11671" priority="4030" operator="lessThan">
      <formula>$C$4</formula>
    </cfRule>
  </conditionalFormatting>
  <conditionalFormatting sqref="BG25">
    <cfRule type="cellIs" dxfId="11670" priority="4031" operator="lessThan">
      <formula>$C$4</formula>
    </cfRule>
  </conditionalFormatting>
  <conditionalFormatting sqref="BG26">
    <cfRule type="cellIs" dxfId="11669" priority="4032" operator="lessThan">
      <formula>$C$4</formula>
    </cfRule>
  </conditionalFormatting>
  <conditionalFormatting sqref="BG26">
    <cfRule type="cellIs" dxfId="11668" priority="4033" operator="lessThan">
      <formula>$C$4</formula>
    </cfRule>
  </conditionalFormatting>
  <conditionalFormatting sqref="BG27">
    <cfRule type="cellIs" dxfId="11667" priority="4034" operator="lessThan">
      <formula>$C$4</formula>
    </cfRule>
  </conditionalFormatting>
  <conditionalFormatting sqref="BG27">
    <cfRule type="cellIs" dxfId="11666" priority="4035" operator="lessThan">
      <formula>$C$4</formula>
    </cfRule>
  </conditionalFormatting>
  <conditionalFormatting sqref="BG28">
    <cfRule type="cellIs" dxfId="11665" priority="4036" operator="lessThan">
      <formula>$C$4</formula>
    </cfRule>
  </conditionalFormatting>
  <conditionalFormatting sqref="BG28">
    <cfRule type="cellIs" dxfId="11664" priority="4037" operator="lessThan">
      <formula>$C$4</formula>
    </cfRule>
  </conditionalFormatting>
  <conditionalFormatting sqref="BG29">
    <cfRule type="cellIs" dxfId="11663" priority="4038" operator="lessThan">
      <formula>$C$4</formula>
    </cfRule>
  </conditionalFormatting>
  <conditionalFormatting sqref="BG29">
    <cfRule type="cellIs" dxfId="11662" priority="4039" operator="lessThan">
      <formula>$C$4</formula>
    </cfRule>
  </conditionalFormatting>
  <conditionalFormatting sqref="BG30">
    <cfRule type="cellIs" dxfId="11661" priority="4040" operator="lessThan">
      <formula>$C$4</formula>
    </cfRule>
  </conditionalFormatting>
  <conditionalFormatting sqref="BG30">
    <cfRule type="cellIs" dxfId="11660" priority="4041" operator="lessThan">
      <formula>$C$4</formula>
    </cfRule>
  </conditionalFormatting>
  <conditionalFormatting sqref="BG31">
    <cfRule type="cellIs" dxfId="11659" priority="4042" operator="lessThan">
      <formula>$C$4</formula>
    </cfRule>
  </conditionalFormatting>
  <conditionalFormatting sqref="BG31">
    <cfRule type="cellIs" dxfId="11658" priority="4043" operator="lessThan">
      <formula>$C$4</formula>
    </cfRule>
  </conditionalFormatting>
  <conditionalFormatting sqref="BG32">
    <cfRule type="cellIs" dxfId="11657" priority="4044" operator="lessThan">
      <formula>$C$4</formula>
    </cfRule>
  </conditionalFormatting>
  <conditionalFormatting sqref="BG32">
    <cfRule type="cellIs" dxfId="11656" priority="4045" operator="lessThan">
      <formula>$C$4</formula>
    </cfRule>
  </conditionalFormatting>
  <conditionalFormatting sqref="BG33">
    <cfRule type="cellIs" dxfId="11655" priority="4046" operator="lessThan">
      <formula>$C$4</formula>
    </cfRule>
  </conditionalFormatting>
  <conditionalFormatting sqref="BG33">
    <cfRule type="cellIs" dxfId="11654" priority="4047" operator="lessThan">
      <formula>$C$4</formula>
    </cfRule>
  </conditionalFormatting>
  <conditionalFormatting sqref="BG34">
    <cfRule type="cellIs" dxfId="11653" priority="4048" operator="lessThan">
      <formula>$C$4</formula>
    </cfRule>
  </conditionalFormatting>
  <conditionalFormatting sqref="BG34">
    <cfRule type="cellIs" dxfId="11652" priority="4049" operator="lessThan">
      <formula>$C$4</formula>
    </cfRule>
  </conditionalFormatting>
  <conditionalFormatting sqref="BG35">
    <cfRule type="cellIs" dxfId="11651" priority="4050" operator="lessThan">
      <formula>$C$4</formula>
    </cfRule>
  </conditionalFormatting>
  <conditionalFormatting sqref="BG35">
    <cfRule type="cellIs" dxfId="11650" priority="4051" operator="lessThan">
      <formula>$C$4</formula>
    </cfRule>
  </conditionalFormatting>
  <conditionalFormatting sqref="BG36">
    <cfRule type="cellIs" dxfId="11649" priority="4052" operator="lessThan">
      <formula>$C$4</formula>
    </cfRule>
  </conditionalFormatting>
  <conditionalFormatting sqref="BG36">
    <cfRule type="cellIs" dxfId="11648" priority="4053" operator="lessThan">
      <formula>$C$4</formula>
    </cfRule>
  </conditionalFormatting>
  <conditionalFormatting sqref="BG37">
    <cfRule type="cellIs" dxfId="11647" priority="4054" operator="lessThan">
      <formula>$C$4</formula>
    </cfRule>
  </conditionalFormatting>
  <conditionalFormatting sqref="BG37">
    <cfRule type="cellIs" dxfId="11646" priority="4055" operator="lessThan">
      <formula>$C$4</formula>
    </cfRule>
  </conditionalFormatting>
  <conditionalFormatting sqref="BG38">
    <cfRule type="cellIs" dxfId="11645" priority="4056" operator="lessThan">
      <formula>$C$4</formula>
    </cfRule>
  </conditionalFormatting>
  <conditionalFormatting sqref="BG38">
    <cfRule type="cellIs" dxfId="11644" priority="4057" operator="lessThan">
      <formula>$C$4</formula>
    </cfRule>
  </conditionalFormatting>
  <conditionalFormatting sqref="BG39">
    <cfRule type="cellIs" dxfId="11643" priority="4058" operator="lessThan">
      <formula>$C$4</formula>
    </cfRule>
  </conditionalFormatting>
  <conditionalFormatting sqref="BG39">
    <cfRule type="cellIs" dxfId="11642" priority="4059" operator="lessThan">
      <formula>$C$4</formula>
    </cfRule>
  </conditionalFormatting>
  <conditionalFormatting sqref="BG40">
    <cfRule type="cellIs" dxfId="11641" priority="4060" operator="lessThan">
      <formula>$C$4</formula>
    </cfRule>
  </conditionalFormatting>
  <conditionalFormatting sqref="BG40">
    <cfRule type="cellIs" dxfId="11640" priority="4061" operator="lessThan">
      <formula>$C$4</formula>
    </cfRule>
  </conditionalFormatting>
  <conditionalFormatting sqref="BG41">
    <cfRule type="cellIs" dxfId="11639" priority="4062" operator="lessThan">
      <formula>$C$4</formula>
    </cfRule>
  </conditionalFormatting>
  <conditionalFormatting sqref="BG41">
    <cfRule type="cellIs" dxfId="11638" priority="4063" operator="lessThan">
      <formula>$C$4</formula>
    </cfRule>
  </conditionalFormatting>
  <conditionalFormatting sqref="BG42">
    <cfRule type="cellIs" dxfId="11637" priority="4064" operator="lessThan">
      <formula>$C$4</formula>
    </cfRule>
  </conditionalFormatting>
  <conditionalFormatting sqref="BG42">
    <cfRule type="cellIs" dxfId="11636" priority="4065" operator="lessThan">
      <formula>$C$4</formula>
    </cfRule>
  </conditionalFormatting>
  <conditionalFormatting sqref="BG43">
    <cfRule type="cellIs" dxfId="11635" priority="4066" operator="lessThan">
      <formula>$C$4</formula>
    </cfRule>
  </conditionalFormatting>
  <conditionalFormatting sqref="BG43">
    <cfRule type="cellIs" dxfId="11634" priority="4067" operator="lessThan">
      <formula>$C$4</formula>
    </cfRule>
  </conditionalFormatting>
  <conditionalFormatting sqref="BG44">
    <cfRule type="cellIs" dxfId="11633" priority="4068" operator="lessThan">
      <formula>$C$4</formula>
    </cfRule>
  </conditionalFormatting>
  <conditionalFormatting sqref="BG44">
    <cfRule type="cellIs" dxfId="11632" priority="4069" operator="lessThan">
      <formula>$C$4</formula>
    </cfRule>
  </conditionalFormatting>
  <conditionalFormatting sqref="BG45">
    <cfRule type="cellIs" dxfId="11631" priority="4070" operator="lessThan">
      <formula>$C$4</formula>
    </cfRule>
  </conditionalFormatting>
  <conditionalFormatting sqref="BG45">
    <cfRule type="cellIs" dxfId="11630" priority="4071" operator="lessThan">
      <formula>$C$4</formula>
    </cfRule>
  </conditionalFormatting>
  <conditionalFormatting sqref="BG46">
    <cfRule type="cellIs" dxfId="11629" priority="4072" operator="lessThan">
      <formula>$C$4</formula>
    </cfRule>
  </conditionalFormatting>
  <conditionalFormatting sqref="BG46">
    <cfRule type="cellIs" dxfId="11628" priority="4073" operator="lessThan">
      <formula>$C$4</formula>
    </cfRule>
  </conditionalFormatting>
  <conditionalFormatting sqref="BG47">
    <cfRule type="cellIs" dxfId="11627" priority="4074" operator="lessThan">
      <formula>$C$4</formula>
    </cfRule>
  </conditionalFormatting>
  <conditionalFormatting sqref="BG47">
    <cfRule type="cellIs" dxfId="11626" priority="4075" operator="lessThan">
      <formula>$C$4</formula>
    </cfRule>
  </conditionalFormatting>
  <conditionalFormatting sqref="BG48">
    <cfRule type="cellIs" dxfId="11625" priority="4076" operator="lessThan">
      <formula>$C$4</formula>
    </cfRule>
  </conditionalFormatting>
  <conditionalFormatting sqref="BG48">
    <cfRule type="cellIs" dxfId="11624" priority="4077" operator="lessThan">
      <formula>$C$4</formula>
    </cfRule>
  </conditionalFormatting>
  <conditionalFormatting sqref="BG49">
    <cfRule type="cellIs" dxfId="11623" priority="4078" operator="lessThan">
      <formula>$C$4</formula>
    </cfRule>
  </conditionalFormatting>
  <conditionalFormatting sqref="BG49">
    <cfRule type="cellIs" dxfId="11622" priority="4079" operator="lessThan">
      <formula>$C$4</formula>
    </cfRule>
  </conditionalFormatting>
  <conditionalFormatting sqref="BG50">
    <cfRule type="cellIs" dxfId="11621" priority="4080" operator="lessThan">
      <formula>$C$4</formula>
    </cfRule>
  </conditionalFormatting>
  <conditionalFormatting sqref="BG50">
    <cfRule type="cellIs" dxfId="11620" priority="4081" operator="lessThan">
      <formula>$C$4</formula>
    </cfRule>
  </conditionalFormatting>
  <conditionalFormatting sqref="BG51">
    <cfRule type="cellIs" dxfId="11619" priority="4082" operator="lessThan">
      <formula>$C$4</formula>
    </cfRule>
  </conditionalFormatting>
  <conditionalFormatting sqref="BG51">
    <cfRule type="cellIs" dxfId="11618" priority="4083" operator="lessThan">
      <formula>$C$4</formula>
    </cfRule>
  </conditionalFormatting>
  <conditionalFormatting sqref="BG52">
    <cfRule type="cellIs" dxfId="11617" priority="4084" operator="lessThan">
      <formula>$C$4</formula>
    </cfRule>
  </conditionalFormatting>
  <conditionalFormatting sqref="BG52">
    <cfRule type="cellIs" dxfId="11616" priority="4085" operator="lessThan">
      <formula>$C$4</formula>
    </cfRule>
  </conditionalFormatting>
  <conditionalFormatting sqref="BG53">
    <cfRule type="cellIs" dxfId="11615" priority="4086" operator="lessThan">
      <formula>$C$4</formula>
    </cfRule>
  </conditionalFormatting>
  <conditionalFormatting sqref="BG53">
    <cfRule type="cellIs" dxfId="11614" priority="4087" operator="lessThan">
      <formula>$C$4</formula>
    </cfRule>
  </conditionalFormatting>
  <conditionalFormatting sqref="BG54">
    <cfRule type="cellIs" dxfId="11613" priority="4088" operator="lessThan">
      <formula>$C$4</formula>
    </cfRule>
  </conditionalFormatting>
  <conditionalFormatting sqref="BG54">
    <cfRule type="cellIs" dxfId="11612" priority="4089" operator="lessThan">
      <formula>$C$4</formula>
    </cfRule>
  </conditionalFormatting>
  <conditionalFormatting sqref="BG55">
    <cfRule type="cellIs" dxfId="11611" priority="4090" operator="lessThan">
      <formula>$C$4</formula>
    </cfRule>
  </conditionalFormatting>
  <conditionalFormatting sqref="BG55">
    <cfRule type="cellIs" dxfId="11610" priority="4091" operator="lessThan">
      <formula>$C$4</formula>
    </cfRule>
  </conditionalFormatting>
  <conditionalFormatting sqref="BG56">
    <cfRule type="cellIs" dxfId="11609" priority="4092" operator="lessThan">
      <formula>$C$4</formula>
    </cfRule>
  </conditionalFormatting>
  <conditionalFormatting sqref="BG56">
    <cfRule type="cellIs" dxfId="11608" priority="4093" operator="lessThan">
      <formula>$C$4</formula>
    </cfRule>
  </conditionalFormatting>
  <conditionalFormatting sqref="BG57">
    <cfRule type="cellIs" dxfId="11607" priority="4094" operator="lessThan">
      <formula>$C$4</formula>
    </cfRule>
  </conditionalFormatting>
  <conditionalFormatting sqref="BG57">
    <cfRule type="cellIs" dxfId="11606" priority="4095" operator="lessThan">
      <formula>$C$4</formula>
    </cfRule>
  </conditionalFormatting>
  <conditionalFormatting sqref="BG58">
    <cfRule type="cellIs" dxfId="11605" priority="4096" operator="lessThan">
      <formula>$C$4</formula>
    </cfRule>
  </conditionalFormatting>
  <conditionalFormatting sqref="BG58">
    <cfRule type="cellIs" dxfId="11604" priority="4097" operator="lessThan">
      <formula>$C$4</formula>
    </cfRule>
  </conditionalFormatting>
  <conditionalFormatting sqref="BG59">
    <cfRule type="cellIs" dxfId="11603" priority="4098" operator="lessThan">
      <formula>$C$4</formula>
    </cfRule>
  </conditionalFormatting>
  <conditionalFormatting sqref="BG59">
    <cfRule type="cellIs" dxfId="11602" priority="4099" operator="lessThan">
      <formula>$C$4</formula>
    </cfRule>
  </conditionalFormatting>
  <conditionalFormatting sqref="BG60">
    <cfRule type="cellIs" dxfId="11601" priority="4100" operator="lessThan">
      <formula>$C$4</formula>
    </cfRule>
  </conditionalFormatting>
  <conditionalFormatting sqref="BG60">
    <cfRule type="cellIs" dxfId="11600" priority="4101" operator="lessThan">
      <formula>$C$4</formula>
    </cfRule>
  </conditionalFormatting>
  <conditionalFormatting sqref="BH11">
    <cfRule type="cellIs" dxfId="11599" priority="4102" operator="lessThan">
      <formula>$C$4</formula>
    </cfRule>
  </conditionalFormatting>
  <conditionalFormatting sqref="BH11">
    <cfRule type="cellIs" dxfId="11598" priority="4103" operator="lessThan">
      <formula>$C$4</formula>
    </cfRule>
  </conditionalFormatting>
  <conditionalFormatting sqref="BH12">
    <cfRule type="cellIs" dxfId="11597" priority="4104" operator="lessThan">
      <formula>$C$4</formula>
    </cfRule>
  </conditionalFormatting>
  <conditionalFormatting sqref="BH12">
    <cfRule type="cellIs" dxfId="11596" priority="4105" operator="lessThan">
      <formula>$C$4</formula>
    </cfRule>
  </conditionalFormatting>
  <conditionalFormatting sqref="BH13">
    <cfRule type="cellIs" dxfId="11595" priority="4106" operator="lessThan">
      <formula>$C$4</formula>
    </cfRule>
  </conditionalFormatting>
  <conditionalFormatting sqref="BH13">
    <cfRule type="cellIs" dxfId="11594" priority="4107" operator="lessThan">
      <formula>$C$4</formula>
    </cfRule>
  </conditionalFormatting>
  <conditionalFormatting sqref="BH14">
    <cfRule type="cellIs" dxfId="11593" priority="4108" operator="lessThan">
      <formula>$C$4</formula>
    </cfRule>
  </conditionalFormatting>
  <conditionalFormatting sqref="BH14">
    <cfRule type="cellIs" dxfId="11592" priority="4109" operator="lessThan">
      <formula>$C$4</formula>
    </cfRule>
  </conditionalFormatting>
  <conditionalFormatting sqref="BH15">
    <cfRule type="cellIs" dxfId="11591" priority="4110" operator="lessThan">
      <formula>$C$4</formula>
    </cfRule>
  </conditionalFormatting>
  <conditionalFormatting sqref="BH15">
    <cfRule type="cellIs" dxfId="11590" priority="4111" operator="lessThan">
      <formula>$C$4</formula>
    </cfRule>
  </conditionalFormatting>
  <conditionalFormatting sqref="BH16">
    <cfRule type="cellIs" dxfId="11589" priority="4112" operator="lessThan">
      <formula>$C$4</formula>
    </cfRule>
  </conditionalFormatting>
  <conditionalFormatting sqref="BH16">
    <cfRule type="cellIs" dxfId="11588" priority="4113" operator="lessThan">
      <formula>$C$4</formula>
    </cfRule>
  </conditionalFormatting>
  <conditionalFormatting sqref="BH17">
    <cfRule type="cellIs" dxfId="11587" priority="4114" operator="lessThan">
      <formula>$C$4</formula>
    </cfRule>
  </conditionalFormatting>
  <conditionalFormatting sqref="BH17">
    <cfRule type="cellIs" dxfId="11586" priority="4115" operator="lessThan">
      <formula>$C$4</formula>
    </cfRule>
  </conditionalFormatting>
  <conditionalFormatting sqref="BH18">
    <cfRule type="cellIs" dxfId="11585" priority="4116" operator="lessThan">
      <formula>$C$4</formula>
    </cfRule>
  </conditionalFormatting>
  <conditionalFormatting sqref="BH18">
    <cfRule type="cellIs" dxfId="11584" priority="4117" operator="lessThan">
      <formula>$C$4</formula>
    </cfRule>
  </conditionalFormatting>
  <conditionalFormatting sqref="BH19">
    <cfRule type="cellIs" dxfId="11583" priority="4118" operator="lessThan">
      <formula>$C$4</formula>
    </cfRule>
  </conditionalFormatting>
  <conditionalFormatting sqref="BH19">
    <cfRule type="cellIs" dxfId="11582" priority="4119" operator="lessThan">
      <formula>$C$4</formula>
    </cfRule>
  </conditionalFormatting>
  <conditionalFormatting sqref="BH20">
    <cfRule type="cellIs" dxfId="11581" priority="4120" operator="lessThan">
      <formula>$C$4</formula>
    </cfRule>
  </conditionalFormatting>
  <conditionalFormatting sqref="BH20">
    <cfRule type="cellIs" dxfId="11580" priority="4121" operator="lessThan">
      <formula>$C$4</formula>
    </cfRule>
  </conditionalFormatting>
  <conditionalFormatting sqref="BH21">
    <cfRule type="cellIs" dxfId="11579" priority="4122" operator="lessThan">
      <formula>$C$4</formula>
    </cfRule>
  </conditionalFormatting>
  <conditionalFormatting sqref="BH21">
    <cfRule type="cellIs" dxfId="11578" priority="4123" operator="lessThan">
      <formula>$C$4</formula>
    </cfRule>
  </conditionalFormatting>
  <conditionalFormatting sqref="BH22">
    <cfRule type="cellIs" dxfId="11577" priority="4124" operator="lessThan">
      <formula>$C$4</formula>
    </cfRule>
  </conditionalFormatting>
  <conditionalFormatting sqref="BH22">
    <cfRule type="cellIs" dxfId="11576" priority="4125" operator="lessThan">
      <formula>$C$4</formula>
    </cfRule>
  </conditionalFormatting>
  <conditionalFormatting sqref="BH23">
    <cfRule type="cellIs" dxfId="11575" priority="4126" operator="lessThan">
      <formula>$C$4</formula>
    </cfRule>
  </conditionalFormatting>
  <conditionalFormatting sqref="BH23">
    <cfRule type="cellIs" dxfId="11574" priority="4127" operator="lessThan">
      <formula>$C$4</formula>
    </cfRule>
  </conditionalFormatting>
  <conditionalFormatting sqref="BH24">
    <cfRule type="cellIs" dxfId="11573" priority="4128" operator="lessThan">
      <formula>$C$4</formula>
    </cfRule>
  </conditionalFormatting>
  <conditionalFormatting sqref="BH24">
    <cfRule type="cellIs" dxfId="11572" priority="4129" operator="lessThan">
      <formula>$C$4</formula>
    </cfRule>
  </conditionalFormatting>
  <conditionalFormatting sqref="BH25">
    <cfRule type="cellIs" dxfId="11571" priority="4130" operator="lessThan">
      <formula>$C$4</formula>
    </cfRule>
  </conditionalFormatting>
  <conditionalFormatting sqref="BH25">
    <cfRule type="cellIs" dxfId="11570" priority="4131" operator="lessThan">
      <formula>$C$4</formula>
    </cfRule>
  </conditionalFormatting>
  <conditionalFormatting sqref="BH26">
    <cfRule type="cellIs" dxfId="11569" priority="4132" operator="lessThan">
      <formula>$C$4</formula>
    </cfRule>
  </conditionalFormatting>
  <conditionalFormatting sqref="BH26">
    <cfRule type="cellIs" dxfId="11568" priority="4133" operator="lessThan">
      <formula>$C$4</formula>
    </cfRule>
  </conditionalFormatting>
  <conditionalFormatting sqref="BH27">
    <cfRule type="cellIs" dxfId="11567" priority="4134" operator="lessThan">
      <formula>$C$4</formula>
    </cfRule>
  </conditionalFormatting>
  <conditionalFormatting sqref="BH27">
    <cfRule type="cellIs" dxfId="11566" priority="4135" operator="lessThan">
      <formula>$C$4</formula>
    </cfRule>
  </conditionalFormatting>
  <conditionalFormatting sqref="BH28">
    <cfRule type="cellIs" dxfId="11565" priority="4136" operator="lessThan">
      <formula>$C$4</formula>
    </cfRule>
  </conditionalFormatting>
  <conditionalFormatting sqref="BH28">
    <cfRule type="cellIs" dxfId="11564" priority="4137" operator="lessThan">
      <formula>$C$4</formula>
    </cfRule>
  </conditionalFormatting>
  <conditionalFormatting sqref="BH29">
    <cfRule type="cellIs" dxfId="11563" priority="4138" operator="lessThan">
      <formula>$C$4</formula>
    </cfRule>
  </conditionalFormatting>
  <conditionalFormatting sqref="BH29">
    <cfRule type="cellIs" dxfId="11562" priority="4139" operator="lessThan">
      <formula>$C$4</formula>
    </cfRule>
  </conditionalFormatting>
  <conditionalFormatting sqref="BH30">
    <cfRule type="cellIs" dxfId="11561" priority="4140" operator="lessThan">
      <formula>$C$4</formula>
    </cfRule>
  </conditionalFormatting>
  <conditionalFormatting sqref="BH30">
    <cfRule type="cellIs" dxfId="11560" priority="4141" operator="lessThan">
      <formula>$C$4</formula>
    </cfRule>
  </conditionalFormatting>
  <conditionalFormatting sqref="BH31">
    <cfRule type="cellIs" dxfId="11559" priority="4142" operator="lessThan">
      <formula>$C$4</formula>
    </cfRule>
  </conditionalFormatting>
  <conditionalFormatting sqref="BH31">
    <cfRule type="cellIs" dxfId="11558" priority="4143" operator="lessThan">
      <formula>$C$4</formula>
    </cfRule>
  </conditionalFormatting>
  <conditionalFormatting sqref="BH32">
    <cfRule type="cellIs" dxfId="11557" priority="4144" operator="lessThan">
      <formula>$C$4</formula>
    </cfRule>
  </conditionalFormatting>
  <conditionalFormatting sqref="BH32">
    <cfRule type="cellIs" dxfId="11556" priority="4145" operator="lessThan">
      <formula>$C$4</formula>
    </cfRule>
  </conditionalFormatting>
  <conditionalFormatting sqref="BH33">
    <cfRule type="cellIs" dxfId="11555" priority="4146" operator="lessThan">
      <formula>$C$4</formula>
    </cfRule>
  </conditionalFormatting>
  <conditionalFormatting sqref="BH33">
    <cfRule type="cellIs" dxfId="11554" priority="4147" operator="lessThan">
      <formula>$C$4</formula>
    </cfRule>
  </conditionalFormatting>
  <conditionalFormatting sqref="BH34">
    <cfRule type="cellIs" dxfId="11553" priority="4148" operator="lessThan">
      <formula>$C$4</formula>
    </cfRule>
  </conditionalFormatting>
  <conditionalFormatting sqref="BH34">
    <cfRule type="cellIs" dxfId="11552" priority="4149" operator="lessThan">
      <formula>$C$4</formula>
    </cfRule>
  </conditionalFormatting>
  <conditionalFormatting sqref="BH35">
    <cfRule type="cellIs" dxfId="11551" priority="4150" operator="lessThan">
      <formula>$C$4</formula>
    </cfRule>
  </conditionalFormatting>
  <conditionalFormatting sqref="BH35">
    <cfRule type="cellIs" dxfId="11550" priority="4151" operator="lessThan">
      <formula>$C$4</formula>
    </cfRule>
  </conditionalFormatting>
  <conditionalFormatting sqref="BH36">
    <cfRule type="cellIs" dxfId="11549" priority="4152" operator="lessThan">
      <formula>$C$4</formula>
    </cfRule>
  </conditionalFormatting>
  <conditionalFormatting sqref="BH36">
    <cfRule type="cellIs" dxfId="11548" priority="4153" operator="lessThan">
      <formula>$C$4</formula>
    </cfRule>
  </conditionalFormatting>
  <conditionalFormatting sqref="BH37">
    <cfRule type="cellIs" dxfId="11547" priority="4154" operator="lessThan">
      <formula>$C$4</formula>
    </cfRule>
  </conditionalFormatting>
  <conditionalFormatting sqref="BH37">
    <cfRule type="cellIs" dxfId="11546" priority="4155" operator="lessThan">
      <formula>$C$4</formula>
    </cfRule>
  </conditionalFormatting>
  <conditionalFormatting sqref="BH38">
    <cfRule type="cellIs" dxfId="11545" priority="4156" operator="lessThan">
      <formula>$C$4</formula>
    </cfRule>
  </conditionalFormatting>
  <conditionalFormatting sqref="BH38">
    <cfRule type="cellIs" dxfId="11544" priority="4157" operator="lessThan">
      <formula>$C$4</formula>
    </cfRule>
  </conditionalFormatting>
  <conditionalFormatting sqref="BH39">
    <cfRule type="cellIs" dxfId="11543" priority="4158" operator="lessThan">
      <formula>$C$4</formula>
    </cfRule>
  </conditionalFormatting>
  <conditionalFormatting sqref="BH39">
    <cfRule type="cellIs" dxfId="11542" priority="4159" operator="lessThan">
      <formula>$C$4</formula>
    </cfRule>
  </conditionalFormatting>
  <conditionalFormatting sqref="BH40">
    <cfRule type="cellIs" dxfId="11541" priority="4160" operator="lessThan">
      <formula>$C$4</formula>
    </cfRule>
  </conditionalFormatting>
  <conditionalFormatting sqref="BH40">
    <cfRule type="cellIs" dxfId="11540" priority="4161" operator="lessThan">
      <formula>$C$4</formula>
    </cfRule>
  </conditionalFormatting>
  <conditionalFormatting sqref="BH41">
    <cfRule type="cellIs" dxfId="11539" priority="4162" operator="lessThan">
      <formula>$C$4</formula>
    </cfRule>
  </conditionalFormatting>
  <conditionalFormatting sqref="BH41">
    <cfRule type="cellIs" dxfId="11538" priority="4163" operator="lessThan">
      <formula>$C$4</formula>
    </cfRule>
  </conditionalFormatting>
  <conditionalFormatting sqref="BH42">
    <cfRule type="cellIs" dxfId="11537" priority="4164" operator="lessThan">
      <formula>$C$4</formula>
    </cfRule>
  </conditionalFormatting>
  <conditionalFormatting sqref="BH42">
    <cfRule type="cellIs" dxfId="11536" priority="4165" operator="lessThan">
      <formula>$C$4</formula>
    </cfRule>
  </conditionalFormatting>
  <conditionalFormatting sqref="BH43">
    <cfRule type="cellIs" dxfId="11535" priority="4166" operator="lessThan">
      <formula>$C$4</formula>
    </cfRule>
  </conditionalFormatting>
  <conditionalFormatting sqref="BH43">
    <cfRule type="cellIs" dxfId="11534" priority="4167" operator="lessThan">
      <formula>$C$4</formula>
    </cfRule>
  </conditionalFormatting>
  <conditionalFormatting sqref="BH44">
    <cfRule type="cellIs" dxfId="11533" priority="4168" operator="lessThan">
      <formula>$C$4</formula>
    </cfRule>
  </conditionalFormatting>
  <conditionalFormatting sqref="BH44">
    <cfRule type="cellIs" dxfId="11532" priority="4169" operator="lessThan">
      <formula>$C$4</formula>
    </cfRule>
  </conditionalFormatting>
  <conditionalFormatting sqref="BH45">
    <cfRule type="cellIs" dxfId="11531" priority="4170" operator="lessThan">
      <formula>$C$4</formula>
    </cfRule>
  </conditionalFormatting>
  <conditionalFormatting sqref="BH45">
    <cfRule type="cellIs" dxfId="11530" priority="4171" operator="lessThan">
      <formula>$C$4</formula>
    </cfRule>
  </conditionalFormatting>
  <conditionalFormatting sqref="BH46">
    <cfRule type="cellIs" dxfId="11529" priority="4172" operator="lessThan">
      <formula>$C$4</formula>
    </cfRule>
  </conditionalFormatting>
  <conditionalFormatting sqref="BH46">
    <cfRule type="cellIs" dxfId="11528" priority="4173" operator="lessThan">
      <formula>$C$4</formula>
    </cfRule>
  </conditionalFormatting>
  <conditionalFormatting sqref="BH47">
    <cfRule type="cellIs" dxfId="11527" priority="4174" operator="lessThan">
      <formula>$C$4</formula>
    </cfRule>
  </conditionalFormatting>
  <conditionalFormatting sqref="BH47">
    <cfRule type="cellIs" dxfId="11526" priority="4175" operator="lessThan">
      <formula>$C$4</formula>
    </cfRule>
  </conditionalFormatting>
  <conditionalFormatting sqref="BH48">
    <cfRule type="cellIs" dxfId="11525" priority="4176" operator="lessThan">
      <formula>$C$4</formula>
    </cfRule>
  </conditionalFormatting>
  <conditionalFormatting sqref="BH48">
    <cfRule type="cellIs" dxfId="11524" priority="4177" operator="lessThan">
      <formula>$C$4</formula>
    </cfRule>
  </conditionalFormatting>
  <conditionalFormatting sqref="BH49">
    <cfRule type="cellIs" dxfId="11523" priority="4178" operator="lessThan">
      <formula>$C$4</formula>
    </cfRule>
  </conditionalFormatting>
  <conditionalFormatting sqref="BH49">
    <cfRule type="cellIs" dxfId="11522" priority="4179" operator="lessThan">
      <formula>$C$4</formula>
    </cfRule>
  </conditionalFormatting>
  <conditionalFormatting sqref="BH50">
    <cfRule type="cellIs" dxfId="11521" priority="4180" operator="lessThan">
      <formula>$C$4</formula>
    </cfRule>
  </conditionalFormatting>
  <conditionalFormatting sqref="BH50">
    <cfRule type="cellIs" dxfId="11520" priority="4181" operator="lessThan">
      <formula>$C$4</formula>
    </cfRule>
  </conditionalFormatting>
  <conditionalFormatting sqref="BH51">
    <cfRule type="cellIs" dxfId="11519" priority="4182" operator="lessThan">
      <formula>$C$4</formula>
    </cfRule>
  </conditionalFormatting>
  <conditionalFormatting sqref="BH51">
    <cfRule type="cellIs" dxfId="11518" priority="4183" operator="lessThan">
      <formula>$C$4</formula>
    </cfRule>
  </conditionalFormatting>
  <conditionalFormatting sqref="BH52">
    <cfRule type="cellIs" dxfId="11517" priority="4184" operator="lessThan">
      <formula>$C$4</formula>
    </cfRule>
  </conditionalFormatting>
  <conditionalFormatting sqref="BH52">
    <cfRule type="cellIs" dxfId="11516" priority="4185" operator="lessThan">
      <formula>$C$4</formula>
    </cfRule>
  </conditionalFormatting>
  <conditionalFormatting sqref="BH53">
    <cfRule type="cellIs" dxfId="11515" priority="4186" operator="lessThan">
      <formula>$C$4</formula>
    </cfRule>
  </conditionalFormatting>
  <conditionalFormatting sqref="BH53">
    <cfRule type="cellIs" dxfId="11514" priority="4187" operator="lessThan">
      <formula>$C$4</formula>
    </cfRule>
  </conditionalFormatting>
  <conditionalFormatting sqref="BH54">
    <cfRule type="cellIs" dxfId="11513" priority="4188" operator="lessThan">
      <formula>$C$4</formula>
    </cfRule>
  </conditionalFormatting>
  <conditionalFormatting sqref="BH54">
    <cfRule type="cellIs" dxfId="11512" priority="4189" operator="lessThan">
      <formula>$C$4</formula>
    </cfRule>
  </conditionalFormatting>
  <conditionalFormatting sqref="BH55">
    <cfRule type="cellIs" dxfId="11511" priority="4190" operator="lessThan">
      <formula>$C$4</formula>
    </cfRule>
  </conditionalFormatting>
  <conditionalFormatting sqref="BH55">
    <cfRule type="cellIs" dxfId="11510" priority="4191" operator="lessThan">
      <formula>$C$4</formula>
    </cfRule>
  </conditionalFormatting>
  <conditionalFormatting sqref="BH56">
    <cfRule type="cellIs" dxfId="11509" priority="4192" operator="lessThan">
      <formula>$C$4</formula>
    </cfRule>
  </conditionalFormatting>
  <conditionalFormatting sqref="BH56">
    <cfRule type="cellIs" dxfId="11508" priority="4193" operator="lessThan">
      <formula>$C$4</formula>
    </cfRule>
  </conditionalFormatting>
  <conditionalFormatting sqref="BH57">
    <cfRule type="cellIs" dxfId="11507" priority="4194" operator="lessThan">
      <formula>$C$4</formula>
    </cfRule>
  </conditionalFormatting>
  <conditionalFormatting sqref="BH57">
    <cfRule type="cellIs" dxfId="11506" priority="4195" operator="lessThan">
      <formula>$C$4</formula>
    </cfRule>
  </conditionalFormatting>
  <conditionalFormatting sqref="BH58">
    <cfRule type="cellIs" dxfId="11505" priority="4196" operator="lessThan">
      <formula>$C$4</formula>
    </cfRule>
  </conditionalFormatting>
  <conditionalFormatting sqref="BH58">
    <cfRule type="cellIs" dxfId="11504" priority="4197" operator="lessThan">
      <formula>$C$4</formula>
    </cfRule>
  </conditionalFormatting>
  <conditionalFormatting sqref="BH59">
    <cfRule type="cellIs" dxfId="11503" priority="4198" operator="lessThan">
      <formula>$C$4</formula>
    </cfRule>
  </conditionalFormatting>
  <conditionalFormatting sqref="BH59">
    <cfRule type="cellIs" dxfId="11502" priority="4199" operator="lessThan">
      <formula>$C$4</formula>
    </cfRule>
  </conditionalFormatting>
  <conditionalFormatting sqref="BH60">
    <cfRule type="cellIs" dxfId="11501" priority="4200" operator="lessThan">
      <formula>$C$4</formula>
    </cfRule>
  </conditionalFormatting>
  <conditionalFormatting sqref="BH60">
    <cfRule type="cellIs" dxfId="11500" priority="4201" operator="lessThan">
      <formula>$C$4</formula>
    </cfRule>
  </conditionalFormatting>
  <conditionalFormatting sqref="BI11">
    <cfRule type="cellIs" dxfId="11499" priority="4202" operator="lessThan">
      <formula>$C$4</formula>
    </cfRule>
  </conditionalFormatting>
  <conditionalFormatting sqref="BI11">
    <cfRule type="cellIs" dxfId="11498" priority="4203" operator="lessThan">
      <formula>$C$4</formula>
    </cfRule>
  </conditionalFormatting>
  <conditionalFormatting sqref="BI12">
    <cfRule type="cellIs" dxfId="11497" priority="4204" operator="lessThan">
      <formula>$C$4</formula>
    </cfRule>
  </conditionalFormatting>
  <conditionalFormatting sqref="BI12">
    <cfRule type="cellIs" dxfId="11496" priority="4205" operator="lessThan">
      <formula>$C$4</formula>
    </cfRule>
  </conditionalFormatting>
  <conditionalFormatting sqref="BI13">
    <cfRule type="cellIs" dxfId="11495" priority="4206" operator="lessThan">
      <formula>$C$4</formula>
    </cfRule>
  </conditionalFormatting>
  <conditionalFormatting sqref="BI13">
    <cfRule type="cellIs" dxfId="11494" priority="4207" operator="lessThan">
      <formula>$C$4</formula>
    </cfRule>
  </conditionalFormatting>
  <conditionalFormatting sqref="BI14">
    <cfRule type="cellIs" dxfId="11493" priority="4208" operator="lessThan">
      <formula>$C$4</formula>
    </cfRule>
  </conditionalFormatting>
  <conditionalFormatting sqref="BI14">
    <cfRule type="cellIs" dxfId="11492" priority="4209" operator="lessThan">
      <formula>$C$4</formula>
    </cfRule>
  </conditionalFormatting>
  <conditionalFormatting sqref="BI15">
    <cfRule type="cellIs" dxfId="11491" priority="4210" operator="lessThan">
      <formula>$C$4</formula>
    </cfRule>
  </conditionalFormatting>
  <conditionalFormatting sqref="BI15">
    <cfRule type="cellIs" dxfId="11490" priority="4211" operator="lessThan">
      <formula>$C$4</formula>
    </cfRule>
  </conditionalFormatting>
  <conditionalFormatting sqref="BI16">
    <cfRule type="cellIs" dxfId="11489" priority="4212" operator="lessThan">
      <formula>$C$4</formula>
    </cfRule>
  </conditionalFormatting>
  <conditionalFormatting sqref="BI16">
    <cfRule type="cellIs" dxfId="11488" priority="4213" operator="lessThan">
      <formula>$C$4</formula>
    </cfRule>
  </conditionalFormatting>
  <conditionalFormatting sqref="BI17">
    <cfRule type="cellIs" dxfId="11487" priority="4214" operator="lessThan">
      <formula>$C$4</formula>
    </cfRule>
  </conditionalFormatting>
  <conditionalFormatting sqref="BI17">
    <cfRule type="cellIs" dxfId="11486" priority="4215" operator="lessThan">
      <formula>$C$4</formula>
    </cfRule>
  </conditionalFormatting>
  <conditionalFormatting sqref="BI18">
    <cfRule type="cellIs" dxfId="11485" priority="4216" operator="lessThan">
      <formula>$C$4</formula>
    </cfRule>
  </conditionalFormatting>
  <conditionalFormatting sqref="BI18">
    <cfRule type="cellIs" dxfId="11484" priority="4217" operator="lessThan">
      <formula>$C$4</formula>
    </cfRule>
  </conditionalFormatting>
  <conditionalFormatting sqref="BI19">
    <cfRule type="cellIs" dxfId="11483" priority="4218" operator="lessThan">
      <formula>$C$4</formula>
    </cfRule>
  </conditionalFormatting>
  <conditionalFormatting sqref="BI19">
    <cfRule type="cellIs" dxfId="11482" priority="4219" operator="lessThan">
      <formula>$C$4</formula>
    </cfRule>
  </conditionalFormatting>
  <conditionalFormatting sqref="BI20">
    <cfRule type="cellIs" dxfId="11481" priority="4220" operator="lessThan">
      <formula>$C$4</formula>
    </cfRule>
  </conditionalFormatting>
  <conditionalFormatting sqref="BI20">
    <cfRule type="cellIs" dxfId="11480" priority="4221" operator="lessThan">
      <formula>$C$4</formula>
    </cfRule>
  </conditionalFormatting>
  <conditionalFormatting sqref="BI21">
    <cfRule type="cellIs" dxfId="11479" priority="4222" operator="lessThan">
      <formula>$C$4</formula>
    </cfRule>
  </conditionalFormatting>
  <conditionalFormatting sqref="BI21">
    <cfRule type="cellIs" dxfId="11478" priority="4223" operator="lessThan">
      <formula>$C$4</formula>
    </cfRule>
  </conditionalFormatting>
  <conditionalFormatting sqref="BI22">
    <cfRule type="cellIs" dxfId="11477" priority="4224" operator="lessThan">
      <formula>$C$4</formula>
    </cfRule>
  </conditionalFormatting>
  <conditionalFormatting sqref="BI22">
    <cfRule type="cellIs" dxfId="11476" priority="4225" operator="lessThan">
      <formula>$C$4</formula>
    </cfRule>
  </conditionalFormatting>
  <conditionalFormatting sqref="BI23">
    <cfRule type="cellIs" dxfId="11475" priority="4226" operator="lessThan">
      <formula>$C$4</formula>
    </cfRule>
  </conditionalFormatting>
  <conditionalFormatting sqref="BI23">
    <cfRule type="cellIs" dxfId="11474" priority="4227" operator="lessThan">
      <formula>$C$4</formula>
    </cfRule>
  </conditionalFormatting>
  <conditionalFormatting sqref="BI24">
    <cfRule type="cellIs" dxfId="11473" priority="4228" operator="lessThan">
      <formula>$C$4</formula>
    </cfRule>
  </conditionalFormatting>
  <conditionalFormatting sqref="BI24">
    <cfRule type="cellIs" dxfId="11472" priority="4229" operator="lessThan">
      <formula>$C$4</formula>
    </cfRule>
  </conditionalFormatting>
  <conditionalFormatting sqref="BI25">
    <cfRule type="cellIs" dxfId="11471" priority="4230" operator="lessThan">
      <formula>$C$4</formula>
    </cfRule>
  </conditionalFormatting>
  <conditionalFormatting sqref="BI25">
    <cfRule type="cellIs" dxfId="11470" priority="4231" operator="lessThan">
      <formula>$C$4</formula>
    </cfRule>
  </conditionalFormatting>
  <conditionalFormatting sqref="BI26">
    <cfRule type="cellIs" dxfId="11469" priority="4232" operator="lessThan">
      <formula>$C$4</formula>
    </cfRule>
  </conditionalFormatting>
  <conditionalFormatting sqref="BI26">
    <cfRule type="cellIs" dxfId="11468" priority="4233" operator="lessThan">
      <formula>$C$4</formula>
    </cfRule>
  </conditionalFormatting>
  <conditionalFormatting sqref="BI27">
    <cfRule type="cellIs" dxfId="11467" priority="4234" operator="lessThan">
      <formula>$C$4</formula>
    </cfRule>
  </conditionalFormatting>
  <conditionalFormatting sqref="BI27">
    <cfRule type="cellIs" dxfId="11466" priority="4235" operator="lessThan">
      <formula>$C$4</formula>
    </cfRule>
  </conditionalFormatting>
  <conditionalFormatting sqref="BI28">
    <cfRule type="cellIs" dxfId="11465" priority="4236" operator="lessThan">
      <formula>$C$4</formula>
    </cfRule>
  </conditionalFormatting>
  <conditionalFormatting sqref="BI28">
    <cfRule type="cellIs" dxfId="11464" priority="4237" operator="lessThan">
      <formula>$C$4</formula>
    </cfRule>
  </conditionalFormatting>
  <conditionalFormatting sqref="BI29">
    <cfRule type="cellIs" dxfId="11463" priority="4238" operator="lessThan">
      <formula>$C$4</formula>
    </cfRule>
  </conditionalFormatting>
  <conditionalFormatting sqref="BI29">
    <cfRule type="cellIs" dxfId="11462" priority="4239" operator="lessThan">
      <formula>$C$4</formula>
    </cfRule>
  </conditionalFormatting>
  <conditionalFormatting sqref="BI30">
    <cfRule type="cellIs" dxfId="11461" priority="4240" operator="lessThan">
      <formula>$C$4</formula>
    </cfRule>
  </conditionalFormatting>
  <conditionalFormatting sqref="BI30">
    <cfRule type="cellIs" dxfId="11460" priority="4241" operator="lessThan">
      <formula>$C$4</formula>
    </cfRule>
  </conditionalFormatting>
  <conditionalFormatting sqref="BI31">
    <cfRule type="cellIs" dxfId="11459" priority="4242" operator="lessThan">
      <formula>$C$4</formula>
    </cfRule>
  </conditionalFormatting>
  <conditionalFormatting sqref="BI31">
    <cfRule type="cellIs" dxfId="11458" priority="4243" operator="lessThan">
      <formula>$C$4</formula>
    </cfRule>
  </conditionalFormatting>
  <conditionalFormatting sqref="BI32">
    <cfRule type="cellIs" dxfId="11457" priority="4244" operator="lessThan">
      <formula>$C$4</formula>
    </cfRule>
  </conditionalFormatting>
  <conditionalFormatting sqref="BI32">
    <cfRule type="cellIs" dxfId="11456" priority="4245" operator="lessThan">
      <formula>$C$4</formula>
    </cfRule>
  </conditionalFormatting>
  <conditionalFormatting sqref="BI33">
    <cfRule type="cellIs" dxfId="11455" priority="4246" operator="lessThan">
      <formula>$C$4</formula>
    </cfRule>
  </conditionalFormatting>
  <conditionalFormatting sqref="BI33">
    <cfRule type="cellIs" dxfId="11454" priority="4247" operator="lessThan">
      <formula>$C$4</formula>
    </cfRule>
  </conditionalFormatting>
  <conditionalFormatting sqref="BI34">
    <cfRule type="cellIs" dxfId="11453" priority="4248" operator="lessThan">
      <formula>$C$4</formula>
    </cfRule>
  </conditionalFormatting>
  <conditionalFormatting sqref="BI34">
    <cfRule type="cellIs" dxfId="11452" priority="4249" operator="lessThan">
      <formula>$C$4</formula>
    </cfRule>
  </conditionalFormatting>
  <conditionalFormatting sqref="BI35">
    <cfRule type="cellIs" dxfId="11451" priority="4250" operator="lessThan">
      <formula>$C$4</formula>
    </cfRule>
  </conditionalFormatting>
  <conditionalFormatting sqref="BI35">
    <cfRule type="cellIs" dxfId="11450" priority="4251" operator="lessThan">
      <formula>$C$4</formula>
    </cfRule>
  </conditionalFormatting>
  <conditionalFormatting sqref="BI36">
    <cfRule type="cellIs" dxfId="11449" priority="4252" operator="lessThan">
      <formula>$C$4</formula>
    </cfRule>
  </conditionalFormatting>
  <conditionalFormatting sqref="BI36">
    <cfRule type="cellIs" dxfId="11448" priority="4253" operator="lessThan">
      <formula>$C$4</formula>
    </cfRule>
  </conditionalFormatting>
  <conditionalFormatting sqref="BI37">
    <cfRule type="cellIs" dxfId="11447" priority="4254" operator="lessThan">
      <formula>$C$4</formula>
    </cfRule>
  </conditionalFormatting>
  <conditionalFormatting sqref="BI37">
    <cfRule type="cellIs" dxfId="11446" priority="4255" operator="lessThan">
      <formula>$C$4</formula>
    </cfRule>
  </conditionalFormatting>
  <conditionalFormatting sqref="BI38">
    <cfRule type="cellIs" dxfId="11445" priority="4256" operator="lessThan">
      <formula>$C$4</formula>
    </cfRule>
  </conditionalFormatting>
  <conditionalFormatting sqref="BI38">
    <cfRule type="cellIs" dxfId="11444" priority="4257" operator="lessThan">
      <formula>$C$4</formula>
    </cfRule>
  </conditionalFormatting>
  <conditionalFormatting sqref="BI39">
    <cfRule type="cellIs" dxfId="11443" priority="4258" operator="lessThan">
      <formula>$C$4</formula>
    </cfRule>
  </conditionalFormatting>
  <conditionalFormatting sqref="BI39">
    <cfRule type="cellIs" dxfId="11442" priority="4259" operator="lessThan">
      <formula>$C$4</formula>
    </cfRule>
  </conditionalFormatting>
  <conditionalFormatting sqref="BI40">
    <cfRule type="cellIs" dxfId="11441" priority="4260" operator="lessThan">
      <formula>$C$4</formula>
    </cfRule>
  </conditionalFormatting>
  <conditionalFormatting sqref="BI40">
    <cfRule type="cellIs" dxfId="11440" priority="4261" operator="lessThan">
      <formula>$C$4</formula>
    </cfRule>
  </conditionalFormatting>
  <conditionalFormatting sqref="BI41">
    <cfRule type="cellIs" dxfId="11439" priority="4262" operator="lessThan">
      <formula>$C$4</formula>
    </cfRule>
  </conditionalFormatting>
  <conditionalFormatting sqref="BI41">
    <cfRule type="cellIs" dxfId="11438" priority="4263" operator="lessThan">
      <formula>$C$4</formula>
    </cfRule>
  </conditionalFormatting>
  <conditionalFormatting sqref="BI42">
    <cfRule type="cellIs" dxfId="11437" priority="4264" operator="lessThan">
      <formula>$C$4</formula>
    </cfRule>
  </conditionalFormatting>
  <conditionalFormatting sqref="BI42">
    <cfRule type="cellIs" dxfId="11436" priority="4265" operator="lessThan">
      <formula>$C$4</formula>
    </cfRule>
  </conditionalFormatting>
  <conditionalFormatting sqref="BI43">
    <cfRule type="cellIs" dxfId="11435" priority="4266" operator="lessThan">
      <formula>$C$4</formula>
    </cfRule>
  </conditionalFormatting>
  <conditionalFormatting sqref="BI43">
    <cfRule type="cellIs" dxfId="11434" priority="4267" operator="lessThan">
      <formula>$C$4</formula>
    </cfRule>
  </conditionalFormatting>
  <conditionalFormatting sqref="BI44">
    <cfRule type="cellIs" dxfId="11433" priority="4268" operator="lessThan">
      <formula>$C$4</formula>
    </cfRule>
  </conditionalFormatting>
  <conditionalFormatting sqref="BI44">
    <cfRule type="cellIs" dxfId="11432" priority="4269" operator="lessThan">
      <formula>$C$4</formula>
    </cfRule>
  </conditionalFormatting>
  <conditionalFormatting sqref="BI45">
    <cfRule type="cellIs" dxfId="11431" priority="4270" operator="lessThan">
      <formula>$C$4</formula>
    </cfRule>
  </conditionalFormatting>
  <conditionalFormatting sqref="BI45">
    <cfRule type="cellIs" dxfId="11430" priority="4271" operator="lessThan">
      <formula>$C$4</formula>
    </cfRule>
  </conditionalFormatting>
  <conditionalFormatting sqref="BI46">
    <cfRule type="cellIs" dxfId="11429" priority="4272" operator="lessThan">
      <formula>$C$4</formula>
    </cfRule>
  </conditionalFormatting>
  <conditionalFormatting sqref="BI46">
    <cfRule type="cellIs" dxfId="11428" priority="4273" operator="lessThan">
      <formula>$C$4</formula>
    </cfRule>
  </conditionalFormatting>
  <conditionalFormatting sqref="BI47">
    <cfRule type="cellIs" dxfId="11427" priority="4274" operator="lessThan">
      <formula>$C$4</formula>
    </cfRule>
  </conditionalFormatting>
  <conditionalFormatting sqref="BI47">
    <cfRule type="cellIs" dxfId="11426" priority="4275" operator="lessThan">
      <formula>$C$4</formula>
    </cfRule>
  </conditionalFormatting>
  <conditionalFormatting sqref="BI48">
    <cfRule type="cellIs" dxfId="11425" priority="4276" operator="lessThan">
      <formula>$C$4</formula>
    </cfRule>
  </conditionalFormatting>
  <conditionalFormatting sqref="BI48">
    <cfRule type="cellIs" dxfId="11424" priority="4277" operator="lessThan">
      <formula>$C$4</formula>
    </cfRule>
  </conditionalFormatting>
  <conditionalFormatting sqref="BI49">
    <cfRule type="cellIs" dxfId="11423" priority="4278" operator="lessThan">
      <formula>$C$4</formula>
    </cfRule>
  </conditionalFormatting>
  <conditionalFormatting sqref="BI49">
    <cfRule type="cellIs" dxfId="11422" priority="4279" operator="lessThan">
      <formula>$C$4</formula>
    </cfRule>
  </conditionalFormatting>
  <conditionalFormatting sqref="BI50">
    <cfRule type="cellIs" dxfId="11421" priority="4280" operator="lessThan">
      <formula>$C$4</formula>
    </cfRule>
  </conditionalFormatting>
  <conditionalFormatting sqref="BI50">
    <cfRule type="cellIs" dxfId="11420" priority="4281" operator="lessThan">
      <formula>$C$4</formula>
    </cfRule>
  </conditionalFormatting>
  <conditionalFormatting sqref="BI51">
    <cfRule type="cellIs" dxfId="11419" priority="4282" operator="lessThan">
      <formula>$C$4</formula>
    </cfRule>
  </conditionalFormatting>
  <conditionalFormatting sqref="BI51">
    <cfRule type="cellIs" dxfId="11418" priority="4283" operator="lessThan">
      <formula>$C$4</formula>
    </cfRule>
  </conditionalFormatting>
  <conditionalFormatting sqref="BI52">
    <cfRule type="cellIs" dxfId="11417" priority="4284" operator="lessThan">
      <formula>$C$4</formula>
    </cfRule>
  </conditionalFormatting>
  <conditionalFormatting sqref="BI52">
    <cfRule type="cellIs" dxfId="11416" priority="4285" operator="lessThan">
      <formula>$C$4</formula>
    </cfRule>
  </conditionalFormatting>
  <conditionalFormatting sqref="BI53">
    <cfRule type="cellIs" dxfId="11415" priority="4286" operator="lessThan">
      <formula>$C$4</formula>
    </cfRule>
  </conditionalFormatting>
  <conditionalFormatting sqref="BI53">
    <cfRule type="cellIs" dxfId="11414" priority="4287" operator="lessThan">
      <formula>$C$4</formula>
    </cfRule>
  </conditionalFormatting>
  <conditionalFormatting sqref="BI54">
    <cfRule type="cellIs" dxfId="11413" priority="4288" operator="lessThan">
      <formula>$C$4</formula>
    </cfRule>
  </conditionalFormatting>
  <conditionalFormatting sqref="BI54">
    <cfRule type="cellIs" dxfId="11412" priority="4289" operator="lessThan">
      <formula>$C$4</formula>
    </cfRule>
  </conditionalFormatting>
  <conditionalFormatting sqref="BI55">
    <cfRule type="cellIs" dxfId="11411" priority="4290" operator="lessThan">
      <formula>$C$4</formula>
    </cfRule>
  </conditionalFormatting>
  <conditionalFormatting sqref="BI55">
    <cfRule type="cellIs" dxfId="11410" priority="4291" operator="lessThan">
      <formula>$C$4</formula>
    </cfRule>
  </conditionalFormatting>
  <conditionalFormatting sqref="BI56">
    <cfRule type="cellIs" dxfId="11409" priority="4292" operator="lessThan">
      <formula>$C$4</formula>
    </cfRule>
  </conditionalFormatting>
  <conditionalFormatting sqref="BI56">
    <cfRule type="cellIs" dxfId="11408" priority="4293" operator="lessThan">
      <formula>$C$4</formula>
    </cfRule>
  </conditionalFormatting>
  <conditionalFormatting sqref="BI57">
    <cfRule type="cellIs" dxfId="11407" priority="4294" operator="lessThan">
      <formula>$C$4</formula>
    </cfRule>
  </conditionalFormatting>
  <conditionalFormatting sqref="BI57">
    <cfRule type="cellIs" dxfId="11406" priority="4295" operator="lessThan">
      <formula>$C$4</formula>
    </cfRule>
  </conditionalFormatting>
  <conditionalFormatting sqref="BI58">
    <cfRule type="cellIs" dxfId="11405" priority="4296" operator="lessThan">
      <formula>$C$4</formula>
    </cfRule>
  </conditionalFormatting>
  <conditionalFormatting sqref="BI58">
    <cfRule type="cellIs" dxfId="11404" priority="4297" operator="lessThan">
      <formula>$C$4</formula>
    </cfRule>
  </conditionalFormatting>
  <conditionalFormatting sqref="BI59">
    <cfRule type="cellIs" dxfId="11403" priority="4298" operator="lessThan">
      <formula>$C$4</formula>
    </cfRule>
  </conditionalFormatting>
  <conditionalFormatting sqref="BI59">
    <cfRule type="cellIs" dxfId="11402" priority="4299" operator="lessThan">
      <formula>$C$4</formula>
    </cfRule>
  </conditionalFormatting>
  <conditionalFormatting sqref="BI60">
    <cfRule type="cellIs" dxfId="11401" priority="4300" operator="lessThan">
      <formula>$C$4</formula>
    </cfRule>
  </conditionalFormatting>
  <conditionalFormatting sqref="BI60">
    <cfRule type="cellIs" dxfId="11400" priority="4301" operator="lessThan">
      <formula>$C$4</formula>
    </cfRule>
  </conditionalFormatting>
  <conditionalFormatting sqref="BJ11">
    <cfRule type="cellIs" dxfId="11399" priority="4302" operator="lessThan">
      <formula>$C$4</formula>
    </cfRule>
  </conditionalFormatting>
  <conditionalFormatting sqref="BJ11">
    <cfRule type="cellIs" dxfId="11398" priority="4303" operator="lessThan">
      <formula>$C$4</formula>
    </cfRule>
  </conditionalFormatting>
  <conditionalFormatting sqref="BJ12">
    <cfRule type="cellIs" dxfId="11397" priority="4304" operator="lessThan">
      <formula>$C$4</formula>
    </cfRule>
  </conditionalFormatting>
  <conditionalFormatting sqref="BJ12">
    <cfRule type="cellIs" dxfId="11396" priority="4305" operator="lessThan">
      <formula>$C$4</formula>
    </cfRule>
  </conditionalFormatting>
  <conditionalFormatting sqref="BJ13">
    <cfRule type="cellIs" dxfId="11395" priority="4306" operator="lessThan">
      <formula>$C$4</formula>
    </cfRule>
  </conditionalFormatting>
  <conditionalFormatting sqref="BJ13">
    <cfRule type="cellIs" dxfId="11394" priority="4307" operator="lessThan">
      <formula>$C$4</formula>
    </cfRule>
  </conditionalFormatting>
  <conditionalFormatting sqref="BJ14">
    <cfRule type="cellIs" dxfId="11393" priority="4308" operator="lessThan">
      <formula>$C$4</formula>
    </cfRule>
  </conditionalFormatting>
  <conditionalFormatting sqref="BJ14">
    <cfRule type="cellIs" dxfId="11392" priority="4309" operator="lessThan">
      <formula>$C$4</formula>
    </cfRule>
  </conditionalFormatting>
  <conditionalFormatting sqref="BJ15">
    <cfRule type="cellIs" dxfId="11391" priority="4310" operator="lessThan">
      <formula>$C$4</formula>
    </cfRule>
  </conditionalFormatting>
  <conditionalFormatting sqref="BJ15">
    <cfRule type="cellIs" dxfId="11390" priority="4311" operator="lessThan">
      <formula>$C$4</formula>
    </cfRule>
  </conditionalFormatting>
  <conditionalFormatting sqref="BJ16">
    <cfRule type="cellIs" dxfId="11389" priority="4312" operator="lessThan">
      <formula>$C$4</formula>
    </cfRule>
  </conditionalFormatting>
  <conditionalFormatting sqref="BJ16">
    <cfRule type="cellIs" dxfId="11388" priority="4313" operator="lessThan">
      <formula>$C$4</formula>
    </cfRule>
  </conditionalFormatting>
  <conditionalFormatting sqref="BJ17">
    <cfRule type="cellIs" dxfId="11387" priority="4314" operator="lessThan">
      <formula>$C$4</formula>
    </cfRule>
  </conditionalFormatting>
  <conditionalFormatting sqref="BJ17">
    <cfRule type="cellIs" dxfId="11386" priority="4315" operator="lessThan">
      <formula>$C$4</formula>
    </cfRule>
  </conditionalFormatting>
  <conditionalFormatting sqref="BJ18">
    <cfRule type="cellIs" dxfId="11385" priority="4316" operator="lessThan">
      <formula>$C$4</formula>
    </cfRule>
  </conditionalFormatting>
  <conditionalFormatting sqref="BJ18">
    <cfRule type="cellIs" dxfId="11384" priority="4317" operator="lessThan">
      <formula>$C$4</formula>
    </cfRule>
  </conditionalFormatting>
  <conditionalFormatting sqref="BJ19">
    <cfRule type="cellIs" dxfId="11383" priority="4318" operator="lessThan">
      <formula>$C$4</formula>
    </cfRule>
  </conditionalFormatting>
  <conditionalFormatting sqref="BJ19">
    <cfRule type="cellIs" dxfId="11382" priority="4319" operator="lessThan">
      <formula>$C$4</formula>
    </cfRule>
  </conditionalFormatting>
  <conditionalFormatting sqref="BJ20">
    <cfRule type="cellIs" dxfId="11381" priority="4320" operator="lessThan">
      <formula>$C$4</formula>
    </cfRule>
  </conditionalFormatting>
  <conditionalFormatting sqref="BJ20">
    <cfRule type="cellIs" dxfId="11380" priority="4321" operator="lessThan">
      <formula>$C$4</formula>
    </cfRule>
  </conditionalFormatting>
  <conditionalFormatting sqref="BJ21">
    <cfRule type="cellIs" dxfId="11379" priority="4322" operator="lessThan">
      <formula>$C$4</formula>
    </cfRule>
  </conditionalFormatting>
  <conditionalFormatting sqref="BJ21">
    <cfRule type="cellIs" dxfId="11378" priority="4323" operator="lessThan">
      <formula>$C$4</formula>
    </cfRule>
  </conditionalFormatting>
  <conditionalFormatting sqref="BJ22">
    <cfRule type="cellIs" dxfId="11377" priority="4324" operator="lessThan">
      <formula>$C$4</formula>
    </cfRule>
  </conditionalFormatting>
  <conditionalFormatting sqref="BJ22">
    <cfRule type="cellIs" dxfId="11376" priority="4325" operator="lessThan">
      <formula>$C$4</formula>
    </cfRule>
  </conditionalFormatting>
  <conditionalFormatting sqref="BJ23">
    <cfRule type="cellIs" dxfId="11375" priority="4326" operator="lessThan">
      <formula>$C$4</formula>
    </cfRule>
  </conditionalFormatting>
  <conditionalFormatting sqref="BJ23">
    <cfRule type="cellIs" dxfId="11374" priority="4327" operator="lessThan">
      <formula>$C$4</formula>
    </cfRule>
  </conditionalFormatting>
  <conditionalFormatting sqref="BJ24">
    <cfRule type="cellIs" dxfId="11373" priority="4328" operator="lessThan">
      <formula>$C$4</formula>
    </cfRule>
  </conditionalFormatting>
  <conditionalFormatting sqref="BJ24">
    <cfRule type="cellIs" dxfId="11372" priority="4329" operator="lessThan">
      <formula>$C$4</formula>
    </cfRule>
  </conditionalFormatting>
  <conditionalFormatting sqref="BJ25">
    <cfRule type="cellIs" dxfId="11371" priority="4330" operator="lessThan">
      <formula>$C$4</formula>
    </cfRule>
  </conditionalFormatting>
  <conditionalFormatting sqref="BJ25">
    <cfRule type="cellIs" dxfId="11370" priority="4331" operator="lessThan">
      <formula>$C$4</formula>
    </cfRule>
  </conditionalFormatting>
  <conditionalFormatting sqref="BJ26">
    <cfRule type="cellIs" dxfId="11369" priority="4332" operator="lessThan">
      <formula>$C$4</formula>
    </cfRule>
  </conditionalFormatting>
  <conditionalFormatting sqref="BJ26">
    <cfRule type="cellIs" dxfId="11368" priority="4333" operator="lessThan">
      <formula>$C$4</formula>
    </cfRule>
  </conditionalFormatting>
  <conditionalFormatting sqref="BJ27">
    <cfRule type="cellIs" dxfId="11367" priority="4334" operator="lessThan">
      <formula>$C$4</formula>
    </cfRule>
  </conditionalFormatting>
  <conditionalFormatting sqref="BJ27">
    <cfRule type="cellIs" dxfId="11366" priority="4335" operator="lessThan">
      <formula>$C$4</formula>
    </cfRule>
  </conditionalFormatting>
  <conditionalFormatting sqref="BJ28">
    <cfRule type="cellIs" dxfId="11365" priority="4336" operator="lessThan">
      <formula>$C$4</formula>
    </cfRule>
  </conditionalFormatting>
  <conditionalFormatting sqref="BJ28">
    <cfRule type="cellIs" dxfId="11364" priority="4337" operator="lessThan">
      <formula>$C$4</formula>
    </cfRule>
  </conditionalFormatting>
  <conditionalFormatting sqref="BJ29">
    <cfRule type="cellIs" dxfId="11363" priority="4338" operator="lessThan">
      <formula>$C$4</formula>
    </cfRule>
  </conditionalFormatting>
  <conditionalFormatting sqref="BJ29">
    <cfRule type="cellIs" dxfId="11362" priority="4339" operator="lessThan">
      <formula>$C$4</formula>
    </cfRule>
  </conditionalFormatting>
  <conditionalFormatting sqref="BJ30">
    <cfRule type="cellIs" dxfId="11361" priority="4340" operator="lessThan">
      <formula>$C$4</formula>
    </cfRule>
  </conditionalFormatting>
  <conditionalFormatting sqref="BJ30">
    <cfRule type="cellIs" dxfId="11360" priority="4341" operator="lessThan">
      <formula>$C$4</formula>
    </cfRule>
  </conditionalFormatting>
  <conditionalFormatting sqref="BJ31">
    <cfRule type="cellIs" dxfId="11359" priority="4342" operator="lessThan">
      <formula>$C$4</formula>
    </cfRule>
  </conditionalFormatting>
  <conditionalFormatting sqref="BJ31">
    <cfRule type="cellIs" dxfId="11358" priority="4343" operator="lessThan">
      <formula>$C$4</formula>
    </cfRule>
  </conditionalFormatting>
  <conditionalFormatting sqref="BJ32">
    <cfRule type="cellIs" dxfId="11357" priority="4344" operator="lessThan">
      <formula>$C$4</formula>
    </cfRule>
  </conditionalFormatting>
  <conditionalFormatting sqref="BJ32">
    <cfRule type="cellIs" dxfId="11356" priority="4345" operator="lessThan">
      <formula>$C$4</formula>
    </cfRule>
  </conditionalFormatting>
  <conditionalFormatting sqref="BJ33">
    <cfRule type="cellIs" dxfId="11355" priority="4346" operator="lessThan">
      <formula>$C$4</formula>
    </cfRule>
  </conditionalFormatting>
  <conditionalFormatting sqref="BJ33">
    <cfRule type="cellIs" dxfId="11354" priority="4347" operator="lessThan">
      <formula>$C$4</formula>
    </cfRule>
  </conditionalFormatting>
  <conditionalFormatting sqref="BJ34">
    <cfRule type="cellIs" dxfId="11353" priority="4348" operator="lessThan">
      <formula>$C$4</formula>
    </cfRule>
  </conditionalFormatting>
  <conditionalFormatting sqref="BJ34">
    <cfRule type="cellIs" dxfId="11352" priority="4349" operator="lessThan">
      <formula>$C$4</formula>
    </cfRule>
  </conditionalFormatting>
  <conditionalFormatting sqref="BJ35">
    <cfRule type="cellIs" dxfId="11351" priority="4350" operator="lessThan">
      <formula>$C$4</formula>
    </cfRule>
  </conditionalFormatting>
  <conditionalFormatting sqref="BJ35">
    <cfRule type="cellIs" dxfId="11350" priority="4351" operator="lessThan">
      <formula>$C$4</formula>
    </cfRule>
  </conditionalFormatting>
  <conditionalFormatting sqref="BJ36">
    <cfRule type="cellIs" dxfId="11349" priority="4352" operator="lessThan">
      <formula>$C$4</formula>
    </cfRule>
  </conditionalFormatting>
  <conditionalFormatting sqref="BJ36">
    <cfRule type="cellIs" dxfId="11348" priority="4353" operator="lessThan">
      <formula>$C$4</formula>
    </cfRule>
  </conditionalFormatting>
  <conditionalFormatting sqref="BJ37">
    <cfRule type="cellIs" dxfId="11347" priority="4354" operator="lessThan">
      <formula>$C$4</formula>
    </cfRule>
  </conditionalFormatting>
  <conditionalFormatting sqref="BJ37">
    <cfRule type="cellIs" dxfId="11346" priority="4355" operator="lessThan">
      <formula>$C$4</formula>
    </cfRule>
  </conditionalFormatting>
  <conditionalFormatting sqref="BJ38">
    <cfRule type="cellIs" dxfId="11345" priority="4356" operator="lessThan">
      <formula>$C$4</formula>
    </cfRule>
  </conditionalFormatting>
  <conditionalFormatting sqref="BJ38">
    <cfRule type="cellIs" dxfId="11344" priority="4357" operator="lessThan">
      <formula>$C$4</formula>
    </cfRule>
  </conditionalFormatting>
  <conditionalFormatting sqref="BJ39">
    <cfRule type="cellIs" dxfId="11343" priority="4358" operator="lessThan">
      <formula>$C$4</formula>
    </cfRule>
  </conditionalFormatting>
  <conditionalFormatting sqref="BJ39">
    <cfRule type="cellIs" dxfId="11342" priority="4359" operator="lessThan">
      <formula>$C$4</formula>
    </cfRule>
  </conditionalFormatting>
  <conditionalFormatting sqref="BJ40">
    <cfRule type="cellIs" dxfId="11341" priority="4360" operator="lessThan">
      <formula>$C$4</formula>
    </cfRule>
  </conditionalFormatting>
  <conditionalFormatting sqref="BJ40">
    <cfRule type="cellIs" dxfId="11340" priority="4361" operator="lessThan">
      <formula>$C$4</formula>
    </cfRule>
  </conditionalFormatting>
  <conditionalFormatting sqref="BJ41">
    <cfRule type="cellIs" dxfId="11339" priority="4362" operator="lessThan">
      <formula>$C$4</formula>
    </cfRule>
  </conditionalFormatting>
  <conditionalFormatting sqref="BJ41">
    <cfRule type="cellIs" dxfId="11338" priority="4363" operator="lessThan">
      <formula>$C$4</formula>
    </cfRule>
  </conditionalFormatting>
  <conditionalFormatting sqref="BJ42">
    <cfRule type="cellIs" dxfId="11337" priority="4364" operator="lessThan">
      <formula>$C$4</formula>
    </cfRule>
  </conditionalFormatting>
  <conditionalFormatting sqref="BJ42">
    <cfRule type="cellIs" dxfId="11336" priority="4365" operator="lessThan">
      <formula>$C$4</formula>
    </cfRule>
  </conditionalFormatting>
  <conditionalFormatting sqref="BJ43">
    <cfRule type="cellIs" dxfId="11335" priority="4366" operator="lessThan">
      <formula>$C$4</formula>
    </cfRule>
  </conditionalFormatting>
  <conditionalFormatting sqref="BJ43">
    <cfRule type="cellIs" dxfId="11334" priority="4367" operator="lessThan">
      <formula>$C$4</formula>
    </cfRule>
  </conditionalFormatting>
  <conditionalFormatting sqref="BJ44">
    <cfRule type="cellIs" dxfId="11333" priority="4368" operator="lessThan">
      <formula>$C$4</formula>
    </cfRule>
  </conditionalFormatting>
  <conditionalFormatting sqref="BJ44">
    <cfRule type="cellIs" dxfId="11332" priority="4369" operator="lessThan">
      <formula>$C$4</formula>
    </cfRule>
  </conditionalFormatting>
  <conditionalFormatting sqref="BJ45">
    <cfRule type="cellIs" dxfId="11331" priority="4370" operator="lessThan">
      <formula>$C$4</formula>
    </cfRule>
  </conditionalFormatting>
  <conditionalFormatting sqref="BJ45">
    <cfRule type="cellIs" dxfId="11330" priority="4371" operator="lessThan">
      <formula>$C$4</formula>
    </cfRule>
  </conditionalFormatting>
  <conditionalFormatting sqref="BJ46">
    <cfRule type="cellIs" dxfId="11329" priority="4372" operator="lessThan">
      <formula>$C$4</formula>
    </cfRule>
  </conditionalFormatting>
  <conditionalFormatting sqref="BJ46">
    <cfRule type="cellIs" dxfId="11328" priority="4373" operator="lessThan">
      <formula>$C$4</formula>
    </cfRule>
  </conditionalFormatting>
  <conditionalFormatting sqref="BJ47">
    <cfRule type="cellIs" dxfId="11327" priority="4374" operator="lessThan">
      <formula>$C$4</formula>
    </cfRule>
  </conditionalFormatting>
  <conditionalFormatting sqref="BJ47">
    <cfRule type="cellIs" dxfId="11326" priority="4375" operator="lessThan">
      <formula>$C$4</formula>
    </cfRule>
  </conditionalFormatting>
  <conditionalFormatting sqref="BJ48">
    <cfRule type="cellIs" dxfId="11325" priority="4376" operator="lessThan">
      <formula>$C$4</formula>
    </cfRule>
  </conditionalFormatting>
  <conditionalFormatting sqref="BJ48">
    <cfRule type="cellIs" dxfId="11324" priority="4377" operator="lessThan">
      <formula>$C$4</formula>
    </cfRule>
  </conditionalFormatting>
  <conditionalFormatting sqref="BJ49">
    <cfRule type="cellIs" dxfId="11323" priority="4378" operator="lessThan">
      <formula>$C$4</formula>
    </cfRule>
  </conditionalFormatting>
  <conditionalFormatting sqref="BJ49">
    <cfRule type="cellIs" dxfId="11322" priority="4379" operator="lessThan">
      <formula>$C$4</formula>
    </cfRule>
  </conditionalFormatting>
  <conditionalFormatting sqref="BJ50">
    <cfRule type="cellIs" dxfId="11321" priority="4380" operator="lessThan">
      <formula>$C$4</formula>
    </cfRule>
  </conditionalFormatting>
  <conditionalFormatting sqref="BJ50">
    <cfRule type="cellIs" dxfId="11320" priority="4381" operator="lessThan">
      <formula>$C$4</formula>
    </cfRule>
  </conditionalFormatting>
  <conditionalFormatting sqref="BJ51">
    <cfRule type="cellIs" dxfId="11319" priority="4382" operator="lessThan">
      <formula>$C$4</formula>
    </cfRule>
  </conditionalFormatting>
  <conditionalFormatting sqref="BJ51">
    <cfRule type="cellIs" dxfId="11318" priority="4383" operator="lessThan">
      <formula>$C$4</formula>
    </cfRule>
  </conditionalFormatting>
  <conditionalFormatting sqref="BJ52">
    <cfRule type="cellIs" dxfId="11317" priority="4384" operator="lessThan">
      <formula>$C$4</formula>
    </cfRule>
  </conditionalFormatting>
  <conditionalFormatting sqref="BJ52">
    <cfRule type="cellIs" dxfId="11316" priority="4385" operator="lessThan">
      <formula>$C$4</formula>
    </cfRule>
  </conditionalFormatting>
  <conditionalFormatting sqref="BJ53">
    <cfRule type="cellIs" dxfId="11315" priority="4386" operator="lessThan">
      <formula>$C$4</formula>
    </cfRule>
  </conditionalFormatting>
  <conditionalFormatting sqref="BJ53">
    <cfRule type="cellIs" dxfId="11314" priority="4387" operator="lessThan">
      <formula>$C$4</formula>
    </cfRule>
  </conditionalFormatting>
  <conditionalFormatting sqref="BJ54">
    <cfRule type="cellIs" dxfId="11313" priority="4388" operator="lessThan">
      <formula>$C$4</formula>
    </cfRule>
  </conditionalFormatting>
  <conditionalFormatting sqref="BJ54">
    <cfRule type="cellIs" dxfId="11312" priority="4389" operator="lessThan">
      <formula>$C$4</formula>
    </cfRule>
  </conditionalFormatting>
  <conditionalFormatting sqref="BJ55">
    <cfRule type="cellIs" dxfId="11311" priority="4390" operator="lessThan">
      <formula>$C$4</formula>
    </cfRule>
  </conditionalFormatting>
  <conditionalFormatting sqref="BJ55">
    <cfRule type="cellIs" dxfId="11310" priority="4391" operator="lessThan">
      <formula>$C$4</formula>
    </cfRule>
  </conditionalFormatting>
  <conditionalFormatting sqref="BJ56">
    <cfRule type="cellIs" dxfId="11309" priority="4392" operator="lessThan">
      <formula>$C$4</formula>
    </cfRule>
  </conditionalFormatting>
  <conditionalFormatting sqref="BJ56">
    <cfRule type="cellIs" dxfId="11308" priority="4393" operator="lessThan">
      <formula>$C$4</formula>
    </cfRule>
  </conditionalFormatting>
  <conditionalFormatting sqref="BJ57">
    <cfRule type="cellIs" dxfId="11307" priority="4394" operator="lessThan">
      <formula>$C$4</formula>
    </cfRule>
  </conditionalFormatting>
  <conditionalFormatting sqref="BJ57">
    <cfRule type="cellIs" dxfId="11306" priority="4395" operator="lessThan">
      <formula>$C$4</formula>
    </cfRule>
  </conditionalFormatting>
  <conditionalFormatting sqref="BJ58">
    <cfRule type="cellIs" dxfId="11305" priority="4396" operator="lessThan">
      <formula>$C$4</formula>
    </cfRule>
  </conditionalFormatting>
  <conditionalFormatting sqref="BJ58">
    <cfRule type="cellIs" dxfId="11304" priority="4397" operator="lessThan">
      <formula>$C$4</formula>
    </cfRule>
  </conditionalFormatting>
  <conditionalFormatting sqref="BJ59">
    <cfRule type="cellIs" dxfId="11303" priority="4398" operator="lessThan">
      <formula>$C$4</formula>
    </cfRule>
  </conditionalFormatting>
  <conditionalFormatting sqref="BJ59">
    <cfRule type="cellIs" dxfId="11302" priority="4399" operator="lessThan">
      <formula>$C$4</formula>
    </cfRule>
  </conditionalFormatting>
  <conditionalFormatting sqref="BJ60">
    <cfRule type="cellIs" dxfId="11301" priority="4400" operator="lessThan">
      <formula>$C$4</formula>
    </cfRule>
  </conditionalFormatting>
  <conditionalFormatting sqref="BJ60">
    <cfRule type="cellIs" dxfId="11300" priority="4401" operator="lessThan">
      <formula>$C$4</formula>
    </cfRule>
  </conditionalFormatting>
  <conditionalFormatting sqref="BK11">
    <cfRule type="cellIs" dxfId="11299" priority="4402" operator="lessThan">
      <formula>$C$4</formula>
    </cfRule>
  </conditionalFormatting>
  <conditionalFormatting sqref="BK11">
    <cfRule type="cellIs" dxfId="11298" priority="4403" operator="lessThan">
      <formula>$C$4</formula>
    </cfRule>
  </conditionalFormatting>
  <conditionalFormatting sqref="BK12">
    <cfRule type="cellIs" dxfId="11297" priority="4404" operator="lessThan">
      <formula>$C$4</formula>
    </cfRule>
  </conditionalFormatting>
  <conditionalFormatting sqref="BK12">
    <cfRule type="cellIs" dxfId="11296" priority="4405" operator="lessThan">
      <formula>$C$4</formula>
    </cfRule>
  </conditionalFormatting>
  <conditionalFormatting sqref="BK13">
    <cfRule type="cellIs" dxfId="11295" priority="4406" operator="lessThan">
      <formula>$C$4</formula>
    </cfRule>
  </conditionalFormatting>
  <conditionalFormatting sqref="BK13">
    <cfRule type="cellIs" dxfId="11294" priority="4407" operator="lessThan">
      <formula>$C$4</formula>
    </cfRule>
  </conditionalFormatting>
  <conditionalFormatting sqref="BK14">
    <cfRule type="cellIs" dxfId="11293" priority="4408" operator="lessThan">
      <formula>$C$4</formula>
    </cfRule>
  </conditionalFormatting>
  <conditionalFormatting sqref="BK14">
    <cfRule type="cellIs" dxfId="11292" priority="4409" operator="lessThan">
      <formula>$C$4</formula>
    </cfRule>
  </conditionalFormatting>
  <conditionalFormatting sqref="BK15">
    <cfRule type="cellIs" dxfId="11291" priority="4410" operator="lessThan">
      <formula>$C$4</formula>
    </cfRule>
  </conditionalFormatting>
  <conditionalFormatting sqref="BK15">
    <cfRule type="cellIs" dxfId="11290" priority="4411" operator="lessThan">
      <formula>$C$4</formula>
    </cfRule>
  </conditionalFormatting>
  <conditionalFormatting sqref="BK16">
    <cfRule type="cellIs" dxfId="11289" priority="4412" operator="lessThan">
      <formula>$C$4</formula>
    </cfRule>
  </conditionalFormatting>
  <conditionalFormatting sqref="BK16">
    <cfRule type="cellIs" dxfId="11288" priority="4413" operator="lessThan">
      <formula>$C$4</formula>
    </cfRule>
  </conditionalFormatting>
  <conditionalFormatting sqref="BK17">
    <cfRule type="cellIs" dxfId="11287" priority="4414" operator="lessThan">
      <formula>$C$4</formula>
    </cfRule>
  </conditionalFormatting>
  <conditionalFormatting sqref="BK17">
    <cfRule type="cellIs" dxfId="11286" priority="4415" operator="lessThan">
      <formula>$C$4</formula>
    </cfRule>
  </conditionalFormatting>
  <conditionalFormatting sqref="BK18">
    <cfRule type="cellIs" dxfId="11285" priority="4416" operator="lessThan">
      <formula>$C$4</formula>
    </cfRule>
  </conditionalFormatting>
  <conditionalFormatting sqref="BK18">
    <cfRule type="cellIs" dxfId="11284" priority="4417" operator="lessThan">
      <formula>$C$4</formula>
    </cfRule>
  </conditionalFormatting>
  <conditionalFormatting sqref="BK19">
    <cfRule type="cellIs" dxfId="11283" priority="4418" operator="lessThan">
      <formula>$C$4</formula>
    </cfRule>
  </conditionalFormatting>
  <conditionalFormatting sqref="BK19">
    <cfRule type="cellIs" dxfId="11282" priority="4419" operator="lessThan">
      <formula>$C$4</formula>
    </cfRule>
  </conditionalFormatting>
  <conditionalFormatting sqref="BK20">
    <cfRule type="cellIs" dxfId="11281" priority="4420" operator="lessThan">
      <formula>$C$4</formula>
    </cfRule>
  </conditionalFormatting>
  <conditionalFormatting sqref="BK20">
    <cfRule type="cellIs" dxfId="11280" priority="4421" operator="lessThan">
      <formula>$C$4</formula>
    </cfRule>
  </conditionalFormatting>
  <conditionalFormatting sqref="BK21">
    <cfRule type="cellIs" dxfId="11279" priority="4422" operator="lessThan">
      <formula>$C$4</formula>
    </cfRule>
  </conditionalFormatting>
  <conditionalFormatting sqref="BK21">
    <cfRule type="cellIs" dxfId="11278" priority="4423" operator="lessThan">
      <formula>$C$4</formula>
    </cfRule>
  </conditionalFormatting>
  <conditionalFormatting sqref="BK22">
    <cfRule type="cellIs" dxfId="11277" priority="4424" operator="lessThan">
      <formula>$C$4</formula>
    </cfRule>
  </conditionalFormatting>
  <conditionalFormatting sqref="BK22">
    <cfRule type="cellIs" dxfId="11276" priority="4425" operator="lessThan">
      <formula>$C$4</formula>
    </cfRule>
  </conditionalFormatting>
  <conditionalFormatting sqref="BK23">
    <cfRule type="cellIs" dxfId="11275" priority="4426" operator="lessThan">
      <formula>$C$4</formula>
    </cfRule>
  </conditionalFormatting>
  <conditionalFormatting sqref="BK23">
    <cfRule type="cellIs" dxfId="11274" priority="4427" operator="lessThan">
      <formula>$C$4</formula>
    </cfRule>
  </conditionalFormatting>
  <conditionalFormatting sqref="BK24">
    <cfRule type="cellIs" dxfId="11273" priority="4428" operator="lessThan">
      <formula>$C$4</formula>
    </cfRule>
  </conditionalFormatting>
  <conditionalFormatting sqref="BK24">
    <cfRule type="cellIs" dxfId="11272" priority="4429" operator="lessThan">
      <formula>$C$4</formula>
    </cfRule>
  </conditionalFormatting>
  <conditionalFormatting sqref="BK25">
    <cfRule type="cellIs" dxfId="11271" priority="4430" operator="lessThan">
      <formula>$C$4</formula>
    </cfRule>
  </conditionalFormatting>
  <conditionalFormatting sqref="BK25">
    <cfRule type="cellIs" dxfId="11270" priority="4431" operator="lessThan">
      <formula>$C$4</formula>
    </cfRule>
  </conditionalFormatting>
  <conditionalFormatting sqref="BK26">
    <cfRule type="cellIs" dxfId="11269" priority="4432" operator="lessThan">
      <formula>$C$4</formula>
    </cfRule>
  </conditionalFormatting>
  <conditionalFormatting sqref="BK26">
    <cfRule type="cellIs" dxfId="11268" priority="4433" operator="lessThan">
      <formula>$C$4</formula>
    </cfRule>
  </conditionalFormatting>
  <conditionalFormatting sqref="BK27">
    <cfRule type="cellIs" dxfId="11267" priority="4434" operator="lessThan">
      <formula>$C$4</formula>
    </cfRule>
  </conditionalFormatting>
  <conditionalFormatting sqref="BK27">
    <cfRule type="cellIs" dxfId="11266" priority="4435" operator="lessThan">
      <formula>$C$4</formula>
    </cfRule>
  </conditionalFormatting>
  <conditionalFormatting sqref="BK28">
    <cfRule type="cellIs" dxfId="11265" priority="4436" operator="lessThan">
      <formula>$C$4</formula>
    </cfRule>
  </conditionalFormatting>
  <conditionalFormatting sqref="BK28">
    <cfRule type="cellIs" dxfId="11264" priority="4437" operator="lessThan">
      <formula>$C$4</formula>
    </cfRule>
  </conditionalFormatting>
  <conditionalFormatting sqref="BK29">
    <cfRule type="cellIs" dxfId="11263" priority="4438" operator="lessThan">
      <formula>$C$4</formula>
    </cfRule>
  </conditionalFormatting>
  <conditionalFormatting sqref="BK29">
    <cfRule type="cellIs" dxfId="11262" priority="4439" operator="lessThan">
      <formula>$C$4</formula>
    </cfRule>
  </conditionalFormatting>
  <conditionalFormatting sqref="BK30">
    <cfRule type="cellIs" dxfId="11261" priority="4440" operator="lessThan">
      <formula>$C$4</formula>
    </cfRule>
  </conditionalFormatting>
  <conditionalFormatting sqref="BK30">
    <cfRule type="cellIs" dxfId="11260" priority="4441" operator="lessThan">
      <formula>$C$4</formula>
    </cfRule>
  </conditionalFormatting>
  <conditionalFormatting sqref="BK31">
    <cfRule type="cellIs" dxfId="11259" priority="4442" operator="lessThan">
      <formula>$C$4</formula>
    </cfRule>
  </conditionalFormatting>
  <conditionalFormatting sqref="BK31">
    <cfRule type="cellIs" dxfId="11258" priority="4443" operator="lessThan">
      <formula>$C$4</formula>
    </cfRule>
  </conditionalFormatting>
  <conditionalFormatting sqref="BK32">
    <cfRule type="cellIs" dxfId="11257" priority="4444" operator="lessThan">
      <formula>$C$4</formula>
    </cfRule>
  </conditionalFormatting>
  <conditionalFormatting sqref="BK32">
    <cfRule type="cellIs" dxfId="11256" priority="4445" operator="lessThan">
      <formula>$C$4</formula>
    </cfRule>
  </conditionalFormatting>
  <conditionalFormatting sqref="BK33">
    <cfRule type="cellIs" dxfId="11255" priority="4446" operator="lessThan">
      <formula>$C$4</formula>
    </cfRule>
  </conditionalFormatting>
  <conditionalFormatting sqref="BK33">
    <cfRule type="cellIs" dxfId="11254" priority="4447" operator="lessThan">
      <formula>$C$4</formula>
    </cfRule>
  </conditionalFormatting>
  <conditionalFormatting sqref="BK34">
    <cfRule type="cellIs" dxfId="11253" priority="4448" operator="lessThan">
      <formula>$C$4</formula>
    </cfRule>
  </conditionalFormatting>
  <conditionalFormatting sqref="BK34">
    <cfRule type="cellIs" dxfId="11252" priority="4449" operator="lessThan">
      <formula>$C$4</formula>
    </cfRule>
  </conditionalFormatting>
  <conditionalFormatting sqref="BK35">
    <cfRule type="cellIs" dxfId="11251" priority="4450" operator="lessThan">
      <formula>$C$4</formula>
    </cfRule>
  </conditionalFormatting>
  <conditionalFormatting sqref="BK35">
    <cfRule type="cellIs" dxfId="11250" priority="4451" operator="lessThan">
      <formula>$C$4</formula>
    </cfRule>
  </conditionalFormatting>
  <conditionalFormatting sqref="BK36">
    <cfRule type="cellIs" dxfId="11249" priority="4452" operator="lessThan">
      <formula>$C$4</formula>
    </cfRule>
  </conditionalFormatting>
  <conditionalFormatting sqref="BK36">
    <cfRule type="cellIs" dxfId="11248" priority="4453" operator="lessThan">
      <formula>$C$4</formula>
    </cfRule>
  </conditionalFormatting>
  <conditionalFormatting sqref="BK37">
    <cfRule type="cellIs" dxfId="11247" priority="4454" operator="lessThan">
      <formula>$C$4</formula>
    </cfRule>
  </conditionalFormatting>
  <conditionalFormatting sqref="BK37">
    <cfRule type="cellIs" dxfId="11246" priority="4455" operator="lessThan">
      <formula>$C$4</formula>
    </cfRule>
  </conditionalFormatting>
  <conditionalFormatting sqref="BK38">
    <cfRule type="cellIs" dxfId="11245" priority="4456" operator="lessThan">
      <formula>$C$4</formula>
    </cfRule>
  </conditionalFormatting>
  <conditionalFormatting sqref="BK38">
    <cfRule type="cellIs" dxfId="11244" priority="4457" operator="lessThan">
      <formula>$C$4</formula>
    </cfRule>
  </conditionalFormatting>
  <conditionalFormatting sqref="BK39">
    <cfRule type="cellIs" dxfId="11243" priority="4458" operator="lessThan">
      <formula>$C$4</formula>
    </cfRule>
  </conditionalFormatting>
  <conditionalFormatting sqref="BK39">
    <cfRule type="cellIs" dxfId="11242" priority="4459" operator="lessThan">
      <formula>$C$4</formula>
    </cfRule>
  </conditionalFormatting>
  <conditionalFormatting sqref="BK40">
    <cfRule type="cellIs" dxfId="11241" priority="4460" operator="lessThan">
      <formula>$C$4</formula>
    </cfRule>
  </conditionalFormatting>
  <conditionalFormatting sqref="BK40">
    <cfRule type="cellIs" dxfId="11240" priority="4461" operator="lessThan">
      <formula>$C$4</formula>
    </cfRule>
  </conditionalFormatting>
  <conditionalFormatting sqref="BK41">
    <cfRule type="cellIs" dxfId="11239" priority="4462" operator="lessThan">
      <formula>$C$4</formula>
    </cfRule>
  </conditionalFormatting>
  <conditionalFormatting sqref="BK41">
    <cfRule type="cellIs" dxfId="11238" priority="4463" operator="lessThan">
      <formula>$C$4</formula>
    </cfRule>
  </conditionalFormatting>
  <conditionalFormatting sqref="BK42">
    <cfRule type="cellIs" dxfId="11237" priority="4464" operator="lessThan">
      <formula>$C$4</formula>
    </cfRule>
  </conditionalFormatting>
  <conditionalFormatting sqref="BK42">
    <cfRule type="cellIs" dxfId="11236" priority="4465" operator="lessThan">
      <formula>$C$4</formula>
    </cfRule>
  </conditionalFormatting>
  <conditionalFormatting sqref="BK43">
    <cfRule type="cellIs" dxfId="11235" priority="4466" operator="lessThan">
      <formula>$C$4</formula>
    </cfRule>
  </conditionalFormatting>
  <conditionalFormatting sqref="BK43">
    <cfRule type="cellIs" dxfId="11234" priority="4467" operator="lessThan">
      <formula>$C$4</formula>
    </cfRule>
  </conditionalFormatting>
  <conditionalFormatting sqref="BK44">
    <cfRule type="cellIs" dxfId="11233" priority="4468" operator="lessThan">
      <formula>$C$4</formula>
    </cfRule>
  </conditionalFormatting>
  <conditionalFormatting sqref="BK44">
    <cfRule type="cellIs" dxfId="11232" priority="4469" operator="lessThan">
      <formula>$C$4</formula>
    </cfRule>
  </conditionalFormatting>
  <conditionalFormatting sqref="BK45">
    <cfRule type="cellIs" dxfId="11231" priority="4470" operator="lessThan">
      <formula>$C$4</formula>
    </cfRule>
  </conditionalFormatting>
  <conditionalFormatting sqref="BK45">
    <cfRule type="cellIs" dxfId="11230" priority="4471" operator="lessThan">
      <formula>$C$4</formula>
    </cfRule>
  </conditionalFormatting>
  <conditionalFormatting sqref="BK46">
    <cfRule type="cellIs" dxfId="11229" priority="4472" operator="lessThan">
      <formula>$C$4</formula>
    </cfRule>
  </conditionalFormatting>
  <conditionalFormatting sqref="BK46">
    <cfRule type="cellIs" dxfId="11228" priority="4473" operator="lessThan">
      <formula>$C$4</formula>
    </cfRule>
  </conditionalFormatting>
  <conditionalFormatting sqref="BK47">
    <cfRule type="cellIs" dxfId="11227" priority="4474" operator="lessThan">
      <formula>$C$4</formula>
    </cfRule>
  </conditionalFormatting>
  <conditionalFormatting sqref="BK47">
    <cfRule type="cellIs" dxfId="11226" priority="4475" operator="lessThan">
      <formula>$C$4</formula>
    </cfRule>
  </conditionalFormatting>
  <conditionalFormatting sqref="BK48">
    <cfRule type="cellIs" dxfId="11225" priority="4476" operator="lessThan">
      <formula>$C$4</formula>
    </cfRule>
  </conditionalFormatting>
  <conditionalFormatting sqref="BK48">
    <cfRule type="cellIs" dxfId="11224" priority="4477" operator="lessThan">
      <formula>$C$4</formula>
    </cfRule>
  </conditionalFormatting>
  <conditionalFormatting sqref="BK49">
    <cfRule type="cellIs" dxfId="11223" priority="4478" operator="lessThan">
      <formula>$C$4</formula>
    </cfRule>
  </conditionalFormatting>
  <conditionalFormatting sqref="BK49">
    <cfRule type="cellIs" dxfId="11222" priority="4479" operator="lessThan">
      <formula>$C$4</formula>
    </cfRule>
  </conditionalFormatting>
  <conditionalFormatting sqref="BK50">
    <cfRule type="cellIs" dxfId="11221" priority="4480" operator="lessThan">
      <formula>$C$4</formula>
    </cfRule>
  </conditionalFormatting>
  <conditionalFormatting sqref="BK50">
    <cfRule type="cellIs" dxfId="11220" priority="4481" operator="lessThan">
      <formula>$C$4</formula>
    </cfRule>
  </conditionalFormatting>
  <conditionalFormatting sqref="BK51">
    <cfRule type="cellIs" dxfId="11219" priority="4482" operator="lessThan">
      <formula>$C$4</formula>
    </cfRule>
  </conditionalFormatting>
  <conditionalFormatting sqref="BK51">
    <cfRule type="cellIs" dxfId="11218" priority="4483" operator="lessThan">
      <formula>$C$4</formula>
    </cfRule>
  </conditionalFormatting>
  <conditionalFormatting sqref="BK52">
    <cfRule type="cellIs" dxfId="11217" priority="4484" operator="lessThan">
      <formula>$C$4</formula>
    </cfRule>
  </conditionalFormatting>
  <conditionalFormatting sqref="BK52">
    <cfRule type="cellIs" dxfId="11216" priority="4485" operator="lessThan">
      <formula>$C$4</formula>
    </cfRule>
  </conditionalFormatting>
  <conditionalFormatting sqref="BK53">
    <cfRule type="cellIs" dxfId="11215" priority="4486" operator="lessThan">
      <formula>$C$4</formula>
    </cfRule>
  </conditionalFormatting>
  <conditionalFormatting sqref="BK53">
    <cfRule type="cellIs" dxfId="11214" priority="4487" operator="lessThan">
      <formula>$C$4</formula>
    </cfRule>
  </conditionalFormatting>
  <conditionalFormatting sqref="BK54">
    <cfRule type="cellIs" dxfId="11213" priority="4488" operator="lessThan">
      <formula>$C$4</formula>
    </cfRule>
  </conditionalFormatting>
  <conditionalFormatting sqref="BK54">
    <cfRule type="cellIs" dxfId="11212" priority="4489" operator="lessThan">
      <formula>$C$4</formula>
    </cfRule>
  </conditionalFormatting>
  <conditionalFormatting sqref="BK55">
    <cfRule type="cellIs" dxfId="11211" priority="4490" operator="lessThan">
      <formula>$C$4</formula>
    </cfRule>
  </conditionalFormatting>
  <conditionalFormatting sqref="BK55">
    <cfRule type="cellIs" dxfId="11210" priority="4491" operator="lessThan">
      <formula>$C$4</formula>
    </cfRule>
  </conditionalFormatting>
  <conditionalFormatting sqref="BK56">
    <cfRule type="cellIs" dxfId="11209" priority="4492" operator="lessThan">
      <formula>$C$4</formula>
    </cfRule>
  </conditionalFormatting>
  <conditionalFormatting sqref="BK56">
    <cfRule type="cellIs" dxfId="11208" priority="4493" operator="lessThan">
      <formula>$C$4</formula>
    </cfRule>
  </conditionalFormatting>
  <conditionalFormatting sqref="BK57">
    <cfRule type="cellIs" dxfId="11207" priority="4494" operator="lessThan">
      <formula>$C$4</formula>
    </cfRule>
  </conditionalFormatting>
  <conditionalFormatting sqref="BK57">
    <cfRule type="cellIs" dxfId="11206" priority="4495" operator="lessThan">
      <formula>$C$4</formula>
    </cfRule>
  </conditionalFormatting>
  <conditionalFormatting sqref="BK58">
    <cfRule type="cellIs" dxfId="11205" priority="4496" operator="lessThan">
      <formula>$C$4</formula>
    </cfRule>
  </conditionalFormatting>
  <conditionalFormatting sqref="BK58">
    <cfRule type="cellIs" dxfId="11204" priority="4497" operator="lessThan">
      <formula>$C$4</formula>
    </cfRule>
  </conditionalFormatting>
  <conditionalFormatting sqref="BK59">
    <cfRule type="cellIs" dxfId="11203" priority="4498" operator="lessThan">
      <formula>$C$4</formula>
    </cfRule>
  </conditionalFormatting>
  <conditionalFormatting sqref="BK59">
    <cfRule type="cellIs" dxfId="11202" priority="4499" operator="lessThan">
      <formula>$C$4</formula>
    </cfRule>
  </conditionalFormatting>
  <conditionalFormatting sqref="BK60">
    <cfRule type="cellIs" dxfId="11201" priority="4500" operator="lessThan">
      <formula>$C$4</formula>
    </cfRule>
  </conditionalFormatting>
  <conditionalFormatting sqref="BK60">
    <cfRule type="cellIs" dxfId="11200" priority="4501" operator="lessThan">
      <formula>$C$4</formula>
    </cfRule>
  </conditionalFormatting>
  <conditionalFormatting sqref="BL11">
    <cfRule type="cellIs" dxfId="11199" priority="4502" operator="lessThan">
      <formula>$C$4</formula>
    </cfRule>
  </conditionalFormatting>
  <conditionalFormatting sqref="BL11">
    <cfRule type="cellIs" dxfId="11198" priority="4503" operator="lessThan">
      <formula>$C$4</formula>
    </cfRule>
  </conditionalFormatting>
  <conditionalFormatting sqref="BL12">
    <cfRule type="cellIs" dxfId="11197" priority="4504" operator="lessThan">
      <formula>$C$4</formula>
    </cfRule>
  </conditionalFormatting>
  <conditionalFormatting sqref="BL12">
    <cfRule type="cellIs" dxfId="11196" priority="4505" operator="lessThan">
      <formula>$C$4</formula>
    </cfRule>
  </conditionalFormatting>
  <conditionalFormatting sqref="BL13">
    <cfRule type="cellIs" dxfId="11195" priority="4506" operator="lessThan">
      <formula>$C$4</formula>
    </cfRule>
  </conditionalFormatting>
  <conditionalFormatting sqref="BL13">
    <cfRule type="cellIs" dxfId="11194" priority="4507" operator="lessThan">
      <formula>$C$4</formula>
    </cfRule>
  </conditionalFormatting>
  <conditionalFormatting sqref="BL14">
    <cfRule type="cellIs" dxfId="11193" priority="4508" operator="lessThan">
      <formula>$C$4</formula>
    </cfRule>
  </conditionalFormatting>
  <conditionalFormatting sqref="BL14">
    <cfRule type="cellIs" dxfId="11192" priority="4509" operator="lessThan">
      <formula>$C$4</formula>
    </cfRule>
  </conditionalFormatting>
  <conditionalFormatting sqref="BL15">
    <cfRule type="cellIs" dxfId="11191" priority="4510" operator="lessThan">
      <formula>$C$4</formula>
    </cfRule>
  </conditionalFormatting>
  <conditionalFormatting sqref="BL15">
    <cfRule type="cellIs" dxfId="11190" priority="4511" operator="lessThan">
      <formula>$C$4</formula>
    </cfRule>
  </conditionalFormatting>
  <conditionalFormatting sqref="BL16">
    <cfRule type="cellIs" dxfId="11189" priority="4512" operator="lessThan">
      <formula>$C$4</formula>
    </cfRule>
  </conditionalFormatting>
  <conditionalFormatting sqref="BL16">
    <cfRule type="cellIs" dxfId="11188" priority="4513" operator="lessThan">
      <formula>$C$4</formula>
    </cfRule>
  </conditionalFormatting>
  <conditionalFormatting sqref="BL17">
    <cfRule type="cellIs" dxfId="11187" priority="4514" operator="lessThan">
      <formula>$C$4</formula>
    </cfRule>
  </conditionalFormatting>
  <conditionalFormatting sqref="BL17">
    <cfRule type="cellIs" dxfId="11186" priority="4515" operator="lessThan">
      <formula>$C$4</formula>
    </cfRule>
  </conditionalFormatting>
  <conditionalFormatting sqref="BL18">
    <cfRule type="cellIs" dxfId="11185" priority="4516" operator="lessThan">
      <formula>$C$4</formula>
    </cfRule>
  </conditionalFormatting>
  <conditionalFormatting sqref="BL18">
    <cfRule type="cellIs" dxfId="11184" priority="4517" operator="lessThan">
      <formula>$C$4</formula>
    </cfRule>
  </conditionalFormatting>
  <conditionalFormatting sqref="BL19">
    <cfRule type="cellIs" dxfId="11183" priority="4518" operator="lessThan">
      <formula>$C$4</formula>
    </cfRule>
  </conditionalFormatting>
  <conditionalFormatting sqref="BL19">
    <cfRule type="cellIs" dxfId="11182" priority="4519" operator="lessThan">
      <formula>$C$4</formula>
    </cfRule>
  </conditionalFormatting>
  <conditionalFormatting sqref="BL20">
    <cfRule type="cellIs" dxfId="11181" priority="4520" operator="lessThan">
      <formula>$C$4</formula>
    </cfRule>
  </conditionalFormatting>
  <conditionalFormatting sqref="BL20">
    <cfRule type="cellIs" dxfId="11180" priority="4521" operator="lessThan">
      <formula>$C$4</formula>
    </cfRule>
  </conditionalFormatting>
  <conditionalFormatting sqref="BL21">
    <cfRule type="cellIs" dxfId="11179" priority="4522" operator="lessThan">
      <formula>$C$4</formula>
    </cfRule>
  </conditionalFormatting>
  <conditionalFormatting sqref="BL21">
    <cfRule type="cellIs" dxfId="11178" priority="4523" operator="lessThan">
      <formula>$C$4</formula>
    </cfRule>
  </conditionalFormatting>
  <conditionalFormatting sqref="BL22">
    <cfRule type="cellIs" dxfId="11177" priority="4524" operator="lessThan">
      <formula>$C$4</formula>
    </cfRule>
  </conditionalFormatting>
  <conditionalFormatting sqref="BL22">
    <cfRule type="cellIs" dxfId="11176" priority="4525" operator="lessThan">
      <formula>$C$4</formula>
    </cfRule>
  </conditionalFormatting>
  <conditionalFormatting sqref="BL23">
    <cfRule type="cellIs" dxfId="11175" priority="4526" operator="lessThan">
      <formula>$C$4</formula>
    </cfRule>
  </conditionalFormatting>
  <conditionalFormatting sqref="BL23">
    <cfRule type="cellIs" dxfId="11174" priority="4527" operator="lessThan">
      <formula>$C$4</formula>
    </cfRule>
  </conditionalFormatting>
  <conditionalFormatting sqref="BL24">
    <cfRule type="cellIs" dxfId="11173" priority="4528" operator="lessThan">
      <formula>$C$4</formula>
    </cfRule>
  </conditionalFormatting>
  <conditionalFormatting sqref="BL24">
    <cfRule type="cellIs" dxfId="11172" priority="4529" operator="lessThan">
      <formula>$C$4</formula>
    </cfRule>
  </conditionalFormatting>
  <conditionalFormatting sqref="BL25">
    <cfRule type="cellIs" dxfId="11171" priority="4530" operator="lessThan">
      <formula>$C$4</formula>
    </cfRule>
  </conditionalFormatting>
  <conditionalFormatting sqref="BL25">
    <cfRule type="cellIs" dxfId="11170" priority="4531" operator="lessThan">
      <formula>$C$4</formula>
    </cfRule>
  </conditionalFormatting>
  <conditionalFormatting sqref="BL26">
    <cfRule type="cellIs" dxfId="11169" priority="4532" operator="lessThan">
      <formula>$C$4</formula>
    </cfRule>
  </conditionalFormatting>
  <conditionalFormatting sqref="BL26">
    <cfRule type="cellIs" dxfId="11168" priority="4533" operator="lessThan">
      <formula>$C$4</formula>
    </cfRule>
  </conditionalFormatting>
  <conditionalFormatting sqref="BL27">
    <cfRule type="cellIs" dxfId="11167" priority="4534" operator="lessThan">
      <formula>$C$4</formula>
    </cfRule>
  </conditionalFormatting>
  <conditionalFormatting sqref="BL27">
    <cfRule type="cellIs" dxfId="11166" priority="4535" operator="lessThan">
      <formula>$C$4</formula>
    </cfRule>
  </conditionalFormatting>
  <conditionalFormatting sqref="BL28">
    <cfRule type="cellIs" dxfId="11165" priority="4536" operator="lessThan">
      <formula>$C$4</formula>
    </cfRule>
  </conditionalFormatting>
  <conditionalFormatting sqref="BL28">
    <cfRule type="cellIs" dxfId="11164" priority="4537" operator="lessThan">
      <formula>$C$4</formula>
    </cfRule>
  </conditionalFormatting>
  <conditionalFormatting sqref="BL29">
    <cfRule type="cellIs" dxfId="11163" priority="4538" operator="lessThan">
      <formula>$C$4</formula>
    </cfRule>
  </conditionalFormatting>
  <conditionalFormatting sqref="BL29">
    <cfRule type="cellIs" dxfId="11162" priority="4539" operator="lessThan">
      <formula>$C$4</formula>
    </cfRule>
  </conditionalFormatting>
  <conditionalFormatting sqref="BL30">
    <cfRule type="cellIs" dxfId="11161" priority="4540" operator="lessThan">
      <formula>$C$4</formula>
    </cfRule>
  </conditionalFormatting>
  <conditionalFormatting sqref="BL30">
    <cfRule type="cellIs" dxfId="11160" priority="4541" operator="lessThan">
      <formula>$C$4</formula>
    </cfRule>
  </conditionalFormatting>
  <conditionalFormatting sqref="BL31">
    <cfRule type="cellIs" dxfId="11159" priority="4542" operator="lessThan">
      <formula>$C$4</formula>
    </cfRule>
  </conditionalFormatting>
  <conditionalFormatting sqref="BL31">
    <cfRule type="cellIs" dxfId="11158" priority="4543" operator="lessThan">
      <formula>$C$4</formula>
    </cfRule>
  </conditionalFormatting>
  <conditionalFormatting sqref="BL32">
    <cfRule type="cellIs" dxfId="11157" priority="4544" operator="lessThan">
      <formula>$C$4</formula>
    </cfRule>
  </conditionalFormatting>
  <conditionalFormatting sqref="BL32">
    <cfRule type="cellIs" dxfId="11156" priority="4545" operator="lessThan">
      <formula>$C$4</formula>
    </cfRule>
  </conditionalFormatting>
  <conditionalFormatting sqref="BL33">
    <cfRule type="cellIs" dxfId="11155" priority="4546" operator="lessThan">
      <formula>$C$4</formula>
    </cfRule>
  </conditionalFormatting>
  <conditionalFormatting sqref="BL33">
    <cfRule type="cellIs" dxfId="11154" priority="4547" operator="lessThan">
      <formula>$C$4</formula>
    </cfRule>
  </conditionalFormatting>
  <conditionalFormatting sqref="BL34">
    <cfRule type="cellIs" dxfId="11153" priority="4548" operator="lessThan">
      <formula>$C$4</formula>
    </cfRule>
  </conditionalFormatting>
  <conditionalFormatting sqref="BL34">
    <cfRule type="cellIs" dxfId="11152" priority="4549" operator="lessThan">
      <formula>$C$4</formula>
    </cfRule>
  </conditionalFormatting>
  <conditionalFormatting sqref="BL35">
    <cfRule type="cellIs" dxfId="11151" priority="4550" operator="lessThan">
      <formula>$C$4</formula>
    </cfRule>
  </conditionalFormatting>
  <conditionalFormatting sqref="BL35">
    <cfRule type="cellIs" dxfId="11150" priority="4551" operator="lessThan">
      <formula>$C$4</formula>
    </cfRule>
  </conditionalFormatting>
  <conditionalFormatting sqref="BL36">
    <cfRule type="cellIs" dxfId="11149" priority="4552" operator="lessThan">
      <formula>$C$4</formula>
    </cfRule>
  </conditionalFormatting>
  <conditionalFormatting sqref="BL36">
    <cfRule type="cellIs" dxfId="11148" priority="4553" operator="lessThan">
      <formula>$C$4</formula>
    </cfRule>
  </conditionalFormatting>
  <conditionalFormatting sqref="BL37">
    <cfRule type="cellIs" dxfId="11147" priority="4554" operator="lessThan">
      <formula>$C$4</formula>
    </cfRule>
  </conditionalFormatting>
  <conditionalFormatting sqref="BL37">
    <cfRule type="cellIs" dxfId="11146" priority="4555" operator="lessThan">
      <formula>$C$4</formula>
    </cfRule>
  </conditionalFormatting>
  <conditionalFormatting sqref="BL38">
    <cfRule type="cellIs" dxfId="11145" priority="4556" operator="lessThan">
      <formula>$C$4</formula>
    </cfRule>
  </conditionalFormatting>
  <conditionalFormatting sqref="BL38">
    <cfRule type="cellIs" dxfId="11144" priority="4557" operator="lessThan">
      <formula>$C$4</formula>
    </cfRule>
  </conditionalFormatting>
  <conditionalFormatting sqref="BL39">
    <cfRule type="cellIs" dxfId="11143" priority="4558" operator="lessThan">
      <formula>$C$4</formula>
    </cfRule>
  </conditionalFormatting>
  <conditionalFormatting sqref="BL39">
    <cfRule type="cellIs" dxfId="11142" priority="4559" operator="lessThan">
      <formula>$C$4</formula>
    </cfRule>
  </conditionalFormatting>
  <conditionalFormatting sqref="BL40">
    <cfRule type="cellIs" dxfId="11141" priority="4560" operator="lessThan">
      <formula>$C$4</formula>
    </cfRule>
  </conditionalFormatting>
  <conditionalFormatting sqref="BL40">
    <cfRule type="cellIs" dxfId="11140" priority="4561" operator="lessThan">
      <formula>$C$4</formula>
    </cfRule>
  </conditionalFormatting>
  <conditionalFormatting sqref="BL41">
    <cfRule type="cellIs" dxfId="11139" priority="4562" operator="lessThan">
      <formula>$C$4</formula>
    </cfRule>
  </conditionalFormatting>
  <conditionalFormatting sqref="BL41">
    <cfRule type="cellIs" dxfId="11138" priority="4563" operator="lessThan">
      <formula>$C$4</formula>
    </cfRule>
  </conditionalFormatting>
  <conditionalFormatting sqref="BL42">
    <cfRule type="cellIs" dxfId="11137" priority="4564" operator="lessThan">
      <formula>$C$4</formula>
    </cfRule>
  </conditionalFormatting>
  <conditionalFormatting sqref="BL42">
    <cfRule type="cellIs" dxfId="11136" priority="4565" operator="lessThan">
      <formula>$C$4</formula>
    </cfRule>
  </conditionalFormatting>
  <conditionalFormatting sqref="BL43">
    <cfRule type="cellIs" dxfId="11135" priority="4566" operator="lessThan">
      <formula>$C$4</formula>
    </cfRule>
  </conditionalFormatting>
  <conditionalFormatting sqref="BL43">
    <cfRule type="cellIs" dxfId="11134" priority="4567" operator="lessThan">
      <formula>$C$4</formula>
    </cfRule>
  </conditionalFormatting>
  <conditionalFormatting sqref="BL44">
    <cfRule type="cellIs" dxfId="11133" priority="4568" operator="lessThan">
      <formula>$C$4</formula>
    </cfRule>
  </conditionalFormatting>
  <conditionalFormatting sqref="BL44">
    <cfRule type="cellIs" dxfId="11132" priority="4569" operator="lessThan">
      <formula>$C$4</formula>
    </cfRule>
  </conditionalFormatting>
  <conditionalFormatting sqref="BL45">
    <cfRule type="cellIs" dxfId="11131" priority="4570" operator="lessThan">
      <formula>$C$4</formula>
    </cfRule>
  </conditionalFormatting>
  <conditionalFormatting sqref="BL45">
    <cfRule type="cellIs" dxfId="11130" priority="4571" operator="lessThan">
      <formula>$C$4</formula>
    </cfRule>
  </conditionalFormatting>
  <conditionalFormatting sqref="BL46">
    <cfRule type="cellIs" dxfId="11129" priority="4572" operator="lessThan">
      <formula>$C$4</formula>
    </cfRule>
  </conditionalFormatting>
  <conditionalFormatting sqref="BL46">
    <cfRule type="cellIs" dxfId="11128" priority="4573" operator="lessThan">
      <formula>$C$4</formula>
    </cfRule>
  </conditionalFormatting>
  <conditionalFormatting sqref="BL47">
    <cfRule type="cellIs" dxfId="11127" priority="4574" operator="lessThan">
      <formula>$C$4</formula>
    </cfRule>
  </conditionalFormatting>
  <conditionalFormatting sqref="BL47">
    <cfRule type="cellIs" dxfId="11126" priority="4575" operator="lessThan">
      <formula>$C$4</formula>
    </cfRule>
  </conditionalFormatting>
  <conditionalFormatting sqref="BL48">
    <cfRule type="cellIs" dxfId="11125" priority="4576" operator="lessThan">
      <formula>$C$4</formula>
    </cfRule>
  </conditionalFormatting>
  <conditionalFormatting sqref="BL48">
    <cfRule type="cellIs" dxfId="11124" priority="4577" operator="lessThan">
      <formula>$C$4</formula>
    </cfRule>
  </conditionalFormatting>
  <conditionalFormatting sqref="BL49">
    <cfRule type="cellIs" dxfId="11123" priority="4578" operator="lessThan">
      <formula>$C$4</formula>
    </cfRule>
  </conditionalFormatting>
  <conditionalFormatting sqref="BL49">
    <cfRule type="cellIs" dxfId="11122" priority="4579" operator="lessThan">
      <formula>$C$4</formula>
    </cfRule>
  </conditionalFormatting>
  <conditionalFormatting sqref="BL50">
    <cfRule type="cellIs" dxfId="11121" priority="4580" operator="lessThan">
      <formula>$C$4</formula>
    </cfRule>
  </conditionalFormatting>
  <conditionalFormatting sqref="BL50">
    <cfRule type="cellIs" dxfId="11120" priority="4581" operator="lessThan">
      <formula>$C$4</formula>
    </cfRule>
  </conditionalFormatting>
  <conditionalFormatting sqref="BL51">
    <cfRule type="cellIs" dxfId="11119" priority="4582" operator="lessThan">
      <formula>$C$4</formula>
    </cfRule>
  </conditionalFormatting>
  <conditionalFormatting sqref="BL51">
    <cfRule type="cellIs" dxfId="11118" priority="4583" operator="lessThan">
      <formula>$C$4</formula>
    </cfRule>
  </conditionalFormatting>
  <conditionalFormatting sqref="BL52">
    <cfRule type="cellIs" dxfId="11117" priority="4584" operator="lessThan">
      <formula>$C$4</formula>
    </cfRule>
  </conditionalFormatting>
  <conditionalFormatting sqref="BL52">
    <cfRule type="cellIs" dxfId="11116" priority="4585" operator="lessThan">
      <formula>$C$4</formula>
    </cfRule>
  </conditionalFormatting>
  <conditionalFormatting sqref="BL53">
    <cfRule type="cellIs" dxfId="11115" priority="4586" operator="lessThan">
      <formula>$C$4</formula>
    </cfRule>
  </conditionalFormatting>
  <conditionalFormatting sqref="BL53">
    <cfRule type="cellIs" dxfId="11114" priority="4587" operator="lessThan">
      <formula>$C$4</formula>
    </cfRule>
  </conditionalFormatting>
  <conditionalFormatting sqref="BL54">
    <cfRule type="cellIs" dxfId="11113" priority="4588" operator="lessThan">
      <formula>$C$4</formula>
    </cfRule>
  </conditionalFormatting>
  <conditionalFormatting sqref="BL54">
    <cfRule type="cellIs" dxfId="11112" priority="4589" operator="lessThan">
      <formula>$C$4</formula>
    </cfRule>
  </conditionalFormatting>
  <conditionalFormatting sqref="BL55">
    <cfRule type="cellIs" dxfId="11111" priority="4590" operator="lessThan">
      <formula>$C$4</formula>
    </cfRule>
  </conditionalFormatting>
  <conditionalFormatting sqref="BL55">
    <cfRule type="cellIs" dxfId="11110" priority="4591" operator="lessThan">
      <formula>$C$4</formula>
    </cfRule>
  </conditionalFormatting>
  <conditionalFormatting sqref="BL56">
    <cfRule type="cellIs" dxfId="11109" priority="4592" operator="lessThan">
      <formula>$C$4</formula>
    </cfRule>
  </conditionalFormatting>
  <conditionalFormatting sqref="BL56">
    <cfRule type="cellIs" dxfId="11108" priority="4593" operator="lessThan">
      <formula>$C$4</formula>
    </cfRule>
  </conditionalFormatting>
  <conditionalFormatting sqref="BL57">
    <cfRule type="cellIs" dxfId="11107" priority="4594" operator="lessThan">
      <formula>$C$4</formula>
    </cfRule>
  </conditionalFormatting>
  <conditionalFormatting sqref="BL57">
    <cfRule type="cellIs" dxfId="11106" priority="4595" operator="lessThan">
      <formula>$C$4</formula>
    </cfRule>
  </conditionalFormatting>
  <conditionalFormatting sqref="BL58">
    <cfRule type="cellIs" dxfId="11105" priority="4596" operator="lessThan">
      <formula>$C$4</formula>
    </cfRule>
  </conditionalFormatting>
  <conditionalFormatting sqref="BL58">
    <cfRule type="cellIs" dxfId="11104" priority="4597" operator="lessThan">
      <formula>$C$4</formula>
    </cfRule>
  </conditionalFormatting>
  <conditionalFormatting sqref="BL59">
    <cfRule type="cellIs" dxfId="11103" priority="4598" operator="lessThan">
      <formula>$C$4</formula>
    </cfRule>
  </conditionalFormatting>
  <conditionalFormatting sqref="BL59">
    <cfRule type="cellIs" dxfId="11102" priority="4599" operator="lessThan">
      <formula>$C$4</formula>
    </cfRule>
  </conditionalFormatting>
  <conditionalFormatting sqref="BL60">
    <cfRule type="cellIs" dxfId="11101" priority="4600" operator="lessThan">
      <formula>$C$4</formula>
    </cfRule>
  </conditionalFormatting>
  <conditionalFormatting sqref="BL60">
    <cfRule type="cellIs" dxfId="11100" priority="4601" operator="lessThan">
      <formula>$C$4</formula>
    </cfRule>
  </conditionalFormatting>
  <conditionalFormatting sqref="BM11">
    <cfRule type="cellIs" dxfId="11099" priority="4602" operator="lessThan">
      <formula>$C$4</formula>
    </cfRule>
  </conditionalFormatting>
  <conditionalFormatting sqref="BM11">
    <cfRule type="cellIs" dxfId="11098" priority="4603" operator="lessThan">
      <formula>$C$4</formula>
    </cfRule>
  </conditionalFormatting>
  <conditionalFormatting sqref="BM12">
    <cfRule type="cellIs" dxfId="11097" priority="4604" operator="lessThan">
      <formula>$C$4</formula>
    </cfRule>
  </conditionalFormatting>
  <conditionalFormatting sqref="BM12">
    <cfRule type="cellIs" dxfId="11096" priority="4605" operator="lessThan">
      <formula>$C$4</formula>
    </cfRule>
  </conditionalFormatting>
  <conditionalFormatting sqref="BM13">
    <cfRule type="cellIs" dxfId="11095" priority="4606" operator="lessThan">
      <formula>$C$4</formula>
    </cfRule>
  </conditionalFormatting>
  <conditionalFormatting sqref="BM13">
    <cfRule type="cellIs" dxfId="11094" priority="4607" operator="lessThan">
      <formula>$C$4</formula>
    </cfRule>
  </conditionalFormatting>
  <conditionalFormatting sqref="BM14">
    <cfRule type="cellIs" dxfId="11093" priority="4608" operator="lessThan">
      <formula>$C$4</formula>
    </cfRule>
  </conditionalFormatting>
  <conditionalFormatting sqref="BM14">
    <cfRule type="cellIs" dxfId="11092" priority="4609" operator="lessThan">
      <formula>$C$4</formula>
    </cfRule>
  </conditionalFormatting>
  <conditionalFormatting sqref="BM15">
    <cfRule type="cellIs" dxfId="11091" priority="4610" operator="lessThan">
      <formula>$C$4</formula>
    </cfRule>
  </conditionalFormatting>
  <conditionalFormatting sqref="BM15">
    <cfRule type="cellIs" dxfId="11090" priority="4611" operator="lessThan">
      <formula>$C$4</formula>
    </cfRule>
  </conditionalFormatting>
  <conditionalFormatting sqref="BM16">
    <cfRule type="cellIs" dxfId="11089" priority="4612" operator="lessThan">
      <formula>$C$4</formula>
    </cfRule>
  </conditionalFormatting>
  <conditionalFormatting sqref="BM16">
    <cfRule type="cellIs" dxfId="11088" priority="4613" operator="lessThan">
      <formula>$C$4</formula>
    </cfRule>
  </conditionalFormatting>
  <conditionalFormatting sqref="BM17">
    <cfRule type="cellIs" dxfId="11087" priority="4614" operator="lessThan">
      <formula>$C$4</formula>
    </cfRule>
  </conditionalFormatting>
  <conditionalFormatting sqref="BM17">
    <cfRule type="cellIs" dxfId="11086" priority="4615" operator="lessThan">
      <formula>$C$4</formula>
    </cfRule>
  </conditionalFormatting>
  <conditionalFormatting sqref="BM18">
    <cfRule type="cellIs" dxfId="11085" priority="4616" operator="lessThan">
      <formula>$C$4</formula>
    </cfRule>
  </conditionalFormatting>
  <conditionalFormatting sqref="BM18">
    <cfRule type="cellIs" dxfId="11084" priority="4617" operator="lessThan">
      <formula>$C$4</formula>
    </cfRule>
  </conditionalFormatting>
  <conditionalFormatting sqref="BM19">
    <cfRule type="cellIs" dxfId="11083" priority="4618" operator="lessThan">
      <formula>$C$4</formula>
    </cfRule>
  </conditionalFormatting>
  <conditionalFormatting sqref="BM19">
    <cfRule type="cellIs" dxfId="11082" priority="4619" operator="lessThan">
      <formula>$C$4</formula>
    </cfRule>
  </conditionalFormatting>
  <conditionalFormatting sqref="BM20">
    <cfRule type="cellIs" dxfId="11081" priority="4620" operator="lessThan">
      <formula>$C$4</formula>
    </cfRule>
  </conditionalFormatting>
  <conditionalFormatting sqref="BM20">
    <cfRule type="cellIs" dxfId="11080" priority="4621" operator="lessThan">
      <formula>$C$4</formula>
    </cfRule>
  </conditionalFormatting>
  <conditionalFormatting sqref="BM21">
    <cfRule type="cellIs" dxfId="11079" priority="4622" operator="lessThan">
      <formula>$C$4</formula>
    </cfRule>
  </conditionalFormatting>
  <conditionalFormatting sqref="BM21">
    <cfRule type="cellIs" dxfId="11078" priority="4623" operator="lessThan">
      <formula>$C$4</formula>
    </cfRule>
  </conditionalFormatting>
  <conditionalFormatting sqref="BM22">
    <cfRule type="cellIs" dxfId="11077" priority="4624" operator="lessThan">
      <formula>$C$4</formula>
    </cfRule>
  </conditionalFormatting>
  <conditionalFormatting sqref="BM22">
    <cfRule type="cellIs" dxfId="11076" priority="4625" operator="lessThan">
      <formula>$C$4</formula>
    </cfRule>
  </conditionalFormatting>
  <conditionalFormatting sqref="BM23">
    <cfRule type="cellIs" dxfId="11075" priority="4626" operator="lessThan">
      <formula>$C$4</formula>
    </cfRule>
  </conditionalFormatting>
  <conditionalFormatting sqref="BM23">
    <cfRule type="cellIs" dxfId="11074" priority="4627" operator="lessThan">
      <formula>$C$4</formula>
    </cfRule>
  </conditionalFormatting>
  <conditionalFormatting sqref="BM24">
    <cfRule type="cellIs" dxfId="11073" priority="4628" operator="lessThan">
      <formula>$C$4</formula>
    </cfRule>
  </conditionalFormatting>
  <conditionalFormatting sqref="BM24">
    <cfRule type="cellIs" dxfId="11072" priority="4629" operator="lessThan">
      <formula>$C$4</formula>
    </cfRule>
  </conditionalFormatting>
  <conditionalFormatting sqref="BM25">
    <cfRule type="cellIs" dxfId="11071" priority="4630" operator="lessThan">
      <formula>$C$4</formula>
    </cfRule>
  </conditionalFormatting>
  <conditionalFormatting sqref="BM25">
    <cfRule type="cellIs" dxfId="11070" priority="4631" operator="lessThan">
      <formula>$C$4</formula>
    </cfRule>
  </conditionalFormatting>
  <conditionalFormatting sqref="BM26">
    <cfRule type="cellIs" dxfId="11069" priority="4632" operator="lessThan">
      <formula>$C$4</formula>
    </cfRule>
  </conditionalFormatting>
  <conditionalFormatting sqref="BM26">
    <cfRule type="cellIs" dxfId="11068" priority="4633" operator="lessThan">
      <formula>$C$4</formula>
    </cfRule>
  </conditionalFormatting>
  <conditionalFormatting sqref="BM27">
    <cfRule type="cellIs" dxfId="11067" priority="4634" operator="lessThan">
      <formula>$C$4</formula>
    </cfRule>
  </conditionalFormatting>
  <conditionalFormatting sqref="BM27">
    <cfRule type="cellIs" dxfId="11066" priority="4635" operator="lessThan">
      <formula>$C$4</formula>
    </cfRule>
  </conditionalFormatting>
  <conditionalFormatting sqref="BM28">
    <cfRule type="cellIs" dxfId="11065" priority="4636" operator="lessThan">
      <formula>$C$4</formula>
    </cfRule>
  </conditionalFormatting>
  <conditionalFormatting sqref="BM28">
    <cfRule type="cellIs" dxfId="11064" priority="4637" operator="lessThan">
      <formula>$C$4</formula>
    </cfRule>
  </conditionalFormatting>
  <conditionalFormatting sqref="BM29">
    <cfRule type="cellIs" dxfId="11063" priority="4638" operator="lessThan">
      <formula>$C$4</formula>
    </cfRule>
  </conditionalFormatting>
  <conditionalFormatting sqref="BM29">
    <cfRule type="cellIs" dxfId="11062" priority="4639" operator="lessThan">
      <formula>$C$4</formula>
    </cfRule>
  </conditionalFormatting>
  <conditionalFormatting sqref="BM30">
    <cfRule type="cellIs" dxfId="11061" priority="4640" operator="lessThan">
      <formula>$C$4</formula>
    </cfRule>
  </conditionalFormatting>
  <conditionalFormatting sqref="BM30">
    <cfRule type="cellIs" dxfId="11060" priority="4641" operator="lessThan">
      <formula>$C$4</formula>
    </cfRule>
  </conditionalFormatting>
  <conditionalFormatting sqref="BM31">
    <cfRule type="cellIs" dxfId="11059" priority="4642" operator="lessThan">
      <formula>$C$4</formula>
    </cfRule>
  </conditionalFormatting>
  <conditionalFormatting sqref="BM31">
    <cfRule type="cellIs" dxfId="11058" priority="4643" operator="lessThan">
      <formula>$C$4</formula>
    </cfRule>
  </conditionalFormatting>
  <conditionalFormatting sqref="BM32">
    <cfRule type="cellIs" dxfId="11057" priority="4644" operator="lessThan">
      <formula>$C$4</formula>
    </cfRule>
  </conditionalFormatting>
  <conditionalFormatting sqref="BM32">
    <cfRule type="cellIs" dxfId="11056" priority="4645" operator="lessThan">
      <formula>$C$4</formula>
    </cfRule>
  </conditionalFormatting>
  <conditionalFormatting sqref="BM33">
    <cfRule type="cellIs" dxfId="11055" priority="4646" operator="lessThan">
      <formula>$C$4</formula>
    </cfRule>
  </conditionalFormatting>
  <conditionalFormatting sqref="BM33">
    <cfRule type="cellIs" dxfId="11054" priority="4647" operator="lessThan">
      <formula>$C$4</formula>
    </cfRule>
  </conditionalFormatting>
  <conditionalFormatting sqref="BM34">
    <cfRule type="cellIs" dxfId="11053" priority="4648" operator="lessThan">
      <formula>$C$4</formula>
    </cfRule>
  </conditionalFormatting>
  <conditionalFormatting sqref="BM34">
    <cfRule type="cellIs" dxfId="11052" priority="4649" operator="lessThan">
      <formula>$C$4</formula>
    </cfRule>
  </conditionalFormatting>
  <conditionalFormatting sqref="BM35">
    <cfRule type="cellIs" dxfId="11051" priority="4650" operator="lessThan">
      <formula>$C$4</formula>
    </cfRule>
  </conditionalFormatting>
  <conditionalFormatting sqref="BM35">
    <cfRule type="cellIs" dxfId="11050" priority="4651" operator="lessThan">
      <formula>$C$4</formula>
    </cfRule>
  </conditionalFormatting>
  <conditionalFormatting sqref="BM36">
    <cfRule type="cellIs" dxfId="11049" priority="4652" operator="lessThan">
      <formula>$C$4</formula>
    </cfRule>
  </conditionalFormatting>
  <conditionalFormatting sqref="BM36">
    <cfRule type="cellIs" dxfId="11048" priority="4653" operator="lessThan">
      <formula>$C$4</formula>
    </cfRule>
  </conditionalFormatting>
  <conditionalFormatting sqref="BM37">
    <cfRule type="cellIs" dxfId="11047" priority="4654" operator="lessThan">
      <formula>$C$4</formula>
    </cfRule>
  </conditionalFormatting>
  <conditionalFormatting sqref="BM37">
    <cfRule type="cellIs" dxfId="11046" priority="4655" operator="lessThan">
      <formula>$C$4</formula>
    </cfRule>
  </conditionalFormatting>
  <conditionalFormatting sqref="BM38">
    <cfRule type="cellIs" dxfId="11045" priority="4656" operator="lessThan">
      <formula>$C$4</formula>
    </cfRule>
  </conditionalFormatting>
  <conditionalFormatting sqref="BM38">
    <cfRule type="cellIs" dxfId="11044" priority="4657" operator="lessThan">
      <formula>$C$4</formula>
    </cfRule>
  </conditionalFormatting>
  <conditionalFormatting sqref="BM39">
    <cfRule type="cellIs" dxfId="11043" priority="4658" operator="lessThan">
      <formula>$C$4</formula>
    </cfRule>
  </conditionalFormatting>
  <conditionalFormatting sqref="BM39">
    <cfRule type="cellIs" dxfId="11042" priority="4659" operator="lessThan">
      <formula>$C$4</formula>
    </cfRule>
  </conditionalFormatting>
  <conditionalFormatting sqref="BM40">
    <cfRule type="cellIs" dxfId="11041" priority="4660" operator="lessThan">
      <formula>$C$4</formula>
    </cfRule>
  </conditionalFormatting>
  <conditionalFormatting sqref="BM40">
    <cfRule type="cellIs" dxfId="11040" priority="4661" operator="lessThan">
      <formula>$C$4</formula>
    </cfRule>
  </conditionalFormatting>
  <conditionalFormatting sqref="BM41">
    <cfRule type="cellIs" dxfId="11039" priority="4662" operator="lessThan">
      <formula>$C$4</formula>
    </cfRule>
  </conditionalFormatting>
  <conditionalFormatting sqref="BM41">
    <cfRule type="cellIs" dxfId="11038" priority="4663" operator="lessThan">
      <formula>$C$4</formula>
    </cfRule>
  </conditionalFormatting>
  <conditionalFormatting sqref="BM42">
    <cfRule type="cellIs" dxfId="11037" priority="4664" operator="lessThan">
      <formula>$C$4</formula>
    </cfRule>
  </conditionalFormatting>
  <conditionalFormatting sqref="BM42">
    <cfRule type="cellIs" dxfId="11036" priority="4665" operator="lessThan">
      <formula>$C$4</formula>
    </cfRule>
  </conditionalFormatting>
  <conditionalFormatting sqref="BM43">
    <cfRule type="cellIs" dxfId="11035" priority="4666" operator="lessThan">
      <formula>$C$4</formula>
    </cfRule>
  </conditionalFormatting>
  <conditionalFormatting sqref="BM43">
    <cfRule type="cellIs" dxfId="11034" priority="4667" operator="lessThan">
      <formula>$C$4</formula>
    </cfRule>
  </conditionalFormatting>
  <conditionalFormatting sqref="BM44">
    <cfRule type="cellIs" dxfId="11033" priority="4668" operator="lessThan">
      <formula>$C$4</formula>
    </cfRule>
  </conditionalFormatting>
  <conditionalFormatting sqref="BM44">
    <cfRule type="cellIs" dxfId="11032" priority="4669" operator="lessThan">
      <formula>$C$4</formula>
    </cfRule>
  </conditionalFormatting>
  <conditionalFormatting sqref="BM45">
    <cfRule type="cellIs" dxfId="11031" priority="4670" operator="lessThan">
      <formula>$C$4</formula>
    </cfRule>
  </conditionalFormatting>
  <conditionalFormatting sqref="BM45">
    <cfRule type="cellIs" dxfId="11030" priority="4671" operator="lessThan">
      <formula>$C$4</formula>
    </cfRule>
  </conditionalFormatting>
  <conditionalFormatting sqref="BM46">
    <cfRule type="cellIs" dxfId="11029" priority="4672" operator="lessThan">
      <formula>$C$4</formula>
    </cfRule>
  </conditionalFormatting>
  <conditionalFormatting sqref="BM46">
    <cfRule type="cellIs" dxfId="11028" priority="4673" operator="lessThan">
      <formula>$C$4</formula>
    </cfRule>
  </conditionalFormatting>
  <conditionalFormatting sqref="BM47">
    <cfRule type="cellIs" dxfId="11027" priority="4674" operator="lessThan">
      <formula>$C$4</formula>
    </cfRule>
  </conditionalFormatting>
  <conditionalFormatting sqref="BM47">
    <cfRule type="cellIs" dxfId="11026" priority="4675" operator="lessThan">
      <formula>$C$4</formula>
    </cfRule>
  </conditionalFormatting>
  <conditionalFormatting sqref="BM48">
    <cfRule type="cellIs" dxfId="11025" priority="4676" operator="lessThan">
      <formula>$C$4</formula>
    </cfRule>
  </conditionalFormatting>
  <conditionalFormatting sqref="BM48">
    <cfRule type="cellIs" dxfId="11024" priority="4677" operator="lessThan">
      <formula>$C$4</formula>
    </cfRule>
  </conditionalFormatting>
  <conditionalFormatting sqref="BM49">
    <cfRule type="cellIs" dxfId="11023" priority="4678" operator="lessThan">
      <formula>$C$4</formula>
    </cfRule>
  </conditionalFormatting>
  <conditionalFormatting sqref="BM49">
    <cfRule type="cellIs" dxfId="11022" priority="4679" operator="lessThan">
      <formula>$C$4</formula>
    </cfRule>
  </conditionalFormatting>
  <conditionalFormatting sqref="BM50">
    <cfRule type="cellIs" dxfId="11021" priority="4680" operator="lessThan">
      <formula>$C$4</formula>
    </cfRule>
  </conditionalFormatting>
  <conditionalFormatting sqref="BM50">
    <cfRule type="cellIs" dxfId="11020" priority="4681" operator="lessThan">
      <formula>$C$4</formula>
    </cfRule>
  </conditionalFormatting>
  <conditionalFormatting sqref="BM51">
    <cfRule type="cellIs" dxfId="11019" priority="4682" operator="lessThan">
      <formula>$C$4</formula>
    </cfRule>
  </conditionalFormatting>
  <conditionalFormatting sqref="BM51">
    <cfRule type="cellIs" dxfId="11018" priority="4683" operator="lessThan">
      <formula>$C$4</formula>
    </cfRule>
  </conditionalFormatting>
  <conditionalFormatting sqref="BM52">
    <cfRule type="cellIs" dxfId="11017" priority="4684" operator="lessThan">
      <formula>$C$4</formula>
    </cfRule>
  </conditionalFormatting>
  <conditionalFormatting sqref="BM52">
    <cfRule type="cellIs" dxfId="11016" priority="4685" operator="lessThan">
      <formula>$C$4</formula>
    </cfRule>
  </conditionalFormatting>
  <conditionalFormatting sqref="BM53">
    <cfRule type="cellIs" dxfId="11015" priority="4686" operator="lessThan">
      <formula>$C$4</formula>
    </cfRule>
  </conditionalFormatting>
  <conditionalFormatting sqref="BM53">
    <cfRule type="cellIs" dxfId="11014" priority="4687" operator="lessThan">
      <formula>$C$4</formula>
    </cfRule>
  </conditionalFormatting>
  <conditionalFormatting sqref="BM54">
    <cfRule type="cellIs" dxfId="11013" priority="4688" operator="lessThan">
      <formula>$C$4</formula>
    </cfRule>
  </conditionalFormatting>
  <conditionalFormatting sqref="BM54">
    <cfRule type="cellIs" dxfId="11012" priority="4689" operator="lessThan">
      <formula>$C$4</formula>
    </cfRule>
  </conditionalFormatting>
  <conditionalFormatting sqref="BM55">
    <cfRule type="cellIs" dxfId="11011" priority="4690" operator="lessThan">
      <formula>$C$4</formula>
    </cfRule>
  </conditionalFormatting>
  <conditionalFormatting sqref="BM55">
    <cfRule type="cellIs" dxfId="11010" priority="4691" operator="lessThan">
      <formula>$C$4</formula>
    </cfRule>
  </conditionalFormatting>
  <conditionalFormatting sqref="BM56">
    <cfRule type="cellIs" dxfId="11009" priority="4692" operator="lessThan">
      <formula>$C$4</formula>
    </cfRule>
  </conditionalFormatting>
  <conditionalFormatting sqref="BM56">
    <cfRule type="cellIs" dxfId="11008" priority="4693" operator="lessThan">
      <formula>$C$4</formula>
    </cfRule>
  </conditionalFormatting>
  <conditionalFormatting sqref="BM57">
    <cfRule type="cellIs" dxfId="11007" priority="4694" operator="lessThan">
      <formula>$C$4</formula>
    </cfRule>
  </conditionalFormatting>
  <conditionalFormatting sqref="BM57">
    <cfRule type="cellIs" dxfId="11006" priority="4695" operator="lessThan">
      <formula>$C$4</formula>
    </cfRule>
  </conditionalFormatting>
  <conditionalFormatting sqref="BM58">
    <cfRule type="cellIs" dxfId="11005" priority="4696" operator="lessThan">
      <formula>$C$4</formula>
    </cfRule>
  </conditionalFormatting>
  <conditionalFormatting sqref="BM58">
    <cfRule type="cellIs" dxfId="11004" priority="4697" operator="lessThan">
      <formula>$C$4</formula>
    </cfRule>
  </conditionalFormatting>
  <conditionalFormatting sqref="BM59">
    <cfRule type="cellIs" dxfId="11003" priority="4698" operator="lessThan">
      <formula>$C$4</formula>
    </cfRule>
  </conditionalFormatting>
  <conditionalFormatting sqref="BM59">
    <cfRule type="cellIs" dxfId="11002" priority="4699" operator="lessThan">
      <formula>$C$4</formula>
    </cfRule>
  </conditionalFormatting>
  <conditionalFormatting sqref="BM60">
    <cfRule type="cellIs" dxfId="11001" priority="4700" operator="lessThan">
      <formula>$C$4</formula>
    </cfRule>
  </conditionalFormatting>
  <conditionalFormatting sqref="BM60">
    <cfRule type="cellIs" dxfId="11000" priority="4701" operator="lessThan">
      <formula>$C$4</formula>
    </cfRule>
  </conditionalFormatting>
  <conditionalFormatting sqref="BN11">
    <cfRule type="cellIs" dxfId="10999" priority="4702" operator="lessThan">
      <formula>$C$4</formula>
    </cfRule>
  </conditionalFormatting>
  <conditionalFormatting sqref="BN11">
    <cfRule type="cellIs" dxfId="10998" priority="4703" operator="lessThan">
      <formula>$C$4</formula>
    </cfRule>
  </conditionalFormatting>
  <conditionalFormatting sqref="BN12">
    <cfRule type="cellIs" dxfId="10997" priority="4704" operator="lessThan">
      <formula>$C$4</formula>
    </cfRule>
  </conditionalFormatting>
  <conditionalFormatting sqref="BN12">
    <cfRule type="cellIs" dxfId="10996" priority="4705" operator="lessThan">
      <formula>$C$4</formula>
    </cfRule>
  </conditionalFormatting>
  <conditionalFormatting sqref="BN13">
    <cfRule type="cellIs" dxfId="10995" priority="4706" operator="lessThan">
      <formula>$C$4</formula>
    </cfRule>
  </conditionalFormatting>
  <conditionalFormatting sqref="BN13">
    <cfRule type="cellIs" dxfId="10994" priority="4707" operator="lessThan">
      <formula>$C$4</formula>
    </cfRule>
  </conditionalFormatting>
  <conditionalFormatting sqref="BN14">
    <cfRule type="cellIs" dxfId="10993" priority="4708" operator="lessThan">
      <formula>$C$4</formula>
    </cfRule>
  </conditionalFormatting>
  <conditionalFormatting sqref="BN14">
    <cfRule type="cellIs" dxfId="10992" priority="4709" operator="lessThan">
      <formula>$C$4</formula>
    </cfRule>
  </conditionalFormatting>
  <conditionalFormatting sqref="BN15">
    <cfRule type="cellIs" dxfId="10991" priority="4710" operator="lessThan">
      <formula>$C$4</formula>
    </cfRule>
  </conditionalFormatting>
  <conditionalFormatting sqref="BN15">
    <cfRule type="cellIs" dxfId="10990" priority="4711" operator="lessThan">
      <formula>$C$4</formula>
    </cfRule>
  </conditionalFormatting>
  <conditionalFormatting sqref="BN16">
    <cfRule type="cellIs" dxfId="10989" priority="4712" operator="lessThan">
      <formula>$C$4</formula>
    </cfRule>
  </conditionalFormatting>
  <conditionalFormatting sqref="BN16">
    <cfRule type="cellIs" dxfId="10988" priority="4713" operator="lessThan">
      <formula>$C$4</formula>
    </cfRule>
  </conditionalFormatting>
  <conditionalFormatting sqref="BN17">
    <cfRule type="cellIs" dxfId="10987" priority="4714" operator="lessThan">
      <formula>$C$4</formula>
    </cfRule>
  </conditionalFormatting>
  <conditionalFormatting sqref="BN17">
    <cfRule type="cellIs" dxfId="10986" priority="4715" operator="lessThan">
      <formula>$C$4</formula>
    </cfRule>
  </conditionalFormatting>
  <conditionalFormatting sqref="BN18">
    <cfRule type="cellIs" dxfId="10985" priority="4716" operator="lessThan">
      <formula>$C$4</formula>
    </cfRule>
  </conditionalFormatting>
  <conditionalFormatting sqref="BN18">
    <cfRule type="cellIs" dxfId="10984" priority="4717" operator="lessThan">
      <formula>$C$4</formula>
    </cfRule>
  </conditionalFormatting>
  <conditionalFormatting sqref="BN19">
    <cfRule type="cellIs" dxfId="10983" priority="4718" operator="lessThan">
      <formula>$C$4</formula>
    </cfRule>
  </conditionalFormatting>
  <conditionalFormatting sqref="BN19">
    <cfRule type="cellIs" dxfId="10982" priority="4719" operator="lessThan">
      <formula>$C$4</formula>
    </cfRule>
  </conditionalFormatting>
  <conditionalFormatting sqref="BN20">
    <cfRule type="cellIs" dxfId="10981" priority="4720" operator="lessThan">
      <formula>$C$4</formula>
    </cfRule>
  </conditionalFormatting>
  <conditionalFormatting sqref="BN20">
    <cfRule type="cellIs" dxfId="10980" priority="4721" operator="lessThan">
      <formula>$C$4</formula>
    </cfRule>
  </conditionalFormatting>
  <conditionalFormatting sqref="BN21">
    <cfRule type="cellIs" dxfId="10979" priority="4722" operator="lessThan">
      <formula>$C$4</formula>
    </cfRule>
  </conditionalFormatting>
  <conditionalFormatting sqref="BN21">
    <cfRule type="cellIs" dxfId="10978" priority="4723" operator="lessThan">
      <formula>$C$4</formula>
    </cfRule>
  </conditionalFormatting>
  <conditionalFormatting sqref="BN22">
    <cfRule type="cellIs" dxfId="10977" priority="4724" operator="lessThan">
      <formula>$C$4</formula>
    </cfRule>
  </conditionalFormatting>
  <conditionalFormatting sqref="BN22">
    <cfRule type="cellIs" dxfId="10976" priority="4725" operator="lessThan">
      <formula>$C$4</formula>
    </cfRule>
  </conditionalFormatting>
  <conditionalFormatting sqref="BN23">
    <cfRule type="cellIs" dxfId="10975" priority="4726" operator="lessThan">
      <formula>$C$4</formula>
    </cfRule>
  </conditionalFormatting>
  <conditionalFormatting sqref="BN23">
    <cfRule type="cellIs" dxfId="10974" priority="4727" operator="lessThan">
      <formula>$C$4</formula>
    </cfRule>
  </conditionalFormatting>
  <conditionalFormatting sqref="BN24">
    <cfRule type="cellIs" dxfId="10973" priority="4728" operator="lessThan">
      <formula>$C$4</formula>
    </cfRule>
  </conditionalFormatting>
  <conditionalFormatting sqref="BN24">
    <cfRule type="cellIs" dxfId="10972" priority="4729" operator="lessThan">
      <formula>$C$4</formula>
    </cfRule>
  </conditionalFormatting>
  <conditionalFormatting sqref="BN25">
    <cfRule type="cellIs" dxfId="10971" priority="4730" operator="lessThan">
      <formula>$C$4</formula>
    </cfRule>
  </conditionalFormatting>
  <conditionalFormatting sqref="BN25">
    <cfRule type="cellIs" dxfId="10970" priority="4731" operator="lessThan">
      <formula>$C$4</formula>
    </cfRule>
  </conditionalFormatting>
  <conditionalFormatting sqref="BN26">
    <cfRule type="cellIs" dxfId="10969" priority="4732" operator="lessThan">
      <formula>$C$4</formula>
    </cfRule>
  </conditionalFormatting>
  <conditionalFormatting sqref="BN26">
    <cfRule type="cellIs" dxfId="10968" priority="4733" operator="lessThan">
      <formula>$C$4</formula>
    </cfRule>
  </conditionalFormatting>
  <conditionalFormatting sqref="BN27">
    <cfRule type="cellIs" dxfId="10967" priority="4734" operator="lessThan">
      <formula>$C$4</formula>
    </cfRule>
  </conditionalFormatting>
  <conditionalFormatting sqref="BN27">
    <cfRule type="cellIs" dxfId="10966" priority="4735" operator="lessThan">
      <formula>$C$4</formula>
    </cfRule>
  </conditionalFormatting>
  <conditionalFormatting sqref="BN28">
    <cfRule type="cellIs" dxfId="10965" priority="4736" operator="lessThan">
      <formula>$C$4</formula>
    </cfRule>
  </conditionalFormatting>
  <conditionalFormatting sqref="BN28">
    <cfRule type="cellIs" dxfId="10964" priority="4737" operator="lessThan">
      <formula>$C$4</formula>
    </cfRule>
  </conditionalFormatting>
  <conditionalFormatting sqref="BN29">
    <cfRule type="cellIs" dxfId="10963" priority="4738" operator="lessThan">
      <formula>$C$4</formula>
    </cfRule>
  </conditionalFormatting>
  <conditionalFormatting sqref="BN29">
    <cfRule type="cellIs" dxfId="10962" priority="4739" operator="lessThan">
      <formula>$C$4</formula>
    </cfRule>
  </conditionalFormatting>
  <conditionalFormatting sqref="BN30">
    <cfRule type="cellIs" dxfId="10961" priority="4740" operator="lessThan">
      <formula>$C$4</formula>
    </cfRule>
  </conditionalFormatting>
  <conditionalFormatting sqref="BN30">
    <cfRule type="cellIs" dxfId="10960" priority="4741" operator="lessThan">
      <formula>$C$4</formula>
    </cfRule>
  </conditionalFormatting>
  <conditionalFormatting sqref="BN31">
    <cfRule type="cellIs" dxfId="10959" priority="4742" operator="lessThan">
      <formula>$C$4</formula>
    </cfRule>
  </conditionalFormatting>
  <conditionalFormatting sqref="BN31">
    <cfRule type="cellIs" dxfId="10958" priority="4743" operator="lessThan">
      <formula>$C$4</formula>
    </cfRule>
  </conditionalFormatting>
  <conditionalFormatting sqref="BN32">
    <cfRule type="cellIs" dxfId="10957" priority="4744" operator="lessThan">
      <formula>$C$4</formula>
    </cfRule>
  </conditionalFormatting>
  <conditionalFormatting sqref="BN32">
    <cfRule type="cellIs" dxfId="10956" priority="4745" operator="lessThan">
      <formula>$C$4</formula>
    </cfRule>
  </conditionalFormatting>
  <conditionalFormatting sqref="BN33">
    <cfRule type="cellIs" dxfId="10955" priority="4746" operator="lessThan">
      <formula>$C$4</formula>
    </cfRule>
  </conditionalFormatting>
  <conditionalFormatting sqref="BN33">
    <cfRule type="cellIs" dxfId="10954" priority="4747" operator="lessThan">
      <formula>$C$4</formula>
    </cfRule>
  </conditionalFormatting>
  <conditionalFormatting sqref="BN34">
    <cfRule type="cellIs" dxfId="10953" priority="4748" operator="lessThan">
      <formula>$C$4</formula>
    </cfRule>
  </conditionalFormatting>
  <conditionalFormatting sqref="BN34">
    <cfRule type="cellIs" dxfId="10952" priority="4749" operator="lessThan">
      <formula>$C$4</formula>
    </cfRule>
  </conditionalFormatting>
  <conditionalFormatting sqref="BN35">
    <cfRule type="cellIs" dxfId="10951" priority="4750" operator="lessThan">
      <formula>$C$4</formula>
    </cfRule>
  </conditionalFormatting>
  <conditionalFormatting sqref="BN35">
    <cfRule type="cellIs" dxfId="10950" priority="4751" operator="lessThan">
      <formula>$C$4</formula>
    </cfRule>
  </conditionalFormatting>
  <conditionalFormatting sqref="BN36">
    <cfRule type="cellIs" dxfId="10949" priority="4752" operator="lessThan">
      <formula>$C$4</formula>
    </cfRule>
  </conditionalFormatting>
  <conditionalFormatting sqref="BN36">
    <cfRule type="cellIs" dxfId="10948" priority="4753" operator="lessThan">
      <formula>$C$4</formula>
    </cfRule>
  </conditionalFormatting>
  <conditionalFormatting sqref="BN37">
    <cfRule type="cellIs" dxfId="10947" priority="4754" operator="lessThan">
      <formula>$C$4</formula>
    </cfRule>
  </conditionalFormatting>
  <conditionalFormatting sqref="BN37">
    <cfRule type="cellIs" dxfId="10946" priority="4755" operator="lessThan">
      <formula>$C$4</formula>
    </cfRule>
  </conditionalFormatting>
  <conditionalFormatting sqref="BN38">
    <cfRule type="cellIs" dxfId="10945" priority="4756" operator="lessThan">
      <formula>$C$4</formula>
    </cfRule>
  </conditionalFormatting>
  <conditionalFormatting sqref="BN38">
    <cfRule type="cellIs" dxfId="10944" priority="4757" operator="lessThan">
      <formula>$C$4</formula>
    </cfRule>
  </conditionalFormatting>
  <conditionalFormatting sqref="BN39">
    <cfRule type="cellIs" dxfId="10943" priority="4758" operator="lessThan">
      <formula>$C$4</formula>
    </cfRule>
  </conditionalFormatting>
  <conditionalFormatting sqref="BN39">
    <cfRule type="cellIs" dxfId="10942" priority="4759" operator="lessThan">
      <formula>$C$4</formula>
    </cfRule>
  </conditionalFormatting>
  <conditionalFormatting sqref="BN40">
    <cfRule type="cellIs" dxfId="10941" priority="4760" operator="lessThan">
      <formula>$C$4</formula>
    </cfRule>
  </conditionalFormatting>
  <conditionalFormatting sqref="BN40">
    <cfRule type="cellIs" dxfId="10940" priority="4761" operator="lessThan">
      <formula>$C$4</formula>
    </cfRule>
  </conditionalFormatting>
  <conditionalFormatting sqref="BN41">
    <cfRule type="cellIs" dxfId="10939" priority="4762" operator="lessThan">
      <formula>$C$4</formula>
    </cfRule>
  </conditionalFormatting>
  <conditionalFormatting sqref="BN41">
    <cfRule type="cellIs" dxfId="10938" priority="4763" operator="lessThan">
      <formula>$C$4</formula>
    </cfRule>
  </conditionalFormatting>
  <conditionalFormatting sqref="BN42">
    <cfRule type="cellIs" dxfId="10937" priority="4764" operator="lessThan">
      <formula>$C$4</formula>
    </cfRule>
  </conditionalFormatting>
  <conditionalFormatting sqref="BN42">
    <cfRule type="cellIs" dxfId="10936" priority="4765" operator="lessThan">
      <formula>$C$4</formula>
    </cfRule>
  </conditionalFormatting>
  <conditionalFormatting sqref="BN43">
    <cfRule type="cellIs" dxfId="10935" priority="4766" operator="lessThan">
      <formula>$C$4</formula>
    </cfRule>
  </conditionalFormatting>
  <conditionalFormatting sqref="BN43">
    <cfRule type="cellIs" dxfId="10934" priority="4767" operator="lessThan">
      <formula>$C$4</formula>
    </cfRule>
  </conditionalFormatting>
  <conditionalFormatting sqref="BN44">
    <cfRule type="cellIs" dxfId="10933" priority="4768" operator="lessThan">
      <formula>$C$4</formula>
    </cfRule>
  </conditionalFormatting>
  <conditionalFormatting sqref="BN44">
    <cfRule type="cellIs" dxfId="10932" priority="4769" operator="lessThan">
      <formula>$C$4</formula>
    </cfRule>
  </conditionalFormatting>
  <conditionalFormatting sqref="BN45">
    <cfRule type="cellIs" dxfId="10931" priority="4770" operator="lessThan">
      <formula>$C$4</formula>
    </cfRule>
  </conditionalFormatting>
  <conditionalFormatting sqref="BN45">
    <cfRule type="cellIs" dxfId="10930" priority="4771" operator="lessThan">
      <formula>$C$4</formula>
    </cfRule>
  </conditionalFormatting>
  <conditionalFormatting sqref="BN46">
    <cfRule type="cellIs" dxfId="10929" priority="4772" operator="lessThan">
      <formula>$C$4</formula>
    </cfRule>
  </conditionalFormatting>
  <conditionalFormatting sqref="BN46">
    <cfRule type="cellIs" dxfId="10928" priority="4773" operator="lessThan">
      <formula>$C$4</formula>
    </cfRule>
  </conditionalFormatting>
  <conditionalFormatting sqref="BN47">
    <cfRule type="cellIs" dxfId="10927" priority="4774" operator="lessThan">
      <formula>$C$4</formula>
    </cfRule>
  </conditionalFormatting>
  <conditionalFormatting sqref="BN47">
    <cfRule type="cellIs" dxfId="10926" priority="4775" operator="lessThan">
      <formula>$C$4</formula>
    </cfRule>
  </conditionalFormatting>
  <conditionalFormatting sqref="BN48">
    <cfRule type="cellIs" dxfId="10925" priority="4776" operator="lessThan">
      <formula>$C$4</formula>
    </cfRule>
  </conditionalFormatting>
  <conditionalFormatting sqref="BN48">
    <cfRule type="cellIs" dxfId="10924" priority="4777" operator="lessThan">
      <formula>$C$4</formula>
    </cfRule>
  </conditionalFormatting>
  <conditionalFormatting sqref="BN49">
    <cfRule type="cellIs" dxfId="10923" priority="4778" operator="lessThan">
      <formula>$C$4</formula>
    </cfRule>
  </conditionalFormatting>
  <conditionalFormatting sqref="BN49">
    <cfRule type="cellIs" dxfId="10922" priority="4779" operator="lessThan">
      <formula>$C$4</formula>
    </cfRule>
  </conditionalFormatting>
  <conditionalFormatting sqref="BN50">
    <cfRule type="cellIs" dxfId="10921" priority="4780" operator="lessThan">
      <formula>$C$4</formula>
    </cfRule>
  </conditionalFormatting>
  <conditionalFormatting sqref="BN50">
    <cfRule type="cellIs" dxfId="10920" priority="4781" operator="lessThan">
      <formula>$C$4</formula>
    </cfRule>
  </conditionalFormatting>
  <conditionalFormatting sqref="BN51">
    <cfRule type="cellIs" dxfId="10919" priority="4782" operator="lessThan">
      <formula>$C$4</formula>
    </cfRule>
  </conditionalFormatting>
  <conditionalFormatting sqref="BN51">
    <cfRule type="cellIs" dxfId="10918" priority="4783" operator="lessThan">
      <formula>$C$4</formula>
    </cfRule>
  </conditionalFormatting>
  <conditionalFormatting sqref="BN52">
    <cfRule type="cellIs" dxfId="10917" priority="4784" operator="lessThan">
      <formula>$C$4</formula>
    </cfRule>
  </conditionalFormatting>
  <conditionalFormatting sqref="BN52">
    <cfRule type="cellIs" dxfId="10916" priority="4785" operator="lessThan">
      <formula>$C$4</formula>
    </cfRule>
  </conditionalFormatting>
  <conditionalFormatting sqref="BN53">
    <cfRule type="cellIs" dxfId="10915" priority="4786" operator="lessThan">
      <formula>$C$4</formula>
    </cfRule>
  </conditionalFormatting>
  <conditionalFormatting sqref="BN53">
    <cfRule type="cellIs" dxfId="10914" priority="4787" operator="lessThan">
      <formula>$C$4</formula>
    </cfRule>
  </conditionalFormatting>
  <conditionalFormatting sqref="BN54">
    <cfRule type="cellIs" dxfId="10913" priority="4788" operator="lessThan">
      <formula>$C$4</formula>
    </cfRule>
  </conditionalFormatting>
  <conditionalFormatting sqref="BN54">
    <cfRule type="cellIs" dxfId="10912" priority="4789" operator="lessThan">
      <formula>$C$4</formula>
    </cfRule>
  </conditionalFormatting>
  <conditionalFormatting sqref="BN55">
    <cfRule type="cellIs" dxfId="10911" priority="4790" operator="lessThan">
      <formula>$C$4</formula>
    </cfRule>
  </conditionalFormatting>
  <conditionalFormatting sqref="BN55">
    <cfRule type="cellIs" dxfId="10910" priority="4791" operator="lessThan">
      <formula>$C$4</formula>
    </cfRule>
  </conditionalFormatting>
  <conditionalFormatting sqref="BN56">
    <cfRule type="cellIs" dxfId="10909" priority="4792" operator="lessThan">
      <formula>$C$4</formula>
    </cfRule>
  </conditionalFormatting>
  <conditionalFormatting sqref="BN56">
    <cfRule type="cellIs" dxfId="10908" priority="4793" operator="lessThan">
      <formula>$C$4</formula>
    </cfRule>
  </conditionalFormatting>
  <conditionalFormatting sqref="BN57">
    <cfRule type="cellIs" dxfId="10907" priority="4794" operator="lessThan">
      <formula>$C$4</formula>
    </cfRule>
  </conditionalFormatting>
  <conditionalFormatting sqref="BN57">
    <cfRule type="cellIs" dxfId="10906" priority="4795" operator="lessThan">
      <formula>$C$4</formula>
    </cfRule>
  </conditionalFormatting>
  <conditionalFormatting sqref="BN58">
    <cfRule type="cellIs" dxfId="10905" priority="4796" operator="lessThan">
      <formula>$C$4</formula>
    </cfRule>
  </conditionalFormatting>
  <conditionalFormatting sqref="BN58">
    <cfRule type="cellIs" dxfId="10904" priority="4797" operator="lessThan">
      <formula>$C$4</formula>
    </cfRule>
  </conditionalFormatting>
  <conditionalFormatting sqref="BN59">
    <cfRule type="cellIs" dxfId="10903" priority="4798" operator="lessThan">
      <formula>$C$4</formula>
    </cfRule>
  </conditionalFormatting>
  <conditionalFormatting sqref="BN59">
    <cfRule type="cellIs" dxfId="10902" priority="4799" operator="lessThan">
      <formula>$C$4</formula>
    </cfRule>
  </conditionalFormatting>
  <conditionalFormatting sqref="BN60">
    <cfRule type="cellIs" dxfId="10901" priority="4800" operator="lessThan">
      <formula>$C$4</formula>
    </cfRule>
  </conditionalFormatting>
  <conditionalFormatting sqref="BN60">
    <cfRule type="cellIs" dxfId="10900" priority="4801" operator="lessThan">
      <formula>$C$4</formula>
    </cfRule>
  </conditionalFormatting>
  <conditionalFormatting sqref="BO11">
    <cfRule type="cellIs" dxfId="10899" priority="4802" operator="lessThan">
      <formula>$C$4</formula>
    </cfRule>
  </conditionalFormatting>
  <conditionalFormatting sqref="BO11">
    <cfRule type="cellIs" dxfId="10898" priority="4803" operator="lessThan">
      <formula>$C$4</formula>
    </cfRule>
  </conditionalFormatting>
  <conditionalFormatting sqref="BO12">
    <cfRule type="cellIs" dxfId="10897" priority="4804" operator="lessThan">
      <formula>$C$4</formula>
    </cfRule>
  </conditionalFormatting>
  <conditionalFormatting sqref="BO12">
    <cfRule type="cellIs" dxfId="10896" priority="4805" operator="lessThan">
      <formula>$C$4</formula>
    </cfRule>
  </conditionalFormatting>
  <conditionalFormatting sqref="BO13">
    <cfRule type="cellIs" dxfId="10895" priority="4806" operator="lessThan">
      <formula>$C$4</formula>
    </cfRule>
  </conditionalFormatting>
  <conditionalFormatting sqref="BO13">
    <cfRule type="cellIs" dxfId="10894" priority="4807" operator="lessThan">
      <formula>$C$4</formula>
    </cfRule>
  </conditionalFormatting>
  <conditionalFormatting sqref="BO14">
    <cfRule type="cellIs" dxfId="10893" priority="4808" operator="lessThan">
      <formula>$C$4</formula>
    </cfRule>
  </conditionalFormatting>
  <conditionalFormatting sqref="BO14">
    <cfRule type="cellIs" dxfId="10892" priority="4809" operator="lessThan">
      <formula>$C$4</formula>
    </cfRule>
  </conditionalFormatting>
  <conditionalFormatting sqref="BO15">
    <cfRule type="cellIs" dxfId="10891" priority="4810" operator="lessThan">
      <formula>$C$4</formula>
    </cfRule>
  </conditionalFormatting>
  <conditionalFormatting sqref="BO15">
    <cfRule type="cellIs" dxfId="10890" priority="4811" operator="lessThan">
      <formula>$C$4</formula>
    </cfRule>
  </conditionalFormatting>
  <conditionalFormatting sqref="BO16">
    <cfRule type="cellIs" dxfId="10889" priority="4812" operator="lessThan">
      <formula>$C$4</formula>
    </cfRule>
  </conditionalFormatting>
  <conditionalFormatting sqref="BO16">
    <cfRule type="cellIs" dxfId="10888" priority="4813" operator="lessThan">
      <formula>$C$4</formula>
    </cfRule>
  </conditionalFormatting>
  <conditionalFormatting sqref="BO17">
    <cfRule type="cellIs" dxfId="10887" priority="4814" operator="lessThan">
      <formula>$C$4</formula>
    </cfRule>
  </conditionalFormatting>
  <conditionalFormatting sqref="BO17">
    <cfRule type="cellIs" dxfId="10886" priority="4815" operator="lessThan">
      <formula>$C$4</formula>
    </cfRule>
  </conditionalFormatting>
  <conditionalFormatting sqref="BO18">
    <cfRule type="cellIs" dxfId="10885" priority="4816" operator="lessThan">
      <formula>$C$4</formula>
    </cfRule>
  </conditionalFormatting>
  <conditionalFormatting sqref="BO18">
    <cfRule type="cellIs" dxfId="10884" priority="4817" operator="lessThan">
      <formula>$C$4</formula>
    </cfRule>
  </conditionalFormatting>
  <conditionalFormatting sqref="BO19">
    <cfRule type="cellIs" dxfId="10883" priority="4818" operator="lessThan">
      <formula>$C$4</formula>
    </cfRule>
  </conditionalFormatting>
  <conditionalFormatting sqref="BO19">
    <cfRule type="cellIs" dxfId="10882" priority="4819" operator="lessThan">
      <formula>$C$4</formula>
    </cfRule>
  </conditionalFormatting>
  <conditionalFormatting sqref="BO20">
    <cfRule type="cellIs" dxfId="10881" priority="4820" operator="lessThan">
      <formula>$C$4</formula>
    </cfRule>
  </conditionalFormatting>
  <conditionalFormatting sqref="BO20">
    <cfRule type="cellIs" dxfId="10880" priority="4821" operator="lessThan">
      <formula>$C$4</formula>
    </cfRule>
  </conditionalFormatting>
  <conditionalFormatting sqref="BO21">
    <cfRule type="cellIs" dxfId="10879" priority="4822" operator="lessThan">
      <formula>$C$4</formula>
    </cfRule>
  </conditionalFormatting>
  <conditionalFormatting sqref="BO21">
    <cfRule type="cellIs" dxfId="10878" priority="4823" operator="lessThan">
      <formula>$C$4</formula>
    </cfRule>
  </conditionalFormatting>
  <conditionalFormatting sqref="BO22">
    <cfRule type="cellIs" dxfId="10877" priority="4824" operator="lessThan">
      <formula>$C$4</formula>
    </cfRule>
  </conditionalFormatting>
  <conditionalFormatting sqref="BO22">
    <cfRule type="cellIs" dxfId="10876" priority="4825" operator="lessThan">
      <formula>$C$4</formula>
    </cfRule>
  </conditionalFormatting>
  <conditionalFormatting sqref="BO23">
    <cfRule type="cellIs" dxfId="10875" priority="4826" operator="lessThan">
      <formula>$C$4</formula>
    </cfRule>
  </conditionalFormatting>
  <conditionalFormatting sqref="BO23">
    <cfRule type="cellIs" dxfId="10874" priority="4827" operator="lessThan">
      <formula>$C$4</formula>
    </cfRule>
  </conditionalFormatting>
  <conditionalFormatting sqref="BO24">
    <cfRule type="cellIs" dxfId="10873" priority="4828" operator="lessThan">
      <formula>$C$4</formula>
    </cfRule>
  </conditionalFormatting>
  <conditionalFormatting sqref="BO24">
    <cfRule type="cellIs" dxfId="10872" priority="4829" operator="lessThan">
      <formula>$C$4</formula>
    </cfRule>
  </conditionalFormatting>
  <conditionalFormatting sqref="BO25">
    <cfRule type="cellIs" dxfId="10871" priority="4830" operator="lessThan">
      <formula>$C$4</formula>
    </cfRule>
  </conditionalFormatting>
  <conditionalFormatting sqref="BO25">
    <cfRule type="cellIs" dxfId="10870" priority="4831" operator="lessThan">
      <formula>$C$4</formula>
    </cfRule>
  </conditionalFormatting>
  <conditionalFormatting sqref="BO26">
    <cfRule type="cellIs" dxfId="10869" priority="4832" operator="lessThan">
      <formula>$C$4</formula>
    </cfRule>
  </conditionalFormatting>
  <conditionalFormatting sqref="BO26">
    <cfRule type="cellIs" dxfId="10868" priority="4833" operator="lessThan">
      <formula>$C$4</formula>
    </cfRule>
  </conditionalFormatting>
  <conditionalFormatting sqref="BO27">
    <cfRule type="cellIs" dxfId="10867" priority="4834" operator="lessThan">
      <formula>$C$4</formula>
    </cfRule>
  </conditionalFormatting>
  <conditionalFormatting sqref="BO27">
    <cfRule type="cellIs" dxfId="10866" priority="4835" operator="lessThan">
      <formula>$C$4</formula>
    </cfRule>
  </conditionalFormatting>
  <conditionalFormatting sqref="BO28">
    <cfRule type="cellIs" dxfId="10865" priority="4836" operator="lessThan">
      <formula>$C$4</formula>
    </cfRule>
  </conditionalFormatting>
  <conditionalFormatting sqref="BO28">
    <cfRule type="cellIs" dxfId="10864" priority="4837" operator="lessThan">
      <formula>$C$4</formula>
    </cfRule>
  </conditionalFormatting>
  <conditionalFormatting sqref="BO29">
    <cfRule type="cellIs" dxfId="10863" priority="4838" operator="lessThan">
      <formula>$C$4</formula>
    </cfRule>
  </conditionalFormatting>
  <conditionalFormatting sqref="BO29">
    <cfRule type="cellIs" dxfId="10862" priority="4839" operator="lessThan">
      <formula>$C$4</formula>
    </cfRule>
  </conditionalFormatting>
  <conditionalFormatting sqref="BO30">
    <cfRule type="cellIs" dxfId="10861" priority="4840" operator="lessThan">
      <formula>$C$4</formula>
    </cfRule>
  </conditionalFormatting>
  <conditionalFormatting sqref="BO30">
    <cfRule type="cellIs" dxfId="10860" priority="4841" operator="lessThan">
      <formula>$C$4</formula>
    </cfRule>
  </conditionalFormatting>
  <conditionalFormatting sqref="BO31">
    <cfRule type="cellIs" dxfId="10859" priority="4842" operator="lessThan">
      <formula>$C$4</formula>
    </cfRule>
  </conditionalFormatting>
  <conditionalFormatting sqref="BO31">
    <cfRule type="cellIs" dxfId="10858" priority="4843" operator="lessThan">
      <formula>$C$4</formula>
    </cfRule>
  </conditionalFormatting>
  <conditionalFormatting sqref="BO32">
    <cfRule type="cellIs" dxfId="10857" priority="4844" operator="lessThan">
      <formula>$C$4</formula>
    </cfRule>
  </conditionalFormatting>
  <conditionalFormatting sqref="BO32">
    <cfRule type="cellIs" dxfId="10856" priority="4845" operator="lessThan">
      <formula>$C$4</formula>
    </cfRule>
  </conditionalFormatting>
  <conditionalFormatting sqref="BO33">
    <cfRule type="cellIs" dxfId="10855" priority="4846" operator="lessThan">
      <formula>$C$4</formula>
    </cfRule>
  </conditionalFormatting>
  <conditionalFormatting sqref="BO33">
    <cfRule type="cellIs" dxfId="10854" priority="4847" operator="lessThan">
      <formula>$C$4</formula>
    </cfRule>
  </conditionalFormatting>
  <conditionalFormatting sqref="BO34">
    <cfRule type="cellIs" dxfId="10853" priority="4848" operator="lessThan">
      <formula>$C$4</formula>
    </cfRule>
  </conditionalFormatting>
  <conditionalFormatting sqref="BO34">
    <cfRule type="cellIs" dxfId="10852" priority="4849" operator="lessThan">
      <formula>$C$4</formula>
    </cfRule>
  </conditionalFormatting>
  <conditionalFormatting sqref="BO35">
    <cfRule type="cellIs" dxfId="10851" priority="4850" operator="lessThan">
      <formula>$C$4</formula>
    </cfRule>
  </conditionalFormatting>
  <conditionalFormatting sqref="BO35">
    <cfRule type="cellIs" dxfId="10850" priority="4851" operator="lessThan">
      <formula>$C$4</formula>
    </cfRule>
  </conditionalFormatting>
  <conditionalFormatting sqref="BO36">
    <cfRule type="cellIs" dxfId="10849" priority="4852" operator="lessThan">
      <formula>$C$4</formula>
    </cfRule>
  </conditionalFormatting>
  <conditionalFormatting sqref="BO36">
    <cfRule type="cellIs" dxfId="10848" priority="4853" operator="lessThan">
      <formula>$C$4</formula>
    </cfRule>
  </conditionalFormatting>
  <conditionalFormatting sqref="BO37">
    <cfRule type="cellIs" dxfId="10847" priority="4854" operator="lessThan">
      <formula>$C$4</formula>
    </cfRule>
  </conditionalFormatting>
  <conditionalFormatting sqref="BO37">
    <cfRule type="cellIs" dxfId="10846" priority="4855" operator="lessThan">
      <formula>$C$4</formula>
    </cfRule>
  </conditionalFormatting>
  <conditionalFormatting sqref="BO38">
    <cfRule type="cellIs" dxfId="10845" priority="4856" operator="lessThan">
      <formula>$C$4</formula>
    </cfRule>
  </conditionalFormatting>
  <conditionalFormatting sqref="BO38">
    <cfRule type="cellIs" dxfId="10844" priority="4857" operator="lessThan">
      <formula>$C$4</formula>
    </cfRule>
  </conditionalFormatting>
  <conditionalFormatting sqref="BO39">
    <cfRule type="cellIs" dxfId="10843" priority="4858" operator="lessThan">
      <formula>$C$4</formula>
    </cfRule>
  </conditionalFormatting>
  <conditionalFormatting sqref="BO39">
    <cfRule type="cellIs" dxfId="10842" priority="4859" operator="lessThan">
      <formula>$C$4</formula>
    </cfRule>
  </conditionalFormatting>
  <conditionalFormatting sqref="BO40">
    <cfRule type="cellIs" dxfId="10841" priority="4860" operator="lessThan">
      <formula>$C$4</formula>
    </cfRule>
  </conditionalFormatting>
  <conditionalFormatting sqref="BO40">
    <cfRule type="cellIs" dxfId="10840" priority="4861" operator="lessThan">
      <formula>$C$4</formula>
    </cfRule>
  </conditionalFormatting>
  <conditionalFormatting sqref="BO41">
    <cfRule type="cellIs" dxfId="10839" priority="4862" operator="lessThan">
      <formula>$C$4</formula>
    </cfRule>
  </conditionalFormatting>
  <conditionalFormatting sqref="BO41">
    <cfRule type="cellIs" dxfId="10838" priority="4863" operator="lessThan">
      <formula>$C$4</formula>
    </cfRule>
  </conditionalFormatting>
  <conditionalFormatting sqref="BO42">
    <cfRule type="cellIs" dxfId="10837" priority="4864" operator="lessThan">
      <formula>$C$4</formula>
    </cfRule>
  </conditionalFormatting>
  <conditionalFormatting sqref="BO42">
    <cfRule type="cellIs" dxfId="10836" priority="4865" operator="lessThan">
      <formula>$C$4</formula>
    </cfRule>
  </conditionalFormatting>
  <conditionalFormatting sqref="BO43">
    <cfRule type="cellIs" dxfId="10835" priority="4866" operator="lessThan">
      <formula>$C$4</formula>
    </cfRule>
  </conditionalFormatting>
  <conditionalFormatting sqref="BO43">
    <cfRule type="cellIs" dxfId="10834" priority="4867" operator="lessThan">
      <formula>$C$4</formula>
    </cfRule>
  </conditionalFormatting>
  <conditionalFormatting sqref="BO44">
    <cfRule type="cellIs" dxfId="10833" priority="4868" operator="lessThan">
      <formula>$C$4</formula>
    </cfRule>
  </conditionalFormatting>
  <conditionalFormatting sqref="BO44">
    <cfRule type="cellIs" dxfId="10832" priority="4869" operator="lessThan">
      <formula>$C$4</formula>
    </cfRule>
  </conditionalFormatting>
  <conditionalFormatting sqref="BO45">
    <cfRule type="cellIs" dxfId="10831" priority="4870" operator="lessThan">
      <formula>$C$4</formula>
    </cfRule>
  </conditionalFormatting>
  <conditionalFormatting sqref="BO45">
    <cfRule type="cellIs" dxfId="10830" priority="4871" operator="lessThan">
      <formula>$C$4</formula>
    </cfRule>
  </conditionalFormatting>
  <conditionalFormatting sqref="BO46">
    <cfRule type="cellIs" dxfId="10829" priority="4872" operator="lessThan">
      <formula>$C$4</formula>
    </cfRule>
  </conditionalFormatting>
  <conditionalFormatting sqref="BO46">
    <cfRule type="cellIs" dxfId="10828" priority="4873" operator="lessThan">
      <formula>$C$4</formula>
    </cfRule>
  </conditionalFormatting>
  <conditionalFormatting sqref="BO47">
    <cfRule type="cellIs" dxfId="10827" priority="4874" operator="lessThan">
      <formula>$C$4</formula>
    </cfRule>
  </conditionalFormatting>
  <conditionalFormatting sqref="BO47">
    <cfRule type="cellIs" dxfId="10826" priority="4875" operator="lessThan">
      <formula>$C$4</formula>
    </cfRule>
  </conditionalFormatting>
  <conditionalFormatting sqref="BO48">
    <cfRule type="cellIs" dxfId="10825" priority="4876" operator="lessThan">
      <formula>$C$4</formula>
    </cfRule>
  </conditionalFormatting>
  <conditionalFormatting sqref="BO48">
    <cfRule type="cellIs" dxfId="10824" priority="4877" operator="lessThan">
      <formula>$C$4</formula>
    </cfRule>
  </conditionalFormatting>
  <conditionalFormatting sqref="BO49">
    <cfRule type="cellIs" dxfId="10823" priority="4878" operator="lessThan">
      <formula>$C$4</formula>
    </cfRule>
  </conditionalFormatting>
  <conditionalFormatting sqref="BO49">
    <cfRule type="cellIs" dxfId="10822" priority="4879" operator="lessThan">
      <formula>$C$4</formula>
    </cfRule>
  </conditionalFormatting>
  <conditionalFormatting sqref="BO50">
    <cfRule type="cellIs" dxfId="10821" priority="4880" operator="lessThan">
      <formula>$C$4</formula>
    </cfRule>
  </conditionalFormatting>
  <conditionalFormatting sqref="BO50">
    <cfRule type="cellIs" dxfId="10820" priority="4881" operator="lessThan">
      <formula>$C$4</formula>
    </cfRule>
  </conditionalFormatting>
  <conditionalFormatting sqref="BO51">
    <cfRule type="cellIs" dxfId="10819" priority="4882" operator="lessThan">
      <formula>$C$4</formula>
    </cfRule>
  </conditionalFormatting>
  <conditionalFormatting sqref="BO51">
    <cfRule type="cellIs" dxfId="10818" priority="4883" operator="lessThan">
      <formula>$C$4</formula>
    </cfRule>
  </conditionalFormatting>
  <conditionalFormatting sqref="BO52">
    <cfRule type="cellIs" dxfId="10817" priority="4884" operator="lessThan">
      <formula>$C$4</formula>
    </cfRule>
  </conditionalFormatting>
  <conditionalFormatting sqref="BO52">
    <cfRule type="cellIs" dxfId="10816" priority="4885" operator="lessThan">
      <formula>$C$4</formula>
    </cfRule>
  </conditionalFormatting>
  <conditionalFormatting sqref="BO53">
    <cfRule type="cellIs" dxfId="10815" priority="4886" operator="lessThan">
      <formula>$C$4</formula>
    </cfRule>
  </conditionalFormatting>
  <conditionalFormatting sqref="BO53">
    <cfRule type="cellIs" dxfId="10814" priority="4887" operator="lessThan">
      <formula>$C$4</formula>
    </cfRule>
  </conditionalFormatting>
  <conditionalFormatting sqref="BO54">
    <cfRule type="cellIs" dxfId="10813" priority="4888" operator="lessThan">
      <formula>$C$4</formula>
    </cfRule>
  </conditionalFormatting>
  <conditionalFormatting sqref="BO54">
    <cfRule type="cellIs" dxfId="10812" priority="4889" operator="lessThan">
      <formula>$C$4</formula>
    </cfRule>
  </conditionalFormatting>
  <conditionalFormatting sqref="BO55">
    <cfRule type="cellIs" dxfId="10811" priority="4890" operator="lessThan">
      <formula>$C$4</formula>
    </cfRule>
  </conditionalFormatting>
  <conditionalFormatting sqref="BO55">
    <cfRule type="cellIs" dxfId="10810" priority="4891" operator="lessThan">
      <formula>$C$4</formula>
    </cfRule>
  </conditionalFormatting>
  <conditionalFormatting sqref="BO56">
    <cfRule type="cellIs" dxfId="10809" priority="4892" operator="lessThan">
      <formula>$C$4</formula>
    </cfRule>
  </conditionalFormatting>
  <conditionalFormatting sqref="BO56">
    <cfRule type="cellIs" dxfId="10808" priority="4893" operator="lessThan">
      <formula>$C$4</formula>
    </cfRule>
  </conditionalFormatting>
  <conditionalFormatting sqref="BO57">
    <cfRule type="cellIs" dxfId="10807" priority="4894" operator="lessThan">
      <formula>$C$4</formula>
    </cfRule>
  </conditionalFormatting>
  <conditionalFormatting sqref="BO57">
    <cfRule type="cellIs" dxfId="10806" priority="4895" operator="lessThan">
      <formula>$C$4</formula>
    </cfRule>
  </conditionalFormatting>
  <conditionalFormatting sqref="BO58">
    <cfRule type="cellIs" dxfId="10805" priority="4896" operator="lessThan">
      <formula>$C$4</formula>
    </cfRule>
  </conditionalFormatting>
  <conditionalFormatting sqref="BO58">
    <cfRule type="cellIs" dxfId="10804" priority="4897" operator="lessThan">
      <formula>$C$4</formula>
    </cfRule>
  </conditionalFormatting>
  <conditionalFormatting sqref="BO59">
    <cfRule type="cellIs" dxfId="10803" priority="4898" operator="lessThan">
      <formula>$C$4</formula>
    </cfRule>
  </conditionalFormatting>
  <conditionalFormatting sqref="BO59">
    <cfRule type="cellIs" dxfId="10802" priority="4899" operator="lessThan">
      <formula>$C$4</formula>
    </cfRule>
  </conditionalFormatting>
  <conditionalFormatting sqref="BO60">
    <cfRule type="cellIs" dxfId="10801" priority="4900" operator="lessThan">
      <formula>$C$4</formula>
    </cfRule>
  </conditionalFormatting>
  <conditionalFormatting sqref="BO60">
    <cfRule type="cellIs" dxfId="10800" priority="4901" operator="lessThan">
      <formula>$C$4</formula>
    </cfRule>
  </conditionalFormatting>
  <conditionalFormatting sqref="BP11">
    <cfRule type="cellIs" dxfId="10799" priority="4902" operator="lessThan">
      <formula>$C$4</formula>
    </cfRule>
  </conditionalFormatting>
  <conditionalFormatting sqref="BP11">
    <cfRule type="cellIs" dxfId="10798" priority="4903" operator="lessThan">
      <formula>$C$4</formula>
    </cfRule>
  </conditionalFormatting>
  <conditionalFormatting sqref="BP12">
    <cfRule type="cellIs" dxfId="10797" priority="4904" operator="lessThan">
      <formula>$C$4</formula>
    </cfRule>
  </conditionalFormatting>
  <conditionalFormatting sqref="BP12">
    <cfRule type="cellIs" dxfId="10796" priority="4905" operator="lessThan">
      <formula>$C$4</formula>
    </cfRule>
  </conditionalFormatting>
  <conditionalFormatting sqref="BP13">
    <cfRule type="cellIs" dxfId="10795" priority="4906" operator="lessThan">
      <formula>$C$4</formula>
    </cfRule>
  </conditionalFormatting>
  <conditionalFormatting sqref="BP13">
    <cfRule type="cellIs" dxfId="10794" priority="4907" operator="lessThan">
      <formula>$C$4</formula>
    </cfRule>
  </conditionalFormatting>
  <conditionalFormatting sqref="BP14">
    <cfRule type="cellIs" dxfId="10793" priority="4908" operator="lessThan">
      <formula>$C$4</formula>
    </cfRule>
  </conditionalFormatting>
  <conditionalFormatting sqref="BP14">
    <cfRule type="cellIs" dxfId="10792" priority="4909" operator="lessThan">
      <formula>$C$4</formula>
    </cfRule>
  </conditionalFormatting>
  <conditionalFormatting sqref="BP15">
    <cfRule type="cellIs" dxfId="10791" priority="4910" operator="lessThan">
      <formula>$C$4</formula>
    </cfRule>
  </conditionalFormatting>
  <conditionalFormatting sqref="BP15">
    <cfRule type="cellIs" dxfId="10790" priority="4911" operator="lessThan">
      <formula>$C$4</formula>
    </cfRule>
  </conditionalFormatting>
  <conditionalFormatting sqref="BP16">
    <cfRule type="cellIs" dxfId="10789" priority="4912" operator="lessThan">
      <formula>$C$4</formula>
    </cfRule>
  </conditionalFormatting>
  <conditionalFormatting sqref="BP16">
    <cfRule type="cellIs" dxfId="10788" priority="4913" operator="lessThan">
      <formula>$C$4</formula>
    </cfRule>
  </conditionalFormatting>
  <conditionalFormatting sqref="BP17">
    <cfRule type="cellIs" dxfId="10787" priority="4914" operator="lessThan">
      <formula>$C$4</formula>
    </cfRule>
  </conditionalFormatting>
  <conditionalFormatting sqref="BP17">
    <cfRule type="cellIs" dxfId="10786" priority="4915" operator="lessThan">
      <formula>$C$4</formula>
    </cfRule>
  </conditionalFormatting>
  <conditionalFormatting sqref="BP18">
    <cfRule type="cellIs" dxfId="10785" priority="4916" operator="lessThan">
      <formula>$C$4</formula>
    </cfRule>
  </conditionalFormatting>
  <conditionalFormatting sqref="BP18">
    <cfRule type="cellIs" dxfId="10784" priority="4917" operator="lessThan">
      <formula>$C$4</formula>
    </cfRule>
  </conditionalFormatting>
  <conditionalFormatting sqref="BP19">
    <cfRule type="cellIs" dxfId="10783" priority="4918" operator="lessThan">
      <formula>$C$4</formula>
    </cfRule>
  </conditionalFormatting>
  <conditionalFormatting sqref="BP19">
    <cfRule type="cellIs" dxfId="10782" priority="4919" operator="lessThan">
      <formula>$C$4</formula>
    </cfRule>
  </conditionalFormatting>
  <conditionalFormatting sqref="BP20">
    <cfRule type="cellIs" dxfId="10781" priority="4920" operator="lessThan">
      <formula>$C$4</formula>
    </cfRule>
  </conditionalFormatting>
  <conditionalFormatting sqref="BP20">
    <cfRule type="cellIs" dxfId="10780" priority="4921" operator="lessThan">
      <formula>$C$4</formula>
    </cfRule>
  </conditionalFormatting>
  <conditionalFormatting sqref="BP21">
    <cfRule type="cellIs" dxfId="10779" priority="4922" operator="lessThan">
      <formula>$C$4</formula>
    </cfRule>
  </conditionalFormatting>
  <conditionalFormatting sqref="BP21">
    <cfRule type="cellIs" dxfId="10778" priority="4923" operator="lessThan">
      <formula>$C$4</formula>
    </cfRule>
  </conditionalFormatting>
  <conditionalFormatting sqref="BP22">
    <cfRule type="cellIs" dxfId="10777" priority="4924" operator="lessThan">
      <formula>$C$4</formula>
    </cfRule>
  </conditionalFormatting>
  <conditionalFormatting sqref="BP22">
    <cfRule type="cellIs" dxfId="10776" priority="4925" operator="lessThan">
      <formula>$C$4</formula>
    </cfRule>
  </conditionalFormatting>
  <conditionalFormatting sqref="BP23">
    <cfRule type="cellIs" dxfId="10775" priority="4926" operator="lessThan">
      <formula>$C$4</formula>
    </cfRule>
  </conditionalFormatting>
  <conditionalFormatting sqref="BP23">
    <cfRule type="cellIs" dxfId="10774" priority="4927" operator="lessThan">
      <formula>$C$4</formula>
    </cfRule>
  </conditionalFormatting>
  <conditionalFormatting sqref="BP24">
    <cfRule type="cellIs" dxfId="10773" priority="4928" operator="lessThan">
      <formula>$C$4</formula>
    </cfRule>
  </conditionalFormatting>
  <conditionalFormatting sqref="BP24">
    <cfRule type="cellIs" dxfId="10772" priority="4929" operator="lessThan">
      <formula>$C$4</formula>
    </cfRule>
  </conditionalFormatting>
  <conditionalFormatting sqref="BP25">
    <cfRule type="cellIs" dxfId="10771" priority="4930" operator="lessThan">
      <formula>$C$4</formula>
    </cfRule>
  </conditionalFormatting>
  <conditionalFormatting sqref="BP25">
    <cfRule type="cellIs" dxfId="10770" priority="4931" operator="lessThan">
      <formula>$C$4</formula>
    </cfRule>
  </conditionalFormatting>
  <conditionalFormatting sqref="BP26">
    <cfRule type="cellIs" dxfId="10769" priority="4932" operator="lessThan">
      <formula>$C$4</formula>
    </cfRule>
  </conditionalFormatting>
  <conditionalFormatting sqref="BP26">
    <cfRule type="cellIs" dxfId="10768" priority="4933" operator="lessThan">
      <formula>$C$4</formula>
    </cfRule>
  </conditionalFormatting>
  <conditionalFormatting sqref="BP27">
    <cfRule type="cellIs" dxfId="10767" priority="4934" operator="lessThan">
      <formula>$C$4</formula>
    </cfRule>
  </conditionalFormatting>
  <conditionalFormatting sqref="BP27">
    <cfRule type="cellIs" dxfId="10766" priority="4935" operator="lessThan">
      <formula>$C$4</formula>
    </cfRule>
  </conditionalFormatting>
  <conditionalFormatting sqref="BP28">
    <cfRule type="cellIs" dxfId="10765" priority="4936" operator="lessThan">
      <formula>$C$4</formula>
    </cfRule>
  </conditionalFormatting>
  <conditionalFormatting sqref="BP28">
    <cfRule type="cellIs" dxfId="10764" priority="4937" operator="lessThan">
      <formula>$C$4</formula>
    </cfRule>
  </conditionalFormatting>
  <conditionalFormatting sqref="BP29">
    <cfRule type="cellIs" dxfId="10763" priority="4938" operator="lessThan">
      <formula>$C$4</formula>
    </cfRule>
  </conditionalFormatting>
  <conditionalFormatting sqref="BP29">
    <cfRule type="cellIs" dxfId="10762" priority="4939" operator="lessThan">
      <formula>$C$4</formula>
    </cfRule>
  </conditionalFormatting>
  <conditionalFormatting sqref="BP30">
    <cfRule type="cellIs" dxfId="10761" priority="4940" operator="lessThan">
      <formula>$C$4</formula>
    </cfRule>
  </conditionalFormatting>
  <conditionalFormatting sqref="BP30">
    <cfRule type="cellIs" dxfId="10760" priority="4941" operator="lessThan">
      <formula>$C$4</formula>
    </cfRule>
  </conditionalFormatting>
  <conditionalFormatting sqref="BP31">
    <cfRule type="cellIs" dxfId="10759" priority="4942" operator="lessThan">
      <formula>$C$4</formula>
    </cfRule>
  </conditionalFormatting>
  <conditionalFormatting sqref="BP31">
    <cfRule type="cellIs" dxfId="10758" priority="4943" operator="lessThan">
      <formula>$C$4</formula>
    </cfRule>
  </conditionalFormatting>
  <conditionalFormatting sqref="BP32">
    <cfRule type="cellIs" dxfId="10757" priority="4944" operator="lessThan">
      <formula>$C$4</formula>
    </cfRule>
  </conditionalFormatting>
  <conditionalFormatting sqref="BP32">
    <cfRule type="cellIs" dxfId="10756" priority="4945" operator="lessThan">
      <formula>$C$4</formula>
    </cfRule>
  </conditionalFormatting>
  <conditionalFormatting sqref="BP33">
    <cfRule type="cellIs" dxfId="10755" priority="4946" operator="lessThan">
      <formula>$C$4</formula>
    </cfRule>
  </conditionalFormatting>
  <conditionalFormatting sqref="BP33">
    <cfRule type="cellIs" dxfId="10754" priority="4947" operator="lessThan">
      <formula>$C$4</formula>
    </cfRule>
  </conditionalFormatting>
  <conditionalFormatting sqref="BP34">
    <cfRule type="cellIs" dxfId="10753" priority="4948" operator="lessThan">
      <formula>$C$4</formula>
    </cfRule>
  </conditionalFormatting>
  <conditionalFormatting sqref="BP34">
    <cfRule type="cellIs" dxfId="10752" priority="4949" operator="lessThan">
      <formula>$C$4</formula>
    </cfRule>
  </conditionalFormatting>
  <conditionalFormatting sqref="BP35">
    <cfRule type="cellIs" dxfId="10751" priority="4950" operator="lessThan">
      <formula>$C$4</formula>
    </cfRule>
  </conditionalFormatting>
  <conditionalFormatting sqref="BP35">
    <cfRule type="cellIs" dxfId="10750" priority="4951" operator="lessThan">
      <formula>$C$4</formula>
    </cfRule>
  </conditionalFormatting>
  <conditionalFormatting sqref="BP36">
    <cfRule type="cellIs" dxfId="10749" priority="4952" operator="lessThan">
      <formula>$C$4</formula>
    </cfRule>
  </conditionalFormatting>
  <conditionalFormatting sqref="BP36">
    <cfRule type="cellIs" dxfId="10748" priority="4953" operator="lessThan">
      <formula>$C$4</formula>
    </cfRule>
  </conditionalFormatting>
  <conditionalFormatting sqref="BP37">
    <cfRule type="cellIs" dxfId="10747" priority="4954" operator="lessThan">
      <formula>$C$4</formula>
    </cfRule>
  </conditionalFormatting>
  <conditionalFormatting sqref="BP37">
    <cfRule type="cellIs" dxfId="10746" priority="4955" operator="lessThan">
      <formula>$C$4</formula>
    </cfRule>
  </conditionalFormatting>
  <conditionalFormatting sqref="BP38">
    <cfRule type="cellIs" dxfId="10745" priority="4956" operator="lessThan">
      <formula>$C$4</formula>
    </cfRule>
  </conditionalFormatting>
  <conditionalFormatting sqref="BP38">
    <cfRule type="cellIs" dxfId="10744" priority="4957" operator="lessThan">
      <formula>$C$4</formula>
    </cfRule>
  </conditionalFormatting>
  <conditionalFormatting sqref="BP39">
    <cfRule type="cellIs" dxfId="10743" priority="4958" operator="lessThan">
      <formula>$C$4</formula>
    </cfRule>
  </conditionalFormatting>
  <conditionalFormatting sqref="BP39">
    <cfRule type="cellIs" dxfId="10742" priority="4959" operator="lessThan">
      <formula>$C$4</formula>
    </cfRule>
  </conditionalFormatting>
  <conditionalFormatting sqref="BP40">
    <cfRule type="cellIs" dxfId="10741" priority="4960" operator="lessThan">
      <formula>$C$4</formula>
    </cfRule>
  </conditionalFormatting>
  <conditionalFormatting sqref="BP40">
    <cfRule type="cellIs" dxfId="10740" priority="4961" operator="lessThan">
      <formula>$C$4</formula>
    </cfRule>
  </conditionalFormatting>
  <conditionalFormatting sqref="BP41">
    <cfRule type="cellIs" dxfId="10739" priority="4962" operator="lessThan">
      <formula>$C$4</formula>
    </cfRule>
  </conditionalFormatting>
  <conditionalFormatting sqref="BP41">
    <cfRule type="cellIs" dxfId="10738" priority="4963" operator="lessThan">
      <formula>$C$4</formula>
    </cfRule>
  </conditionalFormatting>
  <conditionalFormatting sqref="BP42">
    <cfRule type="cellIs" dxfId="10737" priority="4964" operator="lessThan">
      <formula>$C$4</formula>
    </cfRule>
  </conditionalFormatting>
  <conditionalFormatting sqref="BP42">
    <cfRule type="cellIs" dxfId="10736" priority="4965" operator="lessThan">
      <formula>$C$4</formula>
    </cfRule>
  </conditionalFormatting>
  <conditionalFormatting sqref="BP43">
    <cfRule type="cellIs" dxfId="10735" priority="4966" operator="lessThan">
      <formula>$C$4</formula>
    </cfRule>
  </conditionalFormatting>
  <conditionalFormatting sqref="BP43">
    <cfRule type="cellIs" dxfId="10734" priority="4967" operator="lessThan">
      <formula>$C$4</formula>
    </cfRule>
  </conditionalFormatting>
  <conditionalFormatting sqref="BP44">
    <cfRule type="cellIs" dxfId="10733" priority="4968" operator="lessThan">
      <formula>$C$4</formula>
    </cfRule>
  </conditionalFormatting>
  <conditionalFormatting sqref="BP44">
    <cfRule type="cellIs" dxfId="10732" priority="4969" operator="lessThan">
      <formula>$C$4</formula>
    </cfRule>
  </conditionalFormatting>
  <conditionalFormatting sqref="BP45">
    <cfRule type="cellIs" dxfId="10731" priority="4970" operator="lessThan">
      <formula>$C$4</formula>
    </cfRule>
  </conditionalFormatting>
  <conditionalFormatting sqref="BP45">
    <cfRule type="cellIs" dxfId="10730" priority="4971" operator="lessThan">
      <formula>$C$4</formula>
    </cfRule>
  </conditionalFormatting>
  <conditionalFormatting sqref="BP46">
    <cfRule type="cellIs" dxfId="10729" priority="4972" operator="lessThan">
      <formula>$C$4</formula>
    </cfRule>
  </conditionalFormatting>
  <conditionalFormatting sqref="BP46">
    <cfRule type="cellIs" dxfId="10728" priority="4973" operator="lessThan">
      <formula>$C$4</formula>
    </cfRule>
  </conditionalFormatting>
  <conditionalFormatting sqref="BP47">
    <cfRule type="cellIs" dxfId="10727" priority="4974" operator="lessThan">
      <formula>$C$4</formula>
    </cfRule>
  </conditionalFormatting>
  <conditionalFormatting sqref="BP47">
    <cfRule type="cellIs" dxfId="10726" priority="4975" operator="lessThan">
      <formula>$C$4</formula>
    </cfRule>
  </conditionalFormatting>
  <conditionalFormatting sqref="BP48">
    <cfRule type="cellIs" dxfId="10725" priority="4976" operator="lessThan">
      <formula>$C$4</formula>
    </cfRule>
  </conditionalFormatting>
  <conditionalFormatting sqref="BP48">
    <cfRule type="cellIs" dxfId="10724" priority="4977" operator="lessThan">
      <formula>$C$4</formula>
    </cfRule>
  </conditionalFormatting>
  <conditionalFormatting sqref="BP49">
    <cfRule type="cellIs" dxfId="10723" priority="4978" operator="lessThan">
      <formula>$C$4</formula>
    </cfRule>
  </conditionalFormatting>
  <conditionalFormatting sqref="BP49">
    <cfRule type="cellIs" dxfId="10722" priority="4979" operator="lessThan">
      <formula>$C$4</formula>
    </cfRule>
  </conditionalFormatting>
  <conditionalFormatting sqref="BP50">
    <cfRule type="cellIs" dxfId="10721" priority="4980" operator="lessThan">
      <formula>$C$4</formula>
    </cfRule>
  </conditionalFormatting>
  <conditionalFormatting sqref="BP50">
    <cfRule type="cellIs" dxfId="10720" priority="4981" operator="lessThan">
      <formula>$C$4</formula>
    </cfRule>
  </conditionalFormatting>
  <conditionalFormatting sqref="BP51">
    <cfRule type="cellIs" dxfId="10719" priority="4982" operator="lessThan">
      <formula>$C$4</formula>
    </cfRule>
  </conditionalFormatting>
  <conditionalFormatting sqref="BP51">
    <cfRule type="cellIs" dxfId="10718" priority="4983" operator="lessThan">
      <formula>$C$4</formula>
    </cfRule>
  </conditionalFormatting>
  <conditionalFormatting sqref="BP52">
    <cfRule type="cellIs" dxfId="10717" priority="4984" operator="lessThan">
      <formula>$C$4</formula>
    </cfRule>
  </conditionalFormatting>
  <conditionalFormatting sqref="BP52">
    <cfRule type="cellIs" dxfId="10716" priority="4985" operator="lessThan">
      <formula>$C$4</formula>
    </cfRule>
  </conditionalFormatting>
  <conditionalFormatting sqref="BP53">
    <cfRule type="cellIs" dxfId="10715" priority="4986" operator="lessThan">
      <formula>$C$4</formula>
    </cfRule>
  </conditionalFormatting>
  <conditionalFormatting sqref="BP53">
    <cfRule type="cellIs" dxfId="10714" priority="4987" operator="lessThan">
      <formula>$C$4</formula>
    </cfRule>
  </conditionalFormatting>
  <conditionalFormatting sqref="BP54">
    <cfRule type="cellIs" dxfId="10713" priority="4988" operator="lessThan">
      <formula>$C$4</formula>
    </cfRule>
  </conditionalFormatting>
  <conditionalFormatting sqref="BP54">
    <cfRule type="cellIs" dxfId="10712" priority="4989" operator="lessThan">
      <formula>$C$4</formula>
    </cfRule>
  </conditionalFormatting>
  <conditionalFormatting sqref="BP55">
    <cfRule type="cellIs" dxfId="10711" priority="4990" operator="lessThan">
      <formula>$C$4</formula>
    </cfRule>
  </conditionalFormatting>
  <conditionalFormatting sqref="BP55">
    <cfRule type="cellIs" dxfId="10710" priority="4991" operator="lessThan">
      <formula>$C$4</formula>
    </cfRule>
  </conditionalFormatting>
  <conditionalFormatting sqref="BP56">
    <cfRule type="cellIs" dxfId="10709" priority="4992" operator="lessThan">
      <formula>$C$4</formula>
    </cfRule>
  </conditionalFormatting>
  <conditionalFormatting sqref="BP56">
    <cfRule type="cellIs" dxfId="10708" priority="4993" operator="lessThan">
      <formula>$C$4</formula>
    </cfRule>
  </conditionalFormatting>
  <conditionalFormatting sqref="BP57">
    <cfRule type="cellIs" dxfId="10707" priority="4994" operator="lessThan">
      <formula>$C$4</formula>
    </cfRule>
  </conditionalFormatting>
  <conditionalFormatting sqref="BP57">
    <cfRule type="cellIs" dxfId="10706" priority="4995" operator="lessThan">
      <formula>$C$4</formula>
    </cfRule>
  </conditionalFormatting>
  <conditionalFormatting sqref="BP58">
    <cfRule type="cellIs" dxfId="10705" priority="4996" operator="lessThan">
      <formula>$C$4</formula>
    </cfRule>
  </conditionalFormatting>
  <conditionalFormatting sqref="BP58">
    <cfRule type="cellIs" dxfId="10704" priority="4997" operator="lessThan">
      <formula>$C$4</formula>
    </cfRule>
  </conditionalFormatting>
  <conditionalFormatting sqref="BP59">
    <cfRule type="cellIs" dxfId="10703" priority="4998" operator="lessThan">
      <formula>$C$4</formula>
    </cfRule>
  </conditionalFormatting>
  <conditionalFormatting sqref="BP59">
    <cfRule type="cellIs" dxfId="10702" priority="4999" operator="lessThan">
      <formula>$C$4</formula>
    </cfRule>
  </conditionalFormatting>
  <conditionalFormatting sqref="BP60">
    <cfRule type="cellIs" dxfId="10701" priority="5000" operator="lessThan">
      <formula>$C$4</formula>
    </cfRule>
  </conditionalFormatting>
  <conditionalFormatting sqref="BP60">
    <cfRule type="cellIs" dxfId="10700" priority="5001" operator="lessThan">
      <formula>$C$4</formula>
    </cfRule>
  </conditionalFormatting>
  <conditionalFormatting sqref="BQ11">
    <cfRule type="cellIs" dxfId="10699" priority="5002" operator="lessThan">
      <formula>$C$4</formula>
    </cfRule>
  </conditionalFormatting>
  <conditionalFormatting sqref="BQ11">
    <cfRule type="cellIs" dxfId="10698" priority="5003" operator="lessThan">
      <formula>$C$4</formula>
    </cfRule>
  </conditionalFormatting>
  <conditionalFormatting sqref="BQ12">
    <cfRule type="cellIs" dxfId="10697" priority="5004" operator="lessThan">
      <formula>$C$4</formula>
    </cfRule>
  </conditionalFormatting>
  <conditionalFormatting sqref="BQ12">
    <cfRule type="cellIs" dxfId="10696" priority="5005" operator="lessThan">
      <formula>$C$4</formula>
    </cfRule>
  </conditionalFormatting>
  <conditionalFormatting sqref="BQ13">
    <cfRule type="cellIs" dxfId="10695" priority="5006" operator="lessThan">
      <formula>$C$4</formula>
    </cfRule>
  </conditionalFormatting>
  <conditionalFormatting sqref="BQ13">
    <cfRule type="cellIs" dxfId="10694" priority="5007" operator="lessThan">
      <formula>$C$4</formula>
    </cfRule>
  </conditionalFormatting>
  <conditionalFormatting sqref="BQ14">
    <cfRule type="cellIs" dxfId="10693" priority="5008" operator="lessThan">
      <formula>$C$4</formula>
    </cfRule>
  </conditionalFormatting>
  <conditionalFormatting sqref="BQ14">
    <cfRule type="cellIs" dxfId="10692" priority="5009" operator="lessThan">
      <formula>$C$4</formula>
    </cfRule>
  </conditionalFormatting>
  <conditionalFormatting sqref="BQ15">
    <cfRule type="cellIs" dxfId="10691" priority="5010" operator="lessThan">
      <formula>$C$4</formula>
    </cfRule>
  </conditionalFormatting>
  <conditionalFormatting sqref="BQ15">
    <cfRule type="cellIs" dxfId="10690" priority="5011" operator="lessThan">
      <formula>$C$4</formula>
    </cfRule>
  </conditionalFormatting>
  <conditionalFormatting sqref="BQ16">
    <cfRule type="cellIs" dxfId="10689" priority="5012" operator="lessThan">
      <formula>$C$4</formula>
    </cfRule>
  </conditionalFormatting>
  <conditionalFormatting sqref="BQ16">
    <cfRule type="cellIs" dxfId="10688" priority="5013" operator="lessThan">
      <formula>$C$4</formula>
    </cfRule>
  </conditionalFormatting>
  <conditionalFormatting sqref="BQ17">
    <cfRule type="cellIs" dxfId="10687" priority="5014" operator="lessThan">
      <formula>$C$4</formula>
    </cfRule>
  </conditionalFormatting>
  <conditionalFormatting sqref="BQ17">
    <cfRule type="cellIs" dxfId="10686" priority="5015" operator="lessThan">
      <formula>$C$4</formula>
    </cfRule>
  </conditionalFormatting>
  <conditionalFormatting sqref="BQ18">
    <cfRule type="cellIs" dxfId="10685" priority="5016" operator="lessThan">
      <formula>$C$4</formula>
    </cfRule>
  </conditionalFormatting>
  <conditionalFormatting sqref="BQ18">
    <cfRule type="cellIs" dxfId="10684" priority="5017" operator="lessThan">
      <formula>$C$4</formula>
    </cfRule>
  </conditionalFormatting>
  <conditionalFormatting sqref="BQ19">
    <cfRule type="cellIs" dxfId="10683" priority="5018" operator="lessThan">
      <formula>$C$4</formula>
    </cfRule>
  </conditionalFormatting>
  <conditionalFormatting sqref="BQ19">
    <cfRule type="cellIs" dxfId="10682" priority="5019" operator="lessThan">
      <formula>$C$4</formula>
    </cfRule>
  </conditionalFormatting>
  <conditionalFormatting sqref="BQ20">
    <cfRule type="cellIs" dxfId="10681" priority="5020" operator="lessThan">
      <formula>$C$4</formula>
    </cfRule>
  </conditionalFormatting>
  <conditionalFormatting sqref="BQ20">
    <cfRule type="cellIs" dxfId="10680" priority="5021" operator="lessThan">
      <formula>$C$4</formula>
    </cfRule>
  </conditionalFormatting>
  <conditionalFormatting sqref="BQ21">
    <cfRule type="cellIs" dxfId="10679" priority="5022" operator="lessThan">
      <formula>$C$4</formula>
    </cfRule>
  </conditionalFormatting>
  <conditionalFormatting sqref="BQ21">
    <cfRule type="cellIs" dxfId="10678" priority="5023" operator="lessThan">
      <formula>$C$4</formula>
    </cfRule>
  </conditionalFormatting>
  <conditionalFormatting sqref="BQ22">
    <cfRule type="cellIs" dxfId="10677" priority="5024" operator="lessThan">
      <formula>$C$4</formula>
    </cfRule>
  </conditionalFormatting>
  <conditionalFormatting sqref="BQ22">
    <cfRule type="cellIs" dxfId="10676" priority="5025" operator="lessThan">
      <formula>$C$4</formula>
    </cfRule>
  </conditionalFormatting>
  <conditionalFormatting sqref="BQ23">
    <cfRule type="cellIs" dxfId="10675" priority="5026" operator="lessThan">
      <formula>$C$4</formula>
    </cfRule>
  </conditionalFormatting>
  <conditionalFormatting sqref="BQ23">
    <cfRule type="cellIs" dxfId="10674" priority="5027" operator="lessThan">
      <formula>$C$4</formula>
    </cfRule>
  </conditionalFormatting>
  <conditionalFormatting sqref="BQ24">
    <cfRule type="cellIs" dxfId="10673" priority="5028" operator="lessThan">
      <formula>$C$4</formula>
    </cfRule>
  </conditionalFormatting>
  <conditionalFormatting sqref="BQ24">
    <cfRule type="cellIs" dxfId="10672" priority="5029" operator="lessThan">
      <formula>$C$4</formula>
    </cfRule>
  </conditionalFormatting>
  <conditionalFormatting sqref="BQ25">
    <cfRule type="cellIs" dxfId="10671" priority="5030" operator="lessThan">
      <formula>$C$4</formula>
    </cfRule>
  </conditionalFormatting>
  <conditionalFormatting sqref="BQ25">
    <cfRule type="cellIs" dxfId="10670" priority="5031" operator="lessThan">
      <formula>$C$4</formula>
    </cfRule>
  </conditionalFormatting>
  <conditionalFormatting sqref="BQ26">
    <cfRule type="cellIs" dxfId="10669" priority="5032" operator="lessThan">
      <formula>$C$4</formula>
    </cfRule>
  </conditionalFormatting>
  <conditionalFormatting sqref="BQ26">
    <cfRule type="cellIs" dxfId="10668" priority="5033" operator="lessThan">
      <formula>$C$4</formula>
    </cfRule>
  </conditionalFormatting>
  <conditionalFormatting sqref="BQ27">
    <cfRule type="cellIs" dxfId="10667" priority="5034" operator="lessThan">
      <formula>$C$4</formula>
    </cfRule>
  </conditionalFormatting>
  <conditionalFormatting sqref="BQ27">
    <cfRule type="cellIs" dxfId="10666" priority="5035" operator="lessThan">
      <formula>$C$4</formula>
    </cfRule>
  </conditionalFormatting>
  <conditionalFormatting sqref="BQ28">
    <cfRule type="cellIs" dxfId="10665" priority="5036" operator="lessThan">
      <formula>$C$4</formula>
    </cfRule>
  </conditionalFormatting>
  <conditionalFormatting sqref="BQ28">
    <cfRule type="cellIs" dxfId="10664" priority="5037" operator="lessThan">
      <formula>$C$4</formula>
    </cfRule>
  </conditionalFormatting>
  <conditionalFormatting sqref="BQ29">
    <cfRule type="cellIs" dxfId="10663" priority="5038" operator="lessThan">
      <formula>$C$4</formula>
    </cfRule>
  </conditionalFormatting>
  <conditionalFormatting sqref="BQ29">
    <cfRule type="cellIs" dxfId="10662" priority="5039" operator="lessThan">
      <formula>$C$4</formula>
    </cfRule>
  </conditionalFormatting>
  <conditionalFormatting sqref="BQ30">
    <cfRule type="cellIs" dxfId="10661" priority="5040" operator="lessThan">
      <formula>$C$4</formula>
    </cfRule>
  </conditionalFormatting>
  <conditionalFormatting sqref="BQ30">
    <cfRule type="cellIs" dxfId="10660" priority="5041" operator="lessThan">
      <formula>$C$4</formula>
    </cfRule>
  </conditionalFormatting>
  <conditionalFormatting sqref="BQ31">
    <cfRule type="cellIs" dxfId="10659" priority="5042" operator="lessThan">
      <formula>$C$4</formula>
    </cfRule>
  </conditionalFormatting>
  <conditionalFormatting sqref="BQ31">
    <cfRule type="cellIs" dxfId="10658" priority="5043" operator="lessThan">
      <formula>$C$4</formula>
    </cfRule>
  </conditionalFormatting>
  <conditionalFormatting sqref="BQ32">
    <cfRule type="cellIs" dxfId="10657" priority="5044" operator="lessThan">
      <formula>$C$4</formula>
    </cfRule>
  </conditionalFormatting>
  <conditionalFormatting sqref="BQ32">
    <cfRule type="cellIs" dxfId="10656" priority="5045" operator="lessThan">
      <formula>$C$4</formula>
    </cfRule>
  </conditionalFormatting>
  <conditionalFormatting sqref="BQ33">
    <cfRule type="cellIs" dxfId="10655" priority="5046" operator="lessThan">
      <formula>$C$4</formula>
    </cfRule>
  </conditionalFormatting>
  <conditionalFormatting sqref="BQ33">
    <cfRule type="cellIs" dxfId="10654" priority="5047" operator="lessThan">
      <formula>$C$4</formula>
    </cfRule>
  </conditionalFormatting>
  <conditionalFormatting sqref="BQ34">
    <cfRule type="cellIs" dxfId="10653" priority="5048" operator="lessThan">
      <formula>$C$4</formula>
    </cfRule>
  </conditionalFormatting>
  <conditionalFormatting sqref="BQ34">
    <cfRule type="cellIs" dxfId="10652" priority="5049" operator="lessThan">
      <formula>$C$4</formula>
    </cfRule>
  </conditionalFormatting>
  <conditionalFormatting sqref="BQ35">
    <cfRule type="cellIs" dxfId="10651" priority="5050" operator="lessThan">
      <formula>$C$4</formula>
    </cfRule>
  </conditionalFormatting>
  <conditionalFormatting sqref="BQ35">
    <cfRule type="cellIs" dxfId="10650" priority="5051" operator="lessThan">
      <formula>$C$4</formula>
    </cfRule>
  </conditionalFormatting>
  <conditionalFormatting sqref="BQ36">
    <cfRule type="cellIs" dxfId="10649" priority="5052" operator="lessThan">
      <formula>$C$4</formula>
    </cfRule>
  </conditionalFormatting>
  <conditionalFormatting sqref="BQ36">
    <cfRule type="cellIs" dxfId="10648" priority="5053" operator="lessThan">
      <formula>$C$4</formula>
    </cfRule>
  </conditionalFormatting>
  <conditionalFormatting sqref="BQ37">
    <cfRule type="cellIs" dxfId="10647" priority="5054" operator="lessThan">
      <formula>$C$4</formula>
    </cfRule>
  </conditionalFormatting>
  <conditionalFormatting sqref="BQ37">
    <cfRule type="cellIs" dxfId="10646" priority="5055" operator="lessThan">
      <formula>$C$4</formula>
    </cfRule>
  </conditionalFormatting>
  <conditionalFormatting sqref="BQ38">
    <cfRule type="cellIs" dxfId="10645" priority="5056" operator="lessThan">
      <formula>$C$4</formula>
    </cfRule>
  </conditionalFormatting>
  <conditionalFormatting sqref="BQ38">
    <cfRule type="cellIs" dxfId="10644" priority="5057" operator="lessThan">
      <formula>$C$4</formula>
    </cfRule>
  </conditionalFormatting>
  <conditionalFormatting sqref="BQ39">
    <cfRule type="cellIs" dxfId="10643" priority="5058" operator="lessThan">
      <formula>$C$4</formula>
    </cfRule>
  </conditionalFormatting>
  <conditionalFormatting sqref="BQ39">
    <cfRule type="cellIs" dxfId="10642" priority="5059" operator="lessThan">
      <formula>$C$4</formula>
    </cfRule>
  </conditionalFormatting>
  <conditionalFormatting sqref="BQ40">
    <cfRule type="cellIs" dxfId="10641" priority="5060" operator="lessThan">
      <formula>$C$4</formula>
    </cfRule>
  </conditionalFormatting>
  <conditionalFormatting sqref="BQ40">
    <cfRule type="cellIs" dxfId="10640" priority="5061" operator="lessThan">
      <formula>$C$4</formula>
    </cfRule>
  </conditionalFormatting>
  <conditionalFormatting sqref="BQ41">
    <cfRule type="cellIs" dxfId="10639" priority="5062" operator="lessThan">
      <formula>$C$4</formula>
    </cfRule>
  </conditionalFormatting>
  <conditionalFormatting sqref="BQ41">
    <cfRule type="cellIs" dxfId="10638" priority="5063" operator="lessThan">
      <formula>$C$4</formula>
    </cfRule>
  </conditionalFormatting>
  <conditionalFormatting sqref="BQ42">
    <cfRule type="cellIs" dxfId="10637" priority="5064" operator="lessThan">
      <formula>$C$4</formula>
    </cfRule>
  </conditionalFormatting>
  <conditionalFormatting sqref="BQ42">
    <cfRule type="cellIs" dxfId="10636" priority="5065" operator="lessThan">
      <formula>$C$4</formula>
    </cfRule>
  </conditionalFormatting>
  <conditionalFormatting sqref="BQ43">
    <cfRule type="cellIs" dxfId="10635" priority="5066" operator="lessThan">
      <formula>$C$4</formula>
    </cfRule>
  </conditionalFormatting>
  <conditionalFormatting sqref="BQ43">
    <cfRule type="cellIs" dxfId="10634" priority="5067" operator="lessThan">
      <formula>$C$4</formula>
    </cfRule>
  </conditionalFormatting>
  <conditionalFormatting sqref="BQ44">
    <cfRule type="cellIs" dxfId="10633" priority="5068" operator="lessThan">
      <formula>$C$4</formula>
    </cfRule>
  </conditionalFormatting>
  <conditionalFormatting sqref="BQ44">
    <cfRule type="cellIs" dxfId="10632" priority="5069" operator="lessThan">
      <formula>$C$4</formula>
    </cfRule>
  </conditionalFormatting>
  <conditionalFormatting sqref="BQ45">
    <cfRule type="cellIs" dxfId="10631" priority="5070" operator="lessThan">
      <formula>$C$4</formula>
    </cfRule>
  </conditionalFormatting>
  <conditionalFormatting sqref="BQ45">
    <cfRule type="cellIs" dxfId="10630" priority="5071" operator="lessThan">
      <formula>$C$4</formula>
    </cfRule>
  </conditionalFormatting>
  <conditionalFormatting sqref="BQ46">
    <cfRule type="cellIs" dxfId="10629" priority="5072" operator="lessThan">
      <formula>$C$4</formula>
    </cfRule>
  </conditionalFormatting>
  <conditionalFormatting sqref="BQ46">
    <cfRule type="cellIs" dxfId="10628" priority="5073" operator="lessThan">
      <formula>$C$4</formula>
    </cfRule>
  </conditionalFormatting>
  <conditionalFormatting sqref="BQ47">
    <cfRule type="cellIs" dxfId="10627" priority="5074" operator="lessThan">
      <formula>$C$4</formula>
    </cfRule>
  </conditionalFormatting>
  <conditionalFormatting sqref="BQ47">
    <cfRule type="cellIs" dxfId="10626" priority="5075" operator="lessThan">
      <formula>$C$4</formula>
    </cfRule>
  </conditionalFormatting>
  <conditionalFormatting sqref="BQ48">
    <cfRule type="cellIs" dxfId="10625" priority="5076" operator="lessThan">
      <formula>$C$4</formula>
    </cfRule>
  </conditionalFormatting>
  <conditionalFormatting sqref="BQ48">
    <cfRule type="cellIs" dxfId="10624" priority="5077" operator="lessThan">
      <formula>$C$4</formula>
    </cfRule>
  </conditionalFormatting>
  <conditionalFormatting sqref="BQ49">
    <cfRule type="cellIs" dxfId="10623" priority="5078" operator="lessThan">
      <formula>$C$4</formula>
    </cfRule>
  </conditionalFormatting>
  <conditionalFormatting sqref="BQ49">
    <cfRule type="cellIs" dxfId="10622" priority="5079" operator="lessThan">
      <formula>$C$4</formula>
    </cfRule>
  </conditionalFormatting>
  <conditionalFormatting sqref="BQ50">
    <cfRule type="cellIs" dxfId="10621" priority="5080" operator="lessThan">
      <formula>$C$4</formula>
    </cfRule>
  </conditionalFormatting>
  <conditionalFormatting sqref="BQ50">
    <cfRule type="cellIs" dxfId="10620" priority="5081" operator="lessThan">
      <formula>$C$4</formula>
    </cfRule>
  </conditionalFormatting>
  <conditionalFormatting sqref="BQ51">
    <cfRule type="cellIs" dxfId="10619" priority="5082" operator="lessThan">
      <formula>$C$4</formula>
    </cfRule>
  </conditionalFormatting>
  <conditionalFormatting sqref="BQ51">
    <cfRule type="cellIs" dxfId="10618" priority="5083" operator="lessThan">
      <formula>$C$4</formula>
    </cfRule>
  </conditionalFormatting>
  <conditionalFormatting sqref="BQ52">
    <cfRule type="cellIs" dxfId="10617" priority="5084" operator="lessThan">
      <formula>$C$4</formula>
    </cfRule>
  </conditionalFormatting>
  <conditionalFormatting sqref="BQ52">
    <cfRule type="cellIs" dxfId="10616" priority="5085" operator="lessThan">
      <formula>$C$4</formula>
    </cfRule>
  </conditionalFormatting>
  <conditionalFormatting sqref="BQ53">
    <cfRule type="cellIs" dxfId="10615" priority="5086" operator="lessThan">
      <formula>$C$4</formula>
    </cfRule>
  </conditionalFormatting>
  <conditionalFormatting sqref="BQ53">
    <cfRule type="cellIs" dxfId="10614" priority="5087" operator="lessThan">
      <formula>$C$4</formula>
    </cfRule>
  </conditionalFormatting>
  <conditionalFormatting sqref="BQ54">
    <cfRule type="cellIs" dxfId="10613" priority="5088" operator="lessThan">
      <formula>$C$4</formula>
    </cfRule>
  </conditionalFormatting>
  <conditionalFormatting sqref="BQ54">
    <cfRule type="cellIs" dxfId="10612" priority="5089" operator="lessThan">
      <formula>$C$4</formula>
    </cfRule>
  </conditionalFormatting>
  <conditionalFormatting sqref="BQ55">
    <cfRule type="cellIs" dxfId="10611" priority="5090" operator="lessThan">
      <formula>$C$4</formula>
    </cfRule>
  </conditionalFormatting>
  <conditionalFormatting sqref="BQ55">
    <cfRule type="cellIs" dxfId="10610" priority="5091" operator="lessThan">
      <formula>$C$4</formula>
    </cfRule>
  </conditionalFormatting>
  <conditionalFormatting sqref="BQ56">
    <cfRule type="cellIs" dxfId="10609" priority="5092" operator="lessThan">
      <formula>$C$4</formula>
    </cfRule>
  </conditionalFormatting>
  <conditionalFormatting sqref="BQ56">
    <cfRule type="cellIs" dxfId="10608" priority="5093" operator="lessThan">
      <formula>$C$4</formula>
    </cfRule>
  </conditionalFormatting>
  <conditionalFormatting sqref="BQ57">
    <cfRule type="cellIs" dxfId="10607" priority="5094" operator="lessThan">
      <formula>$C$4</formula>
    </cfRule>
  </conditionalFormatting>
  <conditionalFormatting sqref="BQ57">
    <cfRule type="cellIs" dxfId="10606" priority="5095" operator="lessThan">
      <formula>$C$4</formula>
    </cfRule>
  </conditionalFormatting>
  <conditionalFormatting sqref="BQ58">
    <cfRule type="cellIs" dxfId="10605" priority="5096" operator="lessThan">
      <formula>$C$4</formula>
    </cfRule>
  </conditionalFormatting>
  <conditionalFormatting sqref="BQ58">
    <cfRule type="cellIs" dxfId="10604" priority="5097" operator="lessThan">
      <formula>$C$4</formula>
    </cfRule>
  </conditionalFormatting>
  <conditionalFormatting sqref="BQ59">
    <cfRule type="cellIs" dxfId="10603" priority="5098" operator="lessThan">
      <formula>$C$4</formula>
    </cfRule>
  </conditionalFormatting>
  <conditionalFormatting sqref="BQ59">
    <cfRule type="cellIs" dxfId="10602" priority="5099" operator="lessThan">
      <formula>$C$4</formula>
    </cfRule>
  </conditionalFormatting>
  <conditionalFormatting sqref="BQ60">
    <cfRule type="cellIs" dxfId="10601" priority="5100" operator="lessThan">
      <formula>$C$4</formula>
    </cfRule>
  </conditionalFormatting>
  <conditionalFormatting sqref="BQ60">
    <cfRule type="cellIs" dxfId="10600" priority="5101" operator="lessThan">
      <formula>$C$4</formula>
    </cfRule>
  </conditionalFormatting>
  <conditionalFormatting sqref="CP11 CP13 CP15 CP17 CP19 CP21 CP23 CP25 CP27 CP29 CP31 CP33 CP35 CP37 CP39 CP41 CP43 CP45">
    <cfRule type="cellIs" dxfId="10599" priority="5102" operator="lessThan">
      <formula>$C$4</formula>
    </cfRule>
  </conditionalFormatting>
  <conditionalFormatting sqref="CP11 CP13 CP15 CP17 CP19 CP21 CP23 CP25 CP27 CP29 CP31 CP33 CP35 CP37 CP39 CP41 CP43 CP45">
    <cfRule type="cellIs" dxfId="10598" priority="5103" operator="lessThan">
      <formula>$C$4</formula>
    </cfRule>
  </conditionalFormatting>
  <conditionalFormatting sqref="CP12 CP14 CP16 CP18 CP20 CP22 CP24 CP26 CP28 CP30 CP32 CP34 CP36 CP38 CP40 CP42 CP44">
    <cfRule type="cellIs" dxfId="10597" priority="5104" operator="lessThan">
      <formula>$C$4</formula>
    </cfRule>
  </conditionalFormatting>
  <conditionalFormatting sqref="CP12 CP14 CP16 CP18 CP20 CP22 CP24 CP26 CP28 CP30 CP32 CP34 CP36 CP38 CP40 CP42 CP44">
    <cfRule type="cellIs" dxfId="10596" priority="5105" operator="lessThan">
      <formula>$C$4</formula>
    </cfRule>
  </conditionalFormatting>
  <conditionalFormatting sqref="CP46">
    <cfRule type="cellIs" dxfId="10595" priority="5172" operator="lessThan">
      <formula>$C$4</formula>
    </cfRule>
  </conditionalFormatting>
  <conditionalFormatting sqref="CP46">
    <cfRule type="cellIs" dxfId="10594" priority="5173" operator="lessThan">
      <formula>$C$4</formula>
    </cfRule>
  </conditionalFormatting>
  <conditionalFormatting sqref="CP47">
    <cfRule type="cellIs" dxfId="10593" priority="5174" operator="lessThan">
      <formula>$C$4</formula>
    </cfRule>
  </conditionalFormatting>
  <conditionalFormatting sqref="CP47">
    <cfRule type="cellIs" dxfId="10592" priority="5175" operator="lessThan">
      <formula>$C$4</formula>
    </cfRule>
  </conditionalFormatting>
  <conditionalFormatting sqref="CP48">
    <cfRule type="cellIs" dxfId="10591" priority="5176" operator="lessThan">
      <formula>$C$4</formula>
    </cfRule>
  </conditionalFormatting>
  <conditionalFormatting sqref="CP48">
    <cfRule type="cellIs" dxfId="10590" priority="5177" operator="lessThan">
      <formula>$C$4</formula>
    </cfRule>
  </conditionalFormatting>
  <conditionalFormatting sqref="CP49">
    <cfRule type="cellIs" dxfId="10589" priority="5178" operator="lessThan">
      <formula>$C$4</formula>
    </cfRule>
  </conditionalFormatting>
  <conditionalFormatting sqref="CP49">
    <cfRule type="cellIs" dxfId="10588" priority="5179" operator="lessThan">
      <formula>$C$4</formula>
    </cfRule>
  </conditionalFormatting>
  <conditionalFormatting sqref="CP50">
    <cfRule type="cellIs" dxfId="10587" priority="5180" operator="lessThan">
      <formula>$C$4</formula>
    </cfRule>
  </conditionalFormatting>
  <conditionalFormatting sqref="CP50">
    <cfRule type="cellIs" dxfId="10586" priority="5181" operator="lessThan">
      <formula>$C$4</formula>
    </cfRule>
  </conditionalFormatting>
  <conditionalFormatting sqref="CP51">
    <cfRule type="cellIs" dxfId="10585" priority="5182" operator="lessThan">
      <formula>$C$4</formula>
    </cfRule>
  </conditionalFormatting>
  <conditionalFormatting sqref="CP51">
    <cfRule type="cellIs" dxfId="10584" priority="5183" operator="lessThan">
      <formula>$C$4</formula>
    </cfRule>
  </conditionalFormatting>
  <conditionalFormatting sqref="CP52">
    <cfRule type="cellIs" dxfId="10583" priority="5184" operator="lessThan">
      <formula>$C$4</formula>
    </cfRule>
  </conditionalFormatting>
  <conditionalFormatting sqref="CP52">
    <cfRule type="cellIs" dxfId="10582" priority="5185" operator="lessThan">
      <formula>$C$4</formula>
    </cfRule>
  </conditionalFormatting>
  <conditionalFormatting sqref="CP53">
    <cfRule type="cellIs" dxfId="10581" priority="5186" operator="lessThan">
      <formula>$C$4</formula>
    </cfRule>
  </conditionalFormatting>
  <conditionalFormatting sqref="CP53">
    <cfRule type="cellIs" dxfId="10580" priority="5187" operator="lessThan">
      <formula>$C$4</formula>
    </cfRule>
  </conditionalFormatting>
  <conditionalFormatting sqref="CP54">
    <cfRule type="cellIs" dxfId="10579" priority="5188" operator="lessThan">
      <formula>$C$4</formula>
    </cfRule>
  </conditionalFormatting>
  <conditionalFormatting sqref="CP54">
    <cfRule type="cellIs" dxfId="10578" priority="5189" operator="lessThan">
      <formula>$C$4</formula>
    </cfRule>
  </conditionalFormatting>
  <conditionalFormatting sqref="CP55">
    <cfRule type="cellIs" dxfId="10577" priority="5190" operator="lessThan">
      <formula>$C$4</formula>
    </cfRule>
  </conditionalFormatting>
  <conditionalFormatting sqref="CP55">
    <cfRule type="cellIs" dxfId="10576" priority="5191" operator="lessThan">
      <formula>$C$4</formula>
    </cfRule>
  </conditionalFormatting>
  <conditionalFormatting sqref="CP56">
    <cfRule type="cellIs" dxfId="10575" priority="5192" operator="lessThan">
      <formula>$C$4</formula>
    </cfRule>
  </conditionalFormatting>
  <conditionalFormatting sqref="CP56">
    <cfRule type="cellIs" dxfId="10574" priority="5193" operator="lessThan">
      <formula>$C$4</formula>
    </cfRule>
  </conditionalFormatting>
  <conditionalFormatting sqref="CP57">
    <cfRule type="cellIs" dxfId="10573" priority="5194" operator="lessThan">
      <formula>$C$4</formula>
    </cfRule>
  </conditionalFormatting>
  <conditionalFormatting sqref="CP57">
    <cfRule type="cellIs" dxfId="10572" priority="5195" operator="lessThan">
      <formula>$C$4</formula>
    </cfRule>
  </conditionalFormatting>
  <conditionalFormatting sqref="CP58">
    <cfRule type="cellIs" dxfId="10571" priority="5196" operator="lessThan">
      <formula>$C$4</formula>
    </cfRule>
  </conditionalFormatting>
  <conditionalFormatting sqref="CP58">
    <cfRule type="cellIs" dxfId="10570" priority="5197" operator="lessThan">
      <formula>$C$4</formula>
    </cfRule>
  </conditionalFormatting>
  <conditionalFormatting sqref="CP59">
    <cfRule type="cellIs" dxfId="10569" priority="5198" operator="lessThan">
      <formula>$C$4</formula>
    </cfRule>
  </conditionalFormatting>
  <conditionalFormatting sqref="CP59">
    <cfRule type="cellIs" dxfId="10568" priority="5199" operator="lessThan">
      <formula>$C$4</formula>
    </cfRule>
  </conditionalFormatting>
  <conditionalFormatting sqref="CP60">
    <cfRule type="cellIs" dxfId="10567" priority="5200" operator="lessThan">
      <formula>$C$4</formula>
    </cfRule>
  </conditionalFormatting>
  <conditionalFormatting sqref="CP60">
    <cfRule type="cellIs" dxfId="10566" priority="5201" operator="lessThan">
      <formula>$C$4</formula>
    </cfRule>
  </conditionalFormatting>
  <conditionalFormatting sqref="CS11">
    <cfRule type="cellIs" dxfId="10565" priority="5202" operator="lessThan">
      <formula>$C$4</formula>
    </cfRule>
  </conditionalFormatting>
  <conditionalFormatting sqref="CS11">
    <cfRule type="cellIs" dxfId="10564" priority="5203" operator="lessThan">
      <formula>$C$4</formula>
    </cfRule>
  </conditionalFormatting>
  <conditionalFormatting sqref="CS12:CS45">
    <cfRule type="cellIs" dxfId="10563" priority="5204" operator="lessThan">
      <formula>$C$4</formula>
    </cfRule>
  </conditionalFormatting>
  <conditionalFormatting sqref="CS12:CS45">
    <cfRule type="cellIs" dxfId="10562" priority="5205" operator="lessThan">
      <formula>$C$4</formula>
    </cfRule>
  </conditionalFormatting>
  <conditionalFormatting sqref="CS46">
    <cfRule type="cellIs" dxfId="10561" priority="5272" operator="lessThan">
      <formula>$C$4</formula>
    </cfRule>
  </conditionalFormatting>
  <conditionalFormatting sqref="CS46">
    <cfRule type="cellIs" dxfId="10560" priority="5273" operator="lessThan">
      <formula>$C$4</formula>
    </cfRule>
  </conditionalFormatting>
  <conditionalFormatting sqref="CS47">
    <cfRule type="cellIs" dxfId="10559" priority="5274" operator="lessThan">
      <formula>$C$4</formula>
    </cfRule>
  </conditionalFormatting>
  <conditionalFormatting sqref="CS47">
    <cfRule type="cellIs" dxfId="10558" priority="5275" operator="lessThan">
      <formula>$C$4</formula>
    </cfRule>
  </conditionalFormatting>
  <conditionalFormatting sqref="CS48">
    <cfRule type="cellIs" dxfId="10557" priority="5276" operator="lessThan">
      <formula>$C$4</formula>
    </cfRule>
  </conditionalFormatting>
  <conditionalFormatting sqref="CS48">
    <cfRule type="cellIs" dxfId="10556" priority="5277" operator="lessThan">
      <formula>$C$4</formula>
    </cfRule>
  </conditionalFormatting>
  <conditionalFormatting sqref="CS49">
    <cfRule type="cellIs" dxfId="10555" priority="5278" operator="lessThan">
      <formula>$C$4</formula>
    </cfRule>
  </conditionalFormatting>
  <conditionalFormatting sqref="CS49">
    <cfRule type="cellIs" dxfId="10554" priority="5279" operator="lessThan">
      <formula>$C$4</formula>
    </cfRule>
  </conditionalFormatting>
  <conditionalFormatting sqref="CS50">
    <cfRule type="cellIs" dxfId="10553" priority="5280" operator="lessThan">
      <formula>$C$4</formula>
    </cfRule>
  </conditionalFormatting>
  <conditionalFormatting sqref="CS50">
    <cfRule type="cellIs" dxfId="10552" priority="5281" operator="lessThan">
      <formula>$C$4</formula>
    </cfRule>
  </conditionalFormatting>
  <conditionalFormatting sqref="CS51">
    <cfRule type="cellIs" dxfId="10551" priority="5282" operator="lessThan">
      <formula>$C$4</formula>
    </cfRule>
  </conditionalFormatting>
  <conditionalFormatting sqref="CS51">
    <cfRule type="cellIs" dxfId="10550" priority="5283" operator="lessThan">
      <formula>$C$4</formula>
    </cfRule>
  </conditionalFormatting>
  <conditionalFormatting sqref="CS52">
    <cfRule type="cellIs" dxfId="10549" priority="5284" operator="lessThan">
      <formula>$C$4</formula>
    </cfRule>
  </conditionalFormatting>
  <conditionalFormatting sqref="CS52">
    <cfRule type="cellIs" dxfId="10548" priority="5285" operator="lessThan">
      <formula>$C$4</formula>
    </cfRule>
  </conditionalFormatting>
  <conditionalFormatting sqref="CS53">
    <cfRule type="cellIs" dxfId="10547" priority="5286" operator="lessThan">
      <formula>$C$4</formula>
    </cfRule>
  </conditionalFormatting>
  <conditionalFormatting sqref="CS53">
    <cfRule type="cellIs" dxfId="10546" priority="5287" operator="lessThan">
      <formula>$C$4</formula>
    </cfRule>
  </conditionalFormatting>
  <conditionalFormatting sqref="CS54">
    <cfRule type="cellIs" dxfId="10545" priority="5288" operator="lessThan">
      <formula>$C$4</formula>
    </cfRule>
  </conditionalFormatting>
  <conditionalFormatting sqref="CS54">
    <cfRule type="cellIs" dxfId="10544" priority="5289" operator="lessThan">
      <formula>$C$4</formula>
    </cfRule>
  </conditionalFormatting>
  <conditionalFormatting sqref="CS55">
    <cfRule type="cellIs" dxfId="10543" priority="5290" operator="lessThan">
      <formula>$C$4</formula>
    </cfRule>
  </conditionalFormatting>
  <conditionalFormatting sqref="CS55">
    <cfRule type="cellIs" dxfId="10542" priority="5291" operator="lessThan">
      <formula>$C$4</formula>
    </cfRule>
  </conditionalFormatting>
  <conditionalFormatting sqref="CS56">
    <cfRule type="cellIs" dxfId="10541" priority="5292" operator="lessThan">
      <formula>$C$4</formula>
    </cfRule>
  </conditionalFormatting>
  <conditionalFormatting sqref="CS56">
    <cfRule type="cellIs" dxfId="10540" priority="5293" operator="lessThan">
      <formula>$C$4</formula>
    </cfRule>
  </conditionalFormatting>
  <conditionalFormatting sqref="CS57">
    <cfRule type="cellIs" dxfId="10539" priority="5294" operator="lessThan">
      <formula>$C$4</formula>
    </cfRule>
  </conditionalFormatting>
  <conditionalFormatting sqref="CS57">
    <cfRule type="cellIs" dxfId="10538" priority="5295" operator="lessThan">
      <formula>$C$4</formula>
    </cfRule>
  </conditionalFormatting>
  <conditionalFormatting sqref="CS58">
    <cfRule type="cellIs" dxfId="10537" priority="5296" operator="lessThan">
      <formula>$C$4</formula>
    </cfRule>
  </conditionalFormatting>
  <conditionalFormatting sqref="CS58">
    <cfRule type="cellIs" dxfId="10536" priority="5297" operator="lessThan">
      <formula>$C$4</formula>
    </cfRule>
  </conditionalFormatting>
  <conditionalFormatting sqref="CS59">
    <cfRule type="cellIs" dxfId="10535" priority="5298" operator="lessThan">
      <formula>$C$4</formula>
    </cfRule>
  </conditionalFormatting>
  <conditionalFormatting sqref="CS59">
    <cfRule type="cellIs" dxfId="10534" priority="5299" operator="lessThan">
      <formula>$C$4</formula>
    </cfRule>
  </conditionalFormatting>
  <conditionalFormatting sqref="CS60">
    <cfRule type="cellIs" dxfId="10533" priority="5300" operator="lessThan">
      <formula>$C$4</formula>
    </cfRule>
  </conditionalFormatting>
  <conditionalFormatting sqref="CS60">
    <cfRule type="cellIs" dxfId="10532" priority="5301" operator="lessThan">
      <formula>$C$4</formula>
    </cfRule>
  </conditionalFormatting>
  <conditionalFormatting sqref="CH11">
    <cfRule type="cellIs" dxfId="10531" priority="5302" operator="lessThan">
      <formula>$C$4</formula>
    </cfRule>
  </conditionalFormatting>
  <conditionalFormatting sqref="CH11">
    <cfRule type="cellIs" dxfId="10530" priority="5303" operator="lessThan">
      <formula>$C$4</formula>
    </cfRule>
  </conditionalFormatting>
  <conditionalFormatting sqref="CH12">
    <cfRule type="cellIs" dxfId="10529" priority="5304" operator="lessThan">
      <formula>$C$4</formula>
    </cfRule>
  </conditionalFormatting>
  <conditionalFormatting sqref="CH12">
    <cfRule type="cellIs" dxfId="10528" priority="5305" operator="lessThan">
      <formula>$C$4</formula>
    </cfRule>
  </conditionalFormatting>
  <conditionalFormatting sqref="CH13">
    <cfRule type="cellIs" dxfId="10527" priority="5306" operator="lessThan">
      <formula>$C$4</formula>
    </cfRule>
  </conditionalFormatting>
  <conditionalFormatting sqref="CH13">
    <cfRule type="cellIs" dxfId="10526" priority="5307" operator="lessThan">
      <formula>$C$4</formula>
    </cfRule>
  </conditionalFormatting>
  <conditionalFormatting sqref="CH14">
    <cfRule type="cellIs" dxfId="10525" priority="5308" operator="lessThan">
      <formula>$C$4</formula>
    </cfRule>
  </conditionalFormatting>
  <conditionalFormatting sqref="CH14">
    <cfRule type="cellIs" dxfId="10524" priority="5309" operator="lessThan">
      <formula>$C$4</formula>
    </cfRule>
  </conditionalFormatting>
  <conditionalFormatting sqref="CH15">
    <cfRule type="cellIs" dxfId="10523" priority="5310" operator="lessThan">
      <formula>$C$4</formula>
    </cfRule>
  </conditionalFormatting>
  <conditionalFormatting sqref="CH15">
    <cfRule type="cellIs" dxfId="10522" priority="5311" operator="lessThan">
      <formula>$C$4</formula>
    </cfRule>
  </conditionalFormatting>
  <conditionalFormatting sqref="CH16">
    <cfRule type="cellIs" dxfId="10521" priority="5312" operator="lessThan">
      <formula>$C$4</formula>
    </cfRule>
  </conditionalFormatting>
  <conditionalFormatting sqref="CH16">
    <cfRule type="cellIs" dxfId="10520" priority="5313" operator="lessThan">
      <formula>$C$4</formula>
    </cfRule>
  </conditionalFormatting>
  <conditionalFormatting sqref="CH17">
    <cfRule type="cellIs" dxfId="10519" priority="5314" operator="lessThan">
      <formula>$C$4</formula>
    </cfRule>
  </conditionalFormatting>
  <conditionalFormatting sqref="CH17">
    <cfRule type="cellIs" dxfId="10518" priority="5315" operator="lessThan">
      <formula>$C$4</formula>
    </cfRule>
  </conditionalFormatting>
  <conditionalFormatting sqref="CH18">
    <cfRule type="cellIs" dxfId="10517" priority="5316" operator="lessThan">
      <formula>$C$4</formula>
    </cfRule>
  </conditionalFormatting>
  <conditionalFormatting sqref="CH18">
    <cfRule type="cellIs" dxfId="10516" priority="5317" operator="lessThan">
      <formula>$C$4</formula>
    </cfRule>
  </conditionalFormatting>
  <conditionalFormatting sqref="CH19">
    <cfRule type="cellIs" dxfId="10515" priority="5318" operator="lessThan">
      <formula>$C$4</formula>
    </cfRule>
  </conditionalFormatting>
  <conditionalFormatting sqref="CH19">
    <cfRule type="cellIs" dxfId="10514" priority="5319" operator="lessThan">
      <formula>$C$4</formula>
    </cfRule>
  </conditionalFormatting>
  <conditionalFormatting sqref="CH20">
    <cfRule type="cellIs" dxfId="10513" priority="5320" operator="lessThan">
      <formula>$C$4</formula>
    </cfRule>
  </conditionalFormatting>
  <conditionalFormatting sqref="CH20">
    <cfRule type="cellIs" dxfId="10512" priority="5321" operator="lessThan">
      <formula>$C$4</formula>
    </cfRule>
  </conditionalFormatting>
  <conditionalFormatting sqref="CH21">
    <cfRule type="cellIs" dxfId="10511" priority="5322" operator="lessThan">
      <formula>$C$4</formula>
    </cfRule>
  </conditionalFormatting>
  <conditionalFormatting sqref="CH21">
    <cfRule type="cellIs" dxfId="10510" priority="5323" operator="lessThan">
      <formula>$C$4</formula>
    </cfRule>
  </conditionalFormatting>
  <conditionalFormatting sqref="CH22">
    <cfRule type="cellIs" dxfId="10509" priority="5324" operator="lessThan">
      <formula>$C$4</formula>
    </cfRule>
  </conditionalFormatting>
  <conditionalFormatting sqref="CH22">
    <cfRule type="cellIs" dxfId="10508" priority="5325" operator="lessThan">
      <formula>$C$4</formula>
    </cfRule>
  </conditionalFormatting>
  <conditionalFormatting sqref="CH23">
    <cfRule type="cellIs" dxfId="10507" priority="5326" operator="lessThan">
      <formula>$C$4</formula>
    </cfRule>
  </conditionalFormatting>
  <conditionalFormatting sqref="CH23">
    <cfRule type="cellIs" dxfId="10506" priority="5327" operator="lessThan">
      <formula>$C$4</formula>
    </cfRule>
  </conditionalFormatting>
  <conditionalFormatting sqref="CH24">
    <cfRule type="cellIs" dxfId="10505" priority="5328" operator="lessThan">
      <formula>$C$4</formula>
    </cfRule>
  </conditionalFormatting>
  <conditionalFormatting sqref="CH24">
    <cfRule type="cellIs" dxfId="10504" priority="5329" operator="lessThan">
      <formula>$C$4</formula>
    </cfRule>
  </conditionalFormatting>
  <conditionalFormatting sqref="CH25">
    <cfRule type="cellIs" dxfId="10503" priority="5330" operator="lessThan">
      <formula>$C$4</formula>
    </cfRule>
  </conditionalFormatting>
  <conditionalFormatting sqref="CH25">
    <cfRule type="cellIs" dxfId="10502" priority="5331" operator="lessThan">
      <formula>$C$4</formula>
    </cfRule>
  </conditionalFormatting>
  <conditionalFormatting sqref="CH26">
    <cfRule type="cellIs" dxfId="10501" priority="5332" operator="lessThan">
      <formula>$C$4</formula>
    </cfRule>
  </conditionalFormatting>
  <conditionalFormatting sqref="CH26">
    <cfRule type="cellIs" dxfId="10500" priority="5333" operator="lessThan">
      <formula>$C$4</formula>
    </cfRule>
  </conditionalFormatting>
  <conditionalFormatting sqref="CH27">
    <cfRule type="cellIs" dxfId="10499" priority="5334" operator="lessThan">
      <formula>$C$4</formula>
    </cfRule>
  </conditionalFormatting>
  <conditionalFormatting sqref="CH27">
    <cfRule type="cellIs" dxfId="10498" priority="5335" operator="lessThan">
      <formula>$C$4</formula>
    </cfRule>
  </conditionalFormatting>
  <conditionalFormatting sqref="CH28">
    <cfRule type="cellIs" dxfId="10497" priority="5336" operator="lessThan">
      <formula>$C$4</formula>
    </cfRule>
  </conditionalFormatting>
  <conditionalFormatting sqref="CH28">
    <cfRule type="cellIs" dxfId="10496" priority="5337" operator="lessThan">
      <formula>$C$4</formula>
    </cfRule>
  </conditionalFormatting>
  <conditionalFormatting sqref="CH29">
    <cfRule type="cellIs" dxfId="10495" priority="5338" operator="lessThan">
      <formula>$C$4</formula>
    </cfRule>
  </conditionalFormatting>
  <conditionalFormatting sqref="CH29">
    <cfRule type="cellIs" dxfId="10494" priority="5339" operator="lessThan">
      <formula>$C$4</formula>
    </cfRule>
  </conditionalFormatting>
  <conditionalFormatting sqref="CH30">
    <cfRule type="cellIs" dxfId="10493" priority="5340" operator="lessThan">
      <formula>$C$4</formula>
    </cfRule>
  </conditionalFormatting>
  <conditionalFormatting sqref="CH30">
    <cfRule type="cellIs" dxfId="10492" priority="5341" operator="lessThan">
      <formula>$C$4</formula>
    </cfRule>
  </conditionalFormatting>
  <conditionalFormatting sqref="CH31">
    <cfRule type="cellIs" dxfId="10491" priority="5342" operator="lessThan">
      <formula>$C$4</formula>
    </cfRule>
  </conditionalFormatting>
  <conditionalFormatting sqref="CH31">
    <cfRule type="cellIs" dxfId="10490" priority="5343" operator="lessThan">
      <formula>$C$4</formula>
    </cfRule>
  </conditionalFormatting>
  <conditionalFormatting sqref="CH32">
    <cfRule type="cellIs" dxfId="10489" priority="5344" operator="lessThan">
      <formula>$C$4</formula>
    </cfRule>
  </conditionalFormatting>
  <conditionalFormatting sqref="CH32">
    <cfRule type="cellIs" dxfId="10488" priority="5345" operator="lessThan">
      <formula>$C$4</formula>
    </cfRule>
  </conditionalFormatting>
  <conditionalFormatting sqref="CH33">
    <cfRule type="cellIs" dxfId="10487" priority="5346" operator="lessThan">
      <formula>$C$4</formula>
    </cfRule>
  </conditionalFormatting>
  <conditionalFormatting sqref="CH33">
    <cfRule type="cellIs" dxfId="10486" priority="5347" operator="lessThan">
      <formula>$C$4</formula>
    </cfRule>
  </conditionalFormatting>
  <conditionalFormatting sqref="CH34">
    <cfRule type="cellIs" dxfId="10485" priority="5348" operator="lessThan">
      <formula>$C$4</formula>
    </cfRule>
  </conditionalFormatting>
  <conditionalFormatting sqref="CH34">
    <cfRule type="cellIs" dxfId="10484" priority="5349" operator="lessThan">
      <formula>$C$4</formula>
    </cfRule>
  </conditionalFormatting>
  <conditionalFormatting sqref="CH35">
    <cfRule type="cellIs" dxfId="10483" priority="5350" operator="lessThan">
      <formula>$C$4</formula>
    </cfRule>
  </conditionalFormatting>
  <conditionalFormatting sqref="CH35">
    <cfRule type="cellIs" dxfId="10482" priority="5351" operator="lessThan">
      <formula>$C$4</formula>
    </cfRule>
  </conditionalFormatting>
  <conditionalFormatting sqref="CH36">
    <cfRule type="cellIs" dxfId="10481" priority="5352" operator="lessThan">
      <formula>$C$4</formula>
    </cfRule>
  </conditionalFormatting>
  <conditionalFormatting sqref="CH36">
    <cfRule type="cellIs" dxfId="10480" priority="5353" operator="lessThan">
      <formula>$C$4</formula>
    </cfRule>
  </conditionalFormatting>
  <conditionalFormatting sqref="CH37">
    <cfRule type="cellIs" dxfId="10479" priority="5354" operator="lessThan">
      <formula>$C$4</formula>
    </cfRule>
  </conditionalFormatting>
  <conditionalFormatting sqref="CH37">
    <cfRule type="cellIs" dxfId="10478" priority="5355" operator="lessThan">
      <formula>$C$4</formula>
    </cfRule>
  </conditionalFormatting>
  <conditionalFormatting sqref="CH38">
    <cfRule type="cellIs" dxfId="10477" priority="5356" operator="lessThan">
      <formula>$C$4</formula>
    </cfRule>
  </conditionalFormatting>
  <conditionalFormatting sqref="CH38">
    <cfRule type="cellIs" dxfId="10476" priority="5357" operator="lessThan">
      <formula>$C$4</formula>
    </cfRule>
  </conditionalFormatting>
  <conditionalFormatting sqref="CH39">
    <cfRule type="cellIs" dxfId="10475" priority="5358" operator="lessThan">
      <formula>$C$4</formula>
    </cfRule>
  </conditionalFormatting>
  <conditionalFormatting sqref="CH39">
    <cfRule type="cellIs" dxfId="10474" priority="5359" operator="lessThan">
      <formula>$C$4</formula>
    </cfRule>
  </conditionalFormatting>
  <conditionalFormatting sqref="CH40">
    <cfRule type="cellIs" dxfId="10473" priority="5360" operator="lessThan">
      <formula>$C$4</formula>
    </cfRule>
  </conditionalFormatting>
  <conditionalFormatting sqref="CH40">
    <cfRule type="cellIs" dxfId="10472" priority="5361" operator="lessThan">
      <formula>$C$4</formula>
    </cfRule>
  </conditionalFormatting>
  <conditionalFormatting sqref="CH41">
    <cfRule type="cellIs" dxfId="10471" priority="5362" operator="lessThan">
      <formula>$C$4</formula>
    </cfRule>
  </conditionalFormatting>
  <conditionalFormatting sqref="CH41">
    <cfRule type="cellIs" dxfId="10470" priority="5363" operator="lessThan">
      <formula>$C$4</formula>
    </cfRule>
  </conditionalFormatting>
  <conditionalFormatting sqref="CH42">
    <cfRule type="cellIs" dxfId="10469" priority="5364" operator="lessThan">
      <formula>$C$4</formula>
    </cfRule>
  </conditionalFormatting>
  <conditionalFormatting sqref="CH42">
    <cfRule type="cellIs" dxfId="10468" priority="5365" operator="lessThan">
      <formula>$C$4</formula>
    </cfRule>
  </conditionalFormatting>
  <conditionalFormatting sqref="CH43">
    <cfRule type="cellIs" dxfId="10467" priority="5366" operator="lessThan">
      <formula>$C$4</formula>
    </cfRule>
  </conditionalFormatting>
  <conditionalFormatting sqref="CH43">
    <cfRule type="cellIs" dxfId="10466" priority="5367" operator="lessThan">
      <formula>$C$4</formula>
    </cfRule>
  </conditionalFormatting>
  <conditionalFormatting sqref="CH44">
    <cfRule type="cellIs" dxfId="10465" priority="5368" operator="lessThan">
      <formula>$C$4</formula>
    </cfRule>
  </conditionalFormatting>
  <conditionalFormatting sqref="CH44">
    <cfRule type="cellIs" dxfId="10464" priority="5369" operator="lessThan">
      <formula>$C$4</formula>
    </cfRule>
  </conditionalFormatting>
  <conditionalFormatting sqref="CH45">
    <cfRule type="cellIs" dxfId="10463" priority="5370" operator="lessThan">
      <formula>$C$4</formula>
    </cfRule>
  </conditionalFormatting>
  <conditionalFormatting sqref="CH45">
    <cfRule type="cellIs" dxfId="10462" priority="5371" operator="lessThan">
      <formula>$C$4</formula>
    </cfRule>
  </conditionalFormatting>
  <conditionalFormatting sqref="CH46">
    <cfRule type="cellIs" dxfId="10461" priority="5372" operator="lessThan">
      <formula>$C$4</formula>
    </cfRule>
  </conditionalFormatting>
  <conditionalFormatting sqref="CH46">
    <cfRule type="cellIs" dxfId="10460" priority="5373" operator="lessThan">
      <formula>$C$4</formula>
    </cfRule>
  </conditionalFormatting>
  <conditionalFormatting sqref="CH47">
    <cfRule type="cellIs" dxfId="10459" priority="5374" operator="lessThan">
      <formula>$C$4</formula>
    </cfRule>
  </conditionalFormatting>
  <conditionalFormatting sqref="CH47">
    <cfRule type="cellIs" dxfId="10458" priority="5375" operator="lessThan">
      <formula>$C$4</formula>
    </cfRule>
  </conditionalFormatting>
  <conditionalFormatting sqref="CH48">
    <cfRule type="cellIs" dxfId="10457" priority="5376" operator="lessThan">
      <formula>$C$4</formula>
    </cfRule>
  </conditionalFormatting>
  <conditionalFormatting sqref="CH48">
    <cfRule type="cellIs" dxfId="10456" priority="5377" operator="lessThan">
      <formula>$C$4</formula>
    </cfRule>
  </conditionalFormatting>
  <conditionalFormatting sqref="CH49">
    <cfRule type="cellIs" dxfId="10455" priority="5378" operator="lessThan">
      <formula>$C$4</formula>
    </cfRule>
  </conditionalFormatting>
  <conditionalFormatting sqref="CH49">
    <cfRule type="cellIs" dxfId="10454" priority="5379" operator="lessThan">
      <formula>$C$4</formula>
    </cfRule>
  </conditionalFormatting>
  <conditionalFormatting sqref="CH50">
    <cfRule type="cellIs" dxfId="10453" priority="5380" operator="lessThan">
      <formula>$C$4</formula>
    </cfRule>
  </conditionalFormatting>
  <conditionalFormatting sqref="CH50">
    <cfRule type="cellIs" dxfId="10452" priority="5381" operator="lessThan">
      <formula>$C$4</formula>
    </cfRule>
  </conditionalFormatting>
  <conditionalFormatting sqref="CH51">
    <cfRule type="cellIs" dxfId="10451" priority="5382" operator="lessThan">
      <formula>$C$4</formula>
    </cfRule>
  </conditionalFormatting>
  <conditionalFormatting sqref="CH51">
    <cfRule type="cellIs" dxfId="10450" priority="5383" operator="lessThan">
      <formula>$C$4</formula>
    </cfRule>
  </conditionalFormatting>
  <conditionalFormatting sqref="CH52">
    <cfRule type="cellIs" dxfId="10449" priority="5384" operator="lessThan">
      <formula>$C$4</formula>
    </cfRule>
  </conditionalFormatting>
  <conditionalFormatting sqref="CH52">
    <cfRule type="cellIs" dxfId="10448" priority="5385" operator="lessThan">
      <formula>$C$4</formula>
    </cfRule>
  </conditionalFormatting>
  <conditionalFormatting sqref="CH53">
    <cfRule type="cellIs" dxfId="10447" priority="5386" operator="lessThan">
      <formula>$C$4</formula>
    </cfRule>
  </conditionalFormatting>
  <conditionalFormatting sqref="CH53">
    <cfRule type="cellIs" dxfId="10446" priority="5387" operator="lessThan">
      <formula>$C$4</formula>
    </cfRule>
  </conditionalFormatting>
  <conditionalFormatting sqref="CH54">
    <cfRule type="cellIs" dxfId="10445" priority="5388" operator="lessThan">
      <formula>$C$4</formula>
    </cfRule>
  </conditionalFormatting>
  <conditionalFormatting sqref="CH54">
    <cfRule type="cellIs" dxfId="10444" priority="5389" operator="lessThan">
      <formula>$C$4</formula>
    </cfRule>
  </conditionalFormatting>
  <conditionalFormatting sqref="CH55">
    <cfRule type="cellIs" dxfId="10443" priority="5390" operator="lessThan">
      <formula>$C$4</formula>
    </cfRule>
  </conditionalFormatting>
  <conditionalFormatting sqref="CH55">
    <cfRule type="cellIs" dxfId="10442" priority="5391" operator="lessThan">
      <formula>$C$4</formula>
    </cfRule>
  </conditionalFormatting>
  <conditionalFormatting sqref="CH56">
    <cfRule type="cellIs" dxfId="10441" priority="5392" operator="lessThan">
      <formula>$C$4</formula>
    </cfRule>
  </conditionalFormatting>
  <conditionalFormatting sqref="CH56">
    <cfRule type="cellIs" dxfId="10440" priority="5393" operator="lessThan">
      <formula>$C$4</formula>
    </cfRule>
  </conditionalFormatting>
  <conditionalFormatting sqref="CH57">
    <cfRule type="cellIs" dxfId="10439" priority="5394" operator="lessThan">
      <formula>$C$4</formula>
    </cfRule>
  </conditionalFormatting>
  <conditionalFormatting sqref="CH57">
    <cfRule type="cellIs" dxfId="10438" priority="5395" operator="lessThan">
      <formula>$C$4</formula>
    </cfRule>
  </conditionalFormatting>
  <conditionalFormatting sqref="CH58">
    <cfRule type="cellIs" dxfId="10437" priority="5396" operator="lessThan">
      <formula>$C$4</formula>
    </cfRule>
  </conditionalFormatting>
  <conditionalFormatting sqref="CH58">
    <cfRule type="cellIs" dxfId="10436" priority="5397" operator="lessThan">
      <formula>$C$4</formula>
    </cfRule>
  </conditionalFormatting>
  <conditionalFormatting sqref="CH59">
    <cfRule type="cellIs" dxfId="10435" priority="5398" operator="lessThan">
      <formula>$C$4</formula>
    </cfRule>
  </conditionalFormatting>
  <conditionalFormatting sqref="CH59">
    <cfRule type="cellIs" dxfId="10434" priority="5399" operator="lessThan">
      <formula>$C$4</formula>
    </cfRule>
  </conditionalFormatting>
  <conditionalFormatting sqref="CH60">
    <cfRule type="cellIs" dxfId="10433" priority="5400" operator="lessThan">
      <formula>$C$4</formula>
    </cfRule>
  </conditionalFormatting>
  <conditionalFormatting sqref="CH60">
    <cfRule type="cellIs" dxfId="10432" priority="5401" operator="lessThan">
      <formula>$C$4</formula>
    </cfRule>
  </conditionalFormatting>
  <conditionalFormatting sqref="CI11">
    <cfRule type="cellIs" dxfId="10431" priority="5402" operator="lessThan">
      <formula>$C$4</formula>
    </cfRule>
  </conditionalFormatting>
  <conditionalFormatting sqref="CI11">
    <cfRule type="cellIs" dxfId="10430" priority="5403" operator="lessThan">
      <formula>$C$4</formula>
    </cfRule>
  </conditionalFormatting>
  <conditionalFormatting sqref="CI12">
    <cfRule type="cellIs" dxfId="10429" priority="5404" operator="lessThan">
      <formula>$C$4</formula>
    </cfRule>
  </conditionalFormatting>
  <conditionalFormatting sqref="CI12">
    <cfRule type="cellIs" dxfId="10428" priority="5405" operator="lessThan">
      <formula>$C$4</formula>
    </cfRule>
  </conditionalFormatting>
  <conditionalFormatting sqref="CI13">
    <cfRule type="cellIs" dxfId="10427" priority="5406" operator="lessThan">
      <formula>$C$4</formula>
    </cfRule>
  </conditionalFormatting>
  <conditionalFormatting sqref="CI13">
    <cfRule type="cellIs" dxfId="10426" priority="5407" operator="lessThan">
      <formula>$C$4</formula>
    </cfRule>
  </conditionalFormatting>
  <conditionalFormatting sqref="CI14">
    <cfRule type="cellIs" dxfId="10425" priority="5408" operator="lessThan">
      <formula>$C$4</formula>
    </cfRule>
  </conditionalFormatting>
  <conditionalFormatting sqref="CI14">
    <cfRule type="cellIs" dxfId="10424" priority="5409" operator="lessThan">
      <formula>$C$4</formula>
    </cfRule>
  </conditionalFormatting>
  <conditionalFormatting sqref="CI15">
    <cfRule type="cellIs" dxfId="10423" priority="5410" operator="lessThan">
      <formula>$C$4</formula>
    </cfRule>
  </conditionalFormatting>
  <conditionalFormatting sqref="CI15">
    <cfRule type="cellIs" dxfId="10422" priority="5411" operator="lessThan">
      <formula>$C$4</formula>
    </cfRule>
  </conditionalFormatting>
  <conditionalFormatting sqref="CI16">
    <cfRule type="cellIs" dxfId="10421" priority="5412" operator="lessThan">
      <formula>$C$4</formula>
    </cfRule>
  </conditionalFormatting>
  <conditionalFormatting sqref="CI16">
    <cfRule type="cellIs" dxfId="10420" priority="5413" operator="lessThan">
      <formula>$C$4</formula>
    </cfRule>
  </conditionalFormatting>
  <conditionalFormatting sqref="CI17">
    <cfRule type="cellIs" dxfId="10419" priority="5414" operator="lessThan">
      <formula>$C$4</formula>
    </cfRule>
  </conditionalFormatting>
  <conditionalFormatting sqref="CI17">
    <cfRule type="cellIs" dxfId="10418" priority="5415" operator="lessThan">
      <formula>$C$4</formula>
    </cfRule>
  </conditionalFormatting>
  <conditionalFormatting sqref="CI18">
    <cfRule type="cellIs" dxfId="10417" priority="5416" operator="lessThan">
      <formula>$C$4</formula>
    </cfRule>
  </conditionalFormatting>
  <conditionalFormatting sqref="CI18">
    <cfRule type="cellIs" dxfId="10416" priority="5417" operator="lessThan">
      <formula>$C$4</formula>
    </cfRule>
  </conditionalFormatting>
  <conditionalFormatting sqref="CI19">
    <cfRule type="cellIs" dxfId="10415" priority="5418" operator="lessThan">
      <formula>$C$4</formula>
    </cfRule>
  </conditionalFormatting>
  <conditionalFormatting sqref="CI19">
    <cfRule type="cellIs" dxfId="10414" priority="5419" operator="lessThan">
      <formula>$C$4</formula>
    </cfRule>
  </conditionalFormatting>
  <conditionalFormatting sqref="CI20">
    <cfRule type="cellIs" dxfId="10413" priority="5420" operator="lessThan">
      <formula>$C$4</formula>
    </cfRule>
  </conditionalFormatting>
  <conditionalFormatting sqref="CI20">
    <cfRule type="cellIs" dxfId="10412" priority="5421" operator="lessThan">
      <formula>$C$4</formula>
    </cfRule>
  </conditionalFormatting>
  <conditionalFormatting sqref="CI21">
    <cfRule type="cellIs" dxfId="10411" priority="5422" operator="lessThan">
      <formula>$C$4</formula>
    </cfRule>
  </conditionalFormatting>
  <conditionalFormatting sqref="CI21">
    <cfRule type="cellIs" dxfId="10410" priority="5423" operator="lessThan">
      <formula>$C$4</formula>
    </cfRule>
  </conditionalFormatting>
  <conditionalFormatting sqref="CI22">
    <cfRule type="cellIs" dxfId="10409" priority="5424" operator="lessThan">
      <formula>$C$4</formula>
    </cfRule>
  </conditionalFormatting>
  <conditionalFormatting sqref="CI22">
    <cfRule type="cellIs" dxfId="10408" priority="5425" operator="lessThan">
      <formula>$C$4</formula>
    </cfRule>
  </conditionalFormatting>
  <conditionalFormatting sqref="CI23">
    <cfRule type="cellIs" dxfId="10407" priority="5426" operator="lessThan">
      <formula>$C$4</formula>
    </cfRule>
  </conditionalFormatting>
  <conditionalFormatting sqref="CI23">
    <cfRule type="cellIs" dxfId="10406" priority="5427" operator="lessThan">
      <formula>$C$4</formula>
    </cfRule>
  </conditionalFormatting>
  <conditionalFormatting sqref="CI24">
    <cfRule type="cellIs" dxfId="10405" priority="5428" operator="lessThan">
      <formula>$C$4</formula>
    </cfRule>
  </conditionalFormatting>
  <conditionalFormatting sqref="CI24">
    <cfRule type="cellIs" dxfId="10404" priority="5429" operator="lessThan">
      <formula>$C$4</formula>
    </cfRule>
  </conditionalFormatting>
  <conditionalFormatting sqref="CI25">
    <cfRule type="cellIs" dxfId="10403" priority="5430" operator="lessThan">
      <formula>$C$4</formula>
    </cfRule>
  </conditionalFormatting>
  <conditionalFormatting sqref="CI25">
    <cfRule type="cellIs" dxfId="10402" priority="5431" operator="lessThan">
      <formula>$C$4</formula>
    </cfRule>
  </conditionalFormatting>
  <conditionalFormatting sqref="CI26">
    <cfRule type="cellIs" dxfId="10401" priority="5432" operator="lessThan">
      <formula>$C$4</formula>
    </cfRule>
  </conditionalFormatting>
  <conditionalFormatting sqref="CI26">
    <cfRule type="cellIs" dxfId="10400" priority="5433" operator="lessThan">
      <formula>$C$4</formula>
    </cfRule>
  </conditionalFormatting>
  <conditionalFormatting sqref="CI27">
    <cfRule type="cellIs" dxfId="10399" priority="5434" operator="lessThan">
      <formula>$C$4</formula>
    </cfRule>
  </conditionalFormatting>
  <conditionalFormatting sqref="CI27">
    <cfRule type="cellIs" dxfId="10398" priority="5435" operator="lessThan">
      <formula>$C$4</formula>
    </cfRule>
  </conditionalFormatting>
  <conditionalFormatting sqref="CI28">
    <cfRule type="cellIs" dxfId="10397" priority="5436" operator="lessThan">
      <formula>$C$4</formula>
    </cfRule>
  </conditionalFormatting>
  <conditionalFormatting sqref="CI28">
    <cfRule type="cellIs" dxfId="10396" priority="5437" operator="lessThan">
      <formula>$C$4</formula>
    </cfRule>
  </conditionalFormatting>
  <conditionalFormatting sqref="CI29">
    <cfRule type="cellIs" dxfId="10395" priority="5438" operator="lessThan">
      <formula>$C$4</formula>
    </cfRule>
  </conditionalFormatting>
  <conditionalFormatting sqref="CI29">
    <cfRule type="cellIs" dxfId="10394" priority="5439" operator="lessThan">
      <formula>$C$4</formula>
    </cfRule>
  </conditionalFormatting>
  <conditionalFormatting sqref="CI30">
    <cfRule type="cellIs" dxfId="10393" priority="5440" operator="lessThan">
      <formula>$C$4</formula>
    </cfRule>
  </conditionalFormatting>
  <conditionalFormatting sqref="CI30">
    <cfRule type="cellIs" dxfId="10392" priority="5441" operator="lessThan">
      <formula>$C$4</formula>
    </cfRule>
  </conditionalFormatting>
  <conditionalFormatting sqref="CI31">
    <cfRule type="cellIs" dxfId="10391" priority="5442" operator="lessThan">
      <formula>$C$4</formula>
    </cfRule>
  </conditionalFormatting>
  <conditionalFormatting sqref="CI31">
    <cfRule type="cellIs" dxfId="10390" priority="5443" operator="lessThan">
      <formula>$C$4</formula>
    </cfRule>
  </conditionalFormatting>
  <conditionalFormatting sqref="CI32">
    <cfRule type="cellIs" dxfId="10389" priority="5444" operator="lessThan">
      <formula>$C$4</formula>
    </cfRule>
  </conditionalFormatting>
  <conditionalFormatting sqref="CI32">
    <cfRule type="cellIs" dxfId="10388" priority="5445" operator="lessThan">
      <formula>$C$4</formula>
    </cfRule>
  </conditionalFormatting>
  <conditionalFormatting sqref="CI33">
    <cfRule type="cellIs" dxfId="10387" priority="5446" operator="lessThan">
      <formula>$C$4</formula>
    </cfRule>
  </conditionalFormatting>
  <conditionalFormatting sqref="CI33">
    <cfRule type="cellIs" dxfId="10386" priority="5447" operator="lessThan">
      <formula>$C$4</formula>
    </cfRule>
  </conditionalFormatting>
  <conditionalFormatting sqref="CI34">
    <cfRule type="cellIs" dxfId="10385" priority="5448" operator="lessThan">
      <formula>$C$4</formula>
    </cfRule>
  </conditionalFormatting>
  <conditionalFormatting sqref="CI34">
    <cfRule type="cellIs" dxfId="10384" priority="5449" operator="lessThan">
      <formula>$C$4</formula>
    </cfRule>
  </conditionalFormatting>
  <conditionalFormatting sqref="CI35">
    <cfRule type="cellIs" dxfId="10383" priority="5450" operator="lessThan">
      <formula>$C$4</formula>
    </cfRule>
  </conditionalFormatting>
  <conditionalFormatting sqref="CI35">
    <cfRule type="cellIs" dxfId="10382" priority="5451" operator="lessThan">
      <formula>$C$4</formula>
    </cfRule>
  </conditionalFormatting>
  <conditionalFormatting sqref="CI36">
    <cfRule type="cellIs" dxfId="10381" priority="5452" operator="lessThan">
      <formula>$C$4</formula>
    </cfRule>
  </conditionalFormatting>
  <conditionalFormatting sqref="CI36">
    <cfRule type="cellIs" dxfId="10380" priority="5453" operator="lessThan">
      <formula>$C$4</formula>
    </cfRule>
  </conditionalFormatting>
  <conditionalFormatting sqref="CI37">
    <cfRule type="cellIs" dxfId="10379" priority="5454" operator="lessThan">
      <formula>$C$4</formula>
    </cfRule>
  </conditionalFormatting>
  <conditionalFormatting sqref="CI37">
    <cfRule type="cellIs" dxfId="10378" priority="5455" operator="lessThan">
      <formula>$C$4</formula>
    </cfRule>
  </conditionalFormatting>
  <conditionalFormatting sqref="CI38">
    <cfRule type="cellIs" dxfId="10377" priority="5456" operator="lessThan">
      <formula>$C$4</formula>
    </cfRule>
  </conditionalFormatting>
  <conditionalFormatting sqref="CI38">
    <cfRule type="cellIs" dxfId="10376" priority="5457" operator="lessThan">
      <formula>$C$4</formula>
    </cfRule>
  </conditionalFormatting>
  <conditionalFormatting sqref="CI39">
    <cfRule type="cellIs" dxfId="10375" priority="5458" operator="lessThan">
      <formula>$C$4</formula>
    </cfRule>
  </conditionalFormatting>
  <conditionalFormatting sqref="CI39">
    <cfRule type="cellIs" dxfId="10374" priority="5459" operator="lessThan">
      <formula>$C$4</formula>
    </cfRule>
  </conditionalFormatting>
  <conditionalFormatting sqref="CI40">
    <cfRule type="cellIs" dxfId="10373" priority="5460" operator="lessThan">
      <formula>$C$4</formula>
    </cfRule>
  </conditionalFormatting>
  <conditionalFormatting sqref="CI40">
    <cfRule type="cellIs" dxfId="10372" priority="5461" operator="lessThan">
      <formula>$C$4</formula>
    </cfRule>
  </conditionalFormatting>
  <conditionalFormatting sqref="CI41">
    <cfRule type="cellIs" dxfId="10371" priority="5462" operator="lessThan">
      <formula>$C$4</formula>
    </cfRule>
  </conditionalFormatting>
  <conditionalFormatting sqref="CI41">
    <cfRule type="cellIs" dxfId="10370" priority="5463" operator="lessThan">
      <formula>$C$4</formula>
    </cfRule>
  </conditionalFormatting>
  <conditionalFormatting sqref="CI42">
    <cfRule type="cellIs" dxfId="10369" priority="5464" operator="lessThan">
      <formula>$C$4</formula>
    </cfRule>
  </conditionalFormatting>
  <conditionalFormatting sqref="CI42">
    <cfRule type="cellIs" dxfId="10368" priority="5465" operator="lessThan">
      <formula>$C$4</formula>
    </cfRule>
  </conditionalFormatting>
  <conditionalFormatting sqref="CI43">
    <cfRule type="cellIs" dxfId="10367" priority="5466" operator="lessThan">
      <formula>$C$4</formula>
    </cfRule>
  </conditionalFormatting>
  <conditionalFormatting sqref="CI43">
    <cfRule type="cellIs" dxfId="10366" priority="5467" operator="lessThan">
      <formula>$C$4</formula>
    </cfRule>
  </conditionalFormatting>
  <conditionalFormatting sqref="CI44">
    <cfRule type="cellIs" dxfId="10365" priority="5468" operator="lessThan">
      <formula>$C$4</formula>
    </cfRule>
  </conditionalFormatting>
  <conditionalFormatting sqref="CI44">
    <cfRule type="cellIs" dxfId="10364" priority="5469" operator="lessThan">
      <formula>$C$4</formula>
    </cfRule>
  </conditionalFormatting>
  <conditionalFormatting sqref="CI45">
    <cfRule type="cellIs" dxfId="10363" priority="5470" operator="lessThan">
      <formula>$C$4</formula>
    </cfRule>
  </conditionalFormatting>
  <conditionalFormatting sqref="CI45">
    <cfRule type="cellIs" dxfId="10362" priority="5471" operator="lessThan">
      <formula>$C$4</formula>
    </cfRule>
  </conditionalFormatting>
  <conditionalFormatting sqref="CI46">
    <cfRule type="cellIs" dxfId="10361" priority="5472" operator="lessThan">
      <formula>$C$4</formula>
    </cfRule>
  </conditionalFormatting>
  <conditionalFormatting sqref="CI46">
    <cfRule type="cellIs" dxfId="10360" priority="5473" operator="lessThan">
      <formula>$C$4</formula>
    </cfRule>
  </conditionalFormatting>
  <conditionalFormatting sqref="CI47">
    <cfRule type="cellIs" dxfId="10359" priority="5474" operator="lessThan">
      <formula>$C$4</formula>
    </cfRule>
  </conditionalFormatting>
  <conditionalFormatting sqref="CI47">
    <cfRule type="cellIs" dxfId="10358" priority="5475" operator="lessThan">
      <formula>$C$4</formula>
    </cfRule>
  </conditionalFormatting>
  <conditionalFormatting sqref="CI48">
    <cfRule type="cellIs" dxfId="10357" priority="5476" operator="lessThan">
      <formula>$C$4</formula>
    </cfRule>
  </conditionalFormatting>
  <conditionalFormatting sqref="CI48">
    <cfRule type="cellIs" dxfId="10356" priority="5477" operator="lessThan">
      <formula>$C$4</formula>
    </cfRule>
  </conditionalFormatting>
  <conditionalFormatting sqref="CI49">
    <cfRule type="cellIs" dxfId="10355" priority="5478" operator="lessThan">
      <formula>$C$4</formula>
    </cfRule>
  </conditionalFormatting>
  <conditionalFormatting sqref="CI49">
    <cfRule type="cellIs" dxfId="10354" priority="5479" operator="lessThan">
      <formula>$C$4</formula>
    </cfRule>
  </conditionalFormatting>
  <conditionalFormatting sqref="CI50">
    <cfRule type="cellIs" dxfId="10353" priority="5480" operator="lessThan">
      <formula>$C$4</formula>
    </cfRule>
  </conditionalFormatting>
  <conditionalFormatting sqref="CI50">
    <cfRule type="cellIs" dxfId="10352" priority="5481" operator="lessThan">
      <formula>$C$4</formula>
    </cfRule>
  </conditionalFormatting>
  <conditionalFormatting sqref="CI51">
    <cfRule type="cellIs" dxfId="10351" priority="5482" operator="lessThan">
      <formula>$C$4</formula>
    </cfRule>
  </conditionalFormatting>
  <conditionalFormatting sqref="CI51">
    <cfRule type="cellIs" dxfId="10350" priority="5483" operator="lessThan">
      <formula>$C$4</formula>
    </cfRule>
  </conditionalFormatting>
  <conditionalFormatting sqref="CI52">
    <cfRule type="cellIs" dxfId="10349" priority="5484" operator="lessThan">
      <formula>$C$4</formula>
    </cfRule>
  </conditionalFormatting>
  <conditionalFormatting sqref="CI52">
    <cfRule type="cellIs" dxfId="10348" priority="5485" operator="lessThan">
      <formula>$C$4</formula>
    </cfRule>
  </conditionalFormatting>
  <conditionalFormatting sqref="CI53">
    <cfRule type="cellIs" dxfId="10347" priority="5486" operator="lessThan">
      <formula>$C$4</formula>
    </cfRule>
  </conditionalFormatting>
  <conditionalFormatting sqref="CI53">
    <cfRule type="cellIs" dxfId="10346" priority="5487" operator="lessThan">
      <formula>$C$4</formula>
    </cfRule>
  </conditionalFormatting>
  <conditionalFormatting sqref="CI54">
    <cfRule type="cellIs" dxfId="10345" priority="5488" operator="lessThan">
      <formula>$C$4</formula>
    </cfRule>
  </conditionalFormatting>
  <conditionalFormatting sqref="CI54">
    <cfRule type="cellIs" dxfId="10344" priority="5489" operator="lessThan">
      <formula>$C$4</formula>
    </cfRule>
  </conditionalFormatting>
  <conditionalFormatting sqref="CI55">
    <cfRule type="cellIs" dxfId="10343" priority="5490" operator="lessThan">
      <formula>$C$4</formula>
    </cfRule>
  </conditionalFormatting>
  <conditionalFormatting sqref="CI55">
    <cfRule type="cellIs" dxfId="10342" priority="5491" operator="lessThan">
      <formula>$C$4</formula>
    </cfRule>
  </conditionalFormatting>
  <conditionalFormatting sqref="CI56">
    <cfRule type="cellIs" dxfId="10341" priority="5492" operator="lessThan">
      <formula>$C$4</formula>
    </cfRule>
  </conditionalFormatting>
  <conditionalFormatting sqref="CI56">
    <cfRule type="cellIs" dxfId="10340" priority="5493" operator="lessThan">
      <formula>$C$4</formula>
    </cfRule>
  </conditionalFormatting>
  <conditionalFormatting sqref="CI57">
    <cfRule type="cellIs" dxfId="10339" priority="5494" operator="lessThan">
      <formula>$C$4</formula>
    </cfRule>
  </conditionalFormatting>
  <conditionalFormatting sqref="CI57">
    <cfRule type="cellIs" dxfId="10338" priority="5495" operator="lessThan">
      <formula>$C$4</formula>
    </cfRule>
  </conditionalFormatting>
  <conditionalFormatting sqref="CI58">
    <cfRule type="cellIs" dxfId="10337" priority="5496" operator="lessThan">
      <formula>$C$4</formula>
    </cfRule>
  </conditionalFormatting>
  <conditionalFormatting sqref="CI58">
    <cfRule type="cellIs" dxfId="10336" priority="5497" operator="lessThan">
      <formula>$C$4</formula>
    </cfRule>
  </conditionalFormatting>
  <conditionalFormatting sqref="CI59">
    <cfRule type="cellIs" dxfId="10335" priority="5498" operator="lessThan">
      <formula>$C$4</formula>
    </cfRule>
  </conditionalFormatting>
  <conditionalFormatting sqref="CI59">
    <cfRule type="cellIs" dxfId="10334" priority="5499" operator="lessThan">
      <formula>$C$4</formula>
    </cfRule>
  </conditionalFormatting>
  <conditionalFormatting sqref="CI60">
    <cfRule type="cellIs" dxfId="10333" priority="5500" operator="lessThan">
      <formula>$C$4</formula>
    </cfRule>
  </conditionalFormatting>
  <conditionalFormatting sqref="CI60">
    <cfRule type="cellIs" dxfId="10332" priority="5501" operator="lessThan">
      <formula>$C$4</formula>
    </cfRule>
  </conditionalFormatting>
  <conditionalFormatting sqref="CJ11">
    <cfRule type="cellIs" dxfId="10331" priority="5502" operator="lessThan">
      <formula>$C$4</formula>
    </cfRule>
  </conditionalFormatting>
  <conditionalFormatting sqref="CJ11">
    <cfRule type="cellIs" dxfId="10330" priority="5503" operator="lessThan">
      <formula>$C$4</formula>
    </cfRule>
  </conditionalFormatting>
  <conditionalFormatting sqref="CJ12">
    <cfRule type="cellIs" dxfId="10329" priority="5504" operator="lessThan">
      <formula>$C$4</formula>
    </cfRule>
  </conditionalFormatting>
  <conditionalFormatting sqref="CJ12">
    <cfRule type="cellIs" dxfId="10328" priority="5505" operator="lessThan">
      <formula>$C$4</formula>
    </cfRule>
  </conditionalFormatting>
  <conditionalFormatting sqref="CJ13">
    <cfRule type="cellIs" dxfId="10327" priority="5506" operator="lessThan">
      <formula>$C$4</formula>
    </cfRule>
  </conditionalFormatting>
  <conditionalFormatting sqref="CJ13">
    <cfRule type="cellIs" dxfId="10326" priority="5507" operator="lessThan">
      <formula>$C$4</formula>
    </cfRule>
  </conditionalFormatting>
  <conditionalFormatting sqref="CJ14">
    <cfRule type="cellIs" dxfId="10325" priority="5508" operator="lessThan">
      <formula>$C$4</formula>
    </cfRule>
  </conditionalFormatting>
  <conditionalFormatting sqref="CJ14">
    <cfRule type="cellIs" dxfId="10324" priority="5509" operator="lessThan">
      <formula>$C$4</formula>
    </cfRule>
  </conditionalFormatting>
  <conditionalFormatting sqref="CJ15">
    <cfRule type="cellIs" dxfId="10323" priority="5510" operator="lessThan">
      <formula>$C$4</formula>
    </cfRule>
  </conditionalFormatting>
  <conditionalFormatting sqref="CJ15">
    <cfRule type="cellIs" dxfId="10322" priority="5511" operator="lessThan">
      <formula>$C$4</formula>
    </cfRule>
  </conditionalFormatting>
  <conditionalFormatting sqref="CJ16">
    <cfRule type="cellIs" dxfId="10321" priority="5512" operator="lessThan">
      <formula>$C$4</formula>
    </cfRule>
  </conditionalFormatting>
  <conditionalFormatting sqref="CJ16">
    <cfRule type="cellIs" dxfId="10320" priority="5513" operator="lessThan">
      <formula>$C$4</formula>
    </cfRule>
  </conditionalFormatting>
  <conditionalFormatting sqref="CJ17">
    <cfRule type="cellIs" dxfId="10319" priority="5514" operator="lessThan">
      <formula>$C$4</formula>
    </cfRule>
  </conditionalFormatting>
  <conditionalFormatting sqref="CJ17">
    <cfRule type="cellIs" dxfId="10318" priority="5515" operator="lessThan">
      <formula>$C$4</formula>
    </cfRule>
  </conditionalFormatting>
  <conditionalFormatting sqref="CJ18">
    <cfRule type="cellIs" dxfId="10317" priority="5516" operator="lessThan">
      <formula>$C$4</formula>
    </cfRule>
  </conditionalFormatting>
  <conditionalFormatting sqref="CJ18">
    <cfRule type="cellIs" dxfId="10316" priority="5517" operator="lessThan">
      <formula>$C$4</formula>
    </cfRule>
  </conditionalFormatting>
  <conditionalFormatting sqref="CJ19">
    <cfRule type="cellIs" dxfId="10315" priority="5518" operator="lessThan">
      <formula>$C$4</formula>
    </cfRule>
  </conditionalFormatting>
  <conditionalFormatting sqref="CJ19">
    <cfRule type="cellIs" dxfId="10314" priority="5519" operator="lessThan">
      <formula>$C$4</formula>
    </cfRule>
  </conditionalFormatting>
  <conditionalFormatting sqref="CJ20">
    <cfRule type="cellIs" dxfId="10313" priority="5520" operator="lessThan">
      <formula>$C$4</formula>
    </cfRule>
  </conditionalFormatting>
  <conditionalFormatting sqref="CJ20">
    <cfRule type="cellIs" dxfId="10312" priority="5521" operator="lessThan">
      <formula>$C$4</formula>
    </cfRule>
  </conditionalFormatting>
  <conditionalFormatting sqref="CJ21">
    <cfRule type="cellIs" dxfId="10311" priority="5522" operator="lessThan">
      <formula>$C$4</formula>
    </cfRule>
  </conditionalFormatting>
  <conditionalFormatting sqref="CJ21">
    <cfRule type="cellIs" dxfId="10310" priority="5523" operator="lessThan">
      <formula>$C$4</formula>
    </cfRule>
  </conditionalFormatting>
  <conditionalFormatting sqref="CJ22">
    <cfRule type="cellIs" dxfId="10309" priority="5524" operator="lessThan">
      <formula>$C$4</formula>
    </cfRule>
  </conditionalFormatting>
  <conditionalFormatting sqref="CJ22">
    <cfRule type="cellIs" dxfId="10308" priority="5525" operator="lessThan">
      <formula>$C$4</formula>
    </cfRule>
  </conditionalFormatting>
  <conditionalFormatting sqref="CJ23">
    <cfRule type="cellIs" dxfId="10307" priority="5526" operator="lessThan">
      <formula>$C$4</formula>
    </cfRule>
  </conditionalFormatting>
  <conditionalFormatting sqref="CJ23">
    <cfRule type="cellIs" dxfId="10306" priority="5527" operator="lessThan">
      <formula>$C$4</formula>
    </cfRule>
  </conditionalFormatting>
  <conditionalFormatting sqref="CJ24">
    <cfRule type="cellIs" dxfId="10305" priority="5528" operator="lessThan">
      <formula>$C$4</formula>
    </cfRule>
  </conditionalFormatting>
  <conditionalFormatting sqref="CJ24">
    <cfRule type="cellIs" dxfId="10304" priority="5529" operator="lessThan">
      <formula>$C$4</formula>
    </cfRule>
  </conditionalFormatting>
  <conditionalFormatting sqref="CJ25">
    <cfRule type="cellIs" dxfId="10303" priority="5530" operator="lessThan">
      <formula>$C$4</formula>
    </cfRule>
  </conditionalFormatting>
  <conditionalFormatting sqref="CJ25">
    <cfRule type="cellIs" dxfId="10302" priority="5531" operator="lessThan">
      <formula>$C$4</formula>
    </cfRule>
  </conditionalFormatting>
  <conditionalFormatting sqref="CJ26">
    <cfRule type="cellIs" dxfId="10301" priority="5532" operator="lessThan">
      <formula>$C$4</formula>
    </cfRule>
  </conditionalFormatting>
  <conditionalFormatting sqref="CJ26">
    <cfRule type="cellIs" dxfId="10300" priority="5533" operator="lessThan">
      <formula>$C$4</formula>
    </cfRule>
  </conditionalFormatting>
  <conditionalFormatting sqref="CJ27">
    <cfRule type="cellIs" dxfId="10299" priority="5534" operator="lessThan">
      <formula>$C$4</formula>
    </cfRule>
  </conditionalFormatting>
  <conditionalFormatting sqref="CJ27">
    <cfRule type="cellIs" dxfId="10298" priority="5535" operator="lessThan">
      <formula>$C$4</formula>
    </cfRule>
  </conditionalFormatting>
  <conditionalFormatting sqref="CJ28">
    <cfRule type="cellIs" dxfId="10297" priority="5536" operator="lessThan">
      <formula>$C$4</formula>
    </cfRule>
  </conditionalFormatting>
  <conditionalFormatting sqref="CJ28">
    <cfRule type="cellIs" dxfId="10296" priority="5537" operator="lessThan">
      <formula>$C$4</formula>
    </cfRule>
  </conditionalFormatting>
  <conditionalFormatting sqref="CJ29">
    <cfRule type="cellIs" dxfId="10295" priority="5538" operator="lessThan">
      <formula>$C$4</formula>
    </cfRule>
  </conditionalFormatting>
  <conditionalFormatting sqref="CJ29">
    <cfRule type="cellIs" dxfId="10294" priority="5539" operator="lessThan">
      <formula>$C$4</formula>
    </cfRule>
  </conditionalFormatting>
  <conditionalFormatting sqref="CJ30">
    <cfRule type="cellIs" dxfId="10293" priority="5540" operator="lessThan">
      <formula>$C$4</formula>
    </cfRule>
  </conditionalFormatting>
  <conditionalFormatting sqref="CJ30">
    <cfRule type="cellIs" dxfId="10292" priority="5541" operator="lessThan">
      <formula>$C$4</formula>
    </cfRule>
  </conditionalFormatting>
  <conditionalFormatting sqref="CJ31">
    <cfRule type="cellIs" dxfId="10291" priority="5542" operator="lessThan">
      <formula>$C$4</formula>
    </cfRule>
  </conditionalFormatting>
  <conditionalFormatting sqref="CJ31">
    <cfRule type="cellIs" dxfId="10290" priority="5543" operator="lessThan">
      <formula>$C$4</formula>
    </cfRule>
  </conditionalFormatting>
  <conditionalFormatting sqref="CJ32">
    <cfRule type="cellIs" dxfId="10289" priority="5544" operator="lessThan">
      <formula>$C$4</formula>
    </cfRule>
  </conditionalFormatting>
  <conditionalFormatting sqref="CJ32">
    <cfRule type="cellIs" dxfId="10288" priority="5545" operator="lessThan">
      <formula>$C$4</formula>
    </cfRule>
  </conditionalFormatting>
  <conditionalFormatting sqref="CJ33">
    <cfRule type="cellIs" dxfId="10287" priority="5546" operator="lessThan">
      <formula>$C$4</formula>
    </cfRule>
  </conditionalFormatting>
  <conditionalFormatting sqref="CJ33">
    <cfRule type="cellIs" dxfId="10286" priority="5547" operator="lessThan">
      <formula>$C$4</formula>
    </cfRule>
  </conditionalFormatting>
  <conditionalFormatting sqref="CJ34">
    <cfRule type="cellIs" dxfId="10285" priority="5548" operator="lessThan">
      <formula>$C$4</formula>
    </cfRule>
  </conditionalFormatting>
  <conditionalFormatting sqref="CJ34">
    <cfRule type="cellIs" dxfId="10284" priority="5549" operator="lessThan">
      <formula>$C$4</formula>
    </cfRule>
  </conditionalFormatting>
  <conditionalFormatting sqref="CJ35">
    <cfRule type="cellIs" dxfId="10283" priority="5550" operator="lessThan">
      <formula>$C$4</formula>
    </cfRule>
  </conditionalFormatting>
  <conditionalFormatting sqref="CJ35">
    <cfRule type="cellIs" dxfId="10282" priority="5551" operator="lessThan">
      <formula>$C$4</formula>
    </cfRule>
  </conditionalFormatting>
  <conditionalFormatting sqref="CJ36">
    <cfRule type="cellIs" dxfId="10281" priority="5552" operator="lessThan">
      <formula>$C$4</formula>
    </cfRule>
  </conditionalFormatting>
  <conditionalFormatting sqref="CJ36">
    <cfRule type="cellIs" dxfId="10280" priority="5553" operator="lessThan">
      <formula>$C$4</formula>
    </cfRule>
  </conditionalFormatting>
  <conditionalFormatting sqref="CJ37">
    <cfRule type="cellIs" dxfId="10279" priority="5554" operator="lessThan">
      <formula>$C$4</formula>
    </cfRule>
  </conditionalFormatting>
  <conditionalFormatting sqref="CJ37">
    <cfRule type="cellIs" dxfId="10278" priority="5555" operator="lessThan">
      <formula>$C$4</formula>
    </cfRule>
  </conditionalFormatting>
  <conditionalFormatting sqref="CJ38">
    <cfRule type="cellIs" dxfId="10277" priority="5556" operator="lessThan">
      <formula>$C$4</formula>
    </cfRule>
  </conditionalFormatting>
  <conditionalFormatting sqref="CJ38">
    <cfRule type="cellIs" dxfId="10276" priority="5557" operator="lessThan">
      <formula>$C$4</formula>
    </cfRule>
  </conditionalFormatting>
  <conditionalFormatting sqref="CJ39">
    <cfRule type="cellIs" dxfId="10275" priority="5558" operator="lessThan">
      <formula>$C$4</formula>
    </cfRule>
  </conditionalFormatting>
  <conditionalFormatting sqref="CJ39">
    <cfRule type="cellIs" dxfId="10274" priority="5559" operator="lessThan">
      <formula>$C$4</formula>
    </cfRule>
  </conditionalFormatting>
  <conditionalFormatting sqref="CJ40">
    <cfRule type="cellIs" dxfId="10273" priority="5560" operator="lessThan">
      <formula>$C$4</formula>
    </cfRule>
  </conditionalFormatting>
  <conditionalFormatting sqref="CJ40">
    <cfRule type="cellIs" dxfId="10272" priority="5561" operator="lessThan">
      <formula>$C$4</formula>
    </cfRule>
  </conditionalFormatting>
  <conditionalFormatting sqref="CJ41">
    <cfRule type="cellIs" dxfId="10271" priority="5562" operator="lessThan">
      <formula>$C$4</formula>
    </cfRule>
  </conditionalFormatting>
  <conditionalFormatting sqref="CJ41">
    <cfRule type="cellIs" dxfId="10270" priority="5563" operator="lessThan">
      <formula>$C$4</formula>
    </cfRule>
  </conditionalFormatting>
  <conditionalFormatting sqref="CJ42">
    <cfRule type="cellIs" dxfId="10269" priority="5564" operator="lessThan">
      <formula>$C$4</formula>
    </cfRule>
  </conditionalFormatting>
  <conditionalFormatting sqref="CJ42">
    <cfRule type="cellIs" dxfId="10268" priority="5565" operator="lessThan">
      <formula>$C$4</formula>
    </cfRule>
  </conditionalFormatting>
  <conditionalFormatting sqref="CJ43">
    <cfRule type="cellIs" dxfId="10267" priority="5566" operator="lessThan">
      <formula>$C$4</formula>
    </cfRule>
  </conditionalFormatting>
  <conditionalFormatting sqref="CJ43">
    <cfRule type="cellIs" dxfId="10266" priority="5567" operator="lessThan">
      <formula>$C$4</formula>
    </cfRule>
  </conditionalFormatting>
  <conditionalFormatting sqref="CJ44">
    <cfRule type="cellIs" dxfId="10265" priority="5568" operator="lessThan">
      <formula>$C$4</formula>
    </cfRule>
  </conditionalFormatting>
  <conditionalFormatting sqref="CJ44">
    <cfRule type="cellIs" dxfId="10264" priority="5569" operator="lessThan">
      <formula>$C$4</formula>
    </cfRule>
  </conditionalFormatting>
  <conditionalFormatting sqref="CJ45">
    <cfRule type="cellIs" dxfId="10263" priority="5570" operator="lessThan">
      <formula>$C$4</formula>
    </cfRule>
  </conditionalFormatting>
  <conditionalFormatting sqref="CJ45">
    <cfRule type="cellIs" dxfId="10262" priority="5571" operator="lessThan">
      <formula>$C$4</formula>
    </cfRule>
  </conditionalFormatting>
  <conditionalFormatting sqref="CJ46">
    <cfRule type="cellIs" dxfId="10261" priority="5572" operator="lessThan">
      <formula>$C$4</formula>
    </cfRule>
  </conditionalFormatting>
  <conditionalFormatting sqref="CJ46">
    <cfRule type="cellIs" dxfId="10260" priority="5573" operator="lessThan">
      <formula>$C$4</formula>
    </cfRule>
  </conditionalFormatting>
  <conditionalFormatting sqref="CJ47">
    <cfRule type="cellIs" dxfId="10259" priority="5574" operator="lessThan">
      <formula>$C$4</formula>
    </cfRule>
  </conditionalFormatting>
  <conditionalFormatting sqref="CJ47">
    <cfRule type="cellIs" dxfId="10258" priority="5575" operator="lessThan">
      <formula>$C$4</formula>
    </cfRule>
  </conditionalFormatting>
  <conditionalFormatting sqref="CJ48">
    <cfRule type="cellIs" dxfId="10257" priority="5576" operator="lessThan">
      <formula>$C$4</formula>
    </cfRule>
  </conditionalFormatting>
  <conditionalFormatting sqref="CJ48">
    <cfRule type="cellIs" dxfId="10256" priority="5577" operator="lessThan">
      <formula>$C$4</formula>
    </cfRule>
  </conditionalFormatting>
  <conditionalFormatting sqref="CJ49">
    <cfRule type="cellIs" dxfId="10255" priority="5578" operator="lessThan">
      <formula>$C$4</formula>
    </cfRule>
  </conditionalFormatting>
  <conditionalFormatting sqref="CJ49">
    <cfRule type="cellIs" dxfId="10254" priority="5579" operator="lessThan">
      <formula>$C$4</formula>
    </cfRule>
  </conditionalFormatting>
  <conditionalFormatting sqref="CJ50">
    <cfRule type="cellIs" dxfId="10253" priority="5580" operator="lessThan">
      <formula>$C$4</formula>
    </cfRule>
  </conditionalFormatting>
  <conditionalFormatting sqref="CJ50">
    <cfRule type="cellIs" dxfId="10252" priority="5581" operator="lessThan">
      <formula>$C$4</formula>
    </cfRule>
  </conditionalFormatting>
  <conditionalFormatting sqref="CJ51">
    <cfRule type="cellIs" dxfId="10251" priority="5582" operator="lessThan">
      <formula>$C$4</formula>
    </cfRule>
  </conditionalFormatting>
  <conditionalFormatting sqref="CJ51">
    <cfRule type="cellIs" dxfId="10250" priority="5583" operator="lessThan">
      <formula>$C$4</formula>
    </cfRule>
  </conditionalFormatting>
  <conditionalFormatting sqref="CJ52">
    <cfRule type="cellIs" dxfId="10249" priority="5584" operator="lessThan">
      <formula>$C$4</formula>
    </cfRule>
  </conditionalFormatting>
  <conditionalFormatting sqref="CJ52">
    <cfRule type="cellIs" dxfId="10248" priority="5585" operator="lessThan">
      <formula>$C$4</formula>
    </cfRule>
  </conditionalFormatting>
  <conditionalFormatting sqref="CJ53">
    <cfRule type="cellIs" dxfId="10247" priority="5586" operator="lessThan">
      <formula>$C$4</formula>
    </cfRule>
  </conditionalFormatting>
  <conditionalFormatting sqref="CJ53">
    <cfRule type="cellIs" dxfId="10246" priority="5587" operator="lessThan">
      <formula>$C$4</formula>
    </cfRule>
  </conditionalFormatting>
  <conditionalFormatting sqref="CJ54">
    <cfRule type="cellIs" dxfId="10245" priority="5588" operator="lessThan">
      <formula>$C$4</formula>
    </cfRule>
  </conditionalFormatting>
  <conditionalFormatting sqref="CJ54">
    <cfRule type="cellIs" dxfId="10244" priority="5589" operator="lessThan">
      <formula>$C$4</formula>
    </cfRule>
  </conditionalFormatting>
  <conditionalFormatting sqref="CJ55">
    <cfRule type="cellIs" dxfId="10243" priority="5590" operator="lessThan">
      <formula>$C$4</formula>
    </cfRule>
  </conditionalFormatting>
  <conditionalFormatting sqref="CJ55">
    <cfRule type="cellIs" dxfId="10242" priority="5591" operator="lessThan">
      <formula>$C$4</formula>
    </cfRule>
  </conditionalFormatting>
  <conditionalFormatting sqref="CJ56">
    <cfRule type="cellIs" dxfId="10241" priority="5592" operator="lessThan">
      <formula>$C$4</formula>
    </cfRule>
  </conditionalFormatting>
  <conditionalFormatting sqref="CJ56">
    <cfRule type="cellIs" dxfId="10240" priority="5593" operator="lessThan">
      <formula>$C$4</formula>
    </cfRule>
  </conditionalFormatting>
  <conditionalFormatting sqref="CJ57">
    <cfRule type="cellIs" dxfId="10239" priority="5594" operator="lessThan">
      <formula>$C$4</formula>
    </cfRule>
  </conditionalFormatting>
  <conditionalFormatting sqref="CJ57">
    <cfRule type="cellIs" dxfId="10238" priority="5595" operator="lessThan">
      <formula>$C$4</formula>
    </cfRule>
  </conditionalFormatting>
  <conditionalFormatting sqref="CJ58">
    <cfRule type="cellIs" dxfId="10237" priority="5596" operator="lessThan">
      <formula>$C$4</formula>
    </cfRule>
  </conditionalFormatting>
  <conditionalFormatting sqref="CJ58">
    <cfRule type="cellIs" dxfId="10236" priority="5597" operator="lessThan">
      <formula>$C$4</formula>
    </cfRule>
  </conditionalFormatting>
  <conditionalFormatting sqref="CJ59">
    <cfRule type="cellIs" dxfId="10235" priority="5598" operator="lessThan">
      <formula>$C$4</formula>
    </cfRule>
  </conditionalFormatting>
  <conditionalFormatting sqref="CJ59">
    <cfRule type="cellIs" dxfId="10234" priority="5599" operator="lessThan">
      <formula>$C$4</formula>
    </cfRule>
  </conditionalFormatting>
  <conditionalFormatting sqref="CJ60">
    <cfRule type="cellIs" dxfId="10233" priority="5600" operator="lessThan">
      <formula>$C$4</formula>
    </cfRule>
  </conditionalFormatting>
  <conditionalFormatting sqref="CJ60">
    <cfRule type="cellIs" dxfId="10232" priority="5601" operator="lessThan">
      <formula>$C$4</formula>
    </cfRule>
  </conditionalFormatting>
  <conditionalFormatting sqref="CK11">
    <cfRule type="cellIs" dxfId="10231" priority="5602" operator="lessThan">
      <formula>$C$4</formula>
    </cfRule>
  </conditionalFormatting>
  <conditionalFormatting sqref="CK11">
    <cfRule type="cellIs" dxfId="10230" priority="5603" operator="lessThan">
      <formula>$C$4</formula>
    </cfRule>
  </conditionalFormatting>
  <conditionalFormatting sqref="CK12">
    <cfRule type="cellIs" dxfId="10229" priority="5604" operator="lessThan">
      <formula>$C$4</formula>
    </cfRule>
  </conditionalFormatting>
  <conditionalFormatting sqref="CK12">
    <cfRule type="cellIs" dxfId="10228" priority="5605" operator="lessThan">
      <formula>$C$4</formula>
    </cfRule>
  </conditionalFormatting>
  <conditionalFormatting sqref="CK13">
    <cfRule type="cellIs" dxfId="10227" priority="5606" operator="lessThan">
      <formula>$C$4</formula>
    </cfRule>
  </conditionalFormatting>
  <conditionalFormatting sqref="CK13">
    <cfRule type="cellIs" dxfId="10226" priority="5607" operator="lessThan">
      <formula>$C$4</formula>
    </cfRule>
  </conditionalFormatting>
  <conditionalFormatting sqref="CK14">
    <cfRule type="cellIs" dxfId="10225" priority="5608" operator="lessThan">
      <formula>$C$4</formula>
    </cfRule>
  </conditionalFormatting>
  <conditionalFormatting sqref="CK14">
    <cfRule type="cellIs" dxfId="10224" priority="5609" operator="lessThan">
      <formula>$C$4</formula>
    </cfRule>
  </conditionalFormatting>
  <conditionalFormatting sqref="CK15">
    <cfRule type="cellIs" dxfId="10223" priority="5610" operator="lessThan">
      <formula>$C$4</formula>
    </cfRule>
  </conditionalFormatting>
  <conditionalFormatting sqref="CK15">
    <cfRule type="cellIs" dxfId="10222" priority="5611" operator="lessThan">
      <formula>$C$4</formula>
    </cfRule>
  </conditionalFormatting>
  <conditionalFormatting sqref="CK16">
    <cfRule type="cellIs" dxfId="10221" priority="5612" operator="lessThan">
      <formula>$C$4</formula>
    </cfRule>
  </conditionalFormatting>
  <conditionalFormatting sqref="CK16">
    <cfRule type="cellIs" dxfId="10220" priority="5613" operator="lessThan">
      <formula>$C$4</formula>
    </cfRule>
  </conditionalFormatting>
  <conditionalFormatting sqref="CK17">
    <cfRule type="cellIs" dxfId="10219" priority="5614" operator="lessThan">
      <formula>$C$4</formula>
    </cfRule>
  </conditionalFormatting>
  <conditionalFormatting sqref="CK17">
    <cfRule type="cellIs" dxfId="10218" priority="5615" operator="lessThan">
      <formula>$C$4</formula>
    </cfRule>
  </conditionalFormatting>
  <conditionalFormatting sqref="CK18">
    <cfRule type="cellIs" dxfId="10217" priority="5616" operator="lessThan">
      <formula>$C$4</formula>
    </cfRule>
  </conditionalFormatting>
  <conditionalFormatting sqref="CK18">
    <cfRule type="cellIs" dxfId="10216" priority="5617" operator="lessThan">
      <formula>$C$4</formula>
    </cfRule>
  </conditionalFormatting>
  <conditionalFormatting sqref="CK19">
    <cfRule type="cellIs" dxfId="10215" priority="5618" operator="lessThan">
      <formula>$C$4</formula>
    </cfRule>
  </conditionalFormatting>
  <conditionalFormatting sqref="CK19">
    <cfRule type="cellIs" dxfId="10214" priority="5619" operator="lessThan">
      <formula>$C$4</formula>
    </cfRule>
  </conditionalFormatting>
  <conditionalFormatting sqref="CK20">
    <cfRule type="cellIs" dxfId="10213" priority="5620" operator="lessThan">
      <formula>$C$4</formula>
    </cfRule>
  </conditionalFormatting>
  <conditionalFormatting sqref="CK20">
    <cfRule type="cellIs" dxfId="10212" priority="5621" operator="lessThan">
      <formula>$C$4</formula>
    </cfRule>
  </conditionalFormatting>
  <conditionalFormatting sqref="CK21">
    <cfRule type="cellIs" dxfId="10211" priority="5622" operator="lessThan">
      <formula>$C$4</formula>
    </cfRule>
  </conditionalFormatting>
  <conditionalFormatting sqref="CK21">
    <cfRule type="cellIs" dxfId="10210" priority="5623" operator="lessThan">
      <formula>$C$4</formula>
    </cfRule>
  </conditionalFormatting>
  <conditionalFormatting sqref="CK22">
    <cfRule type="cellIs" dxfId="10209" priority="5624" operator="lessThan">
      <formula>$C$4</formula>
    </cfRule>
  </conditionalFormatting>
  <conditionalFormatting sqref="CK22">
    <cfRule type="cellIs" dxfId="10208" priority="5625" operator="lessThan">
      <formula>$C$4</formula>
    </cfRule>
  </conditionalFormatting>
  <conditionalFormatting sqref="CK23">
    <cfRule type="cellIs" dxfId="10207" priority="5626" operator="lessThan">
      <formula>$C$4</formula>
    </cfRule>
  </conditionalFormatting>
  <conditionalFormatting sqref="CK23">
    <cfRule type="cellIs" dxfId="10206" priority="5627" operator="lessThan">
      <formula>$C$4</formula>
    </cfRule>
  </conditionalFormatting>
  <conditionalFormatting sqref="CK24">
    <cfRule type="cellIs" dxfId="10205" priority="5628" operator="lessThan">
      <formula>$C$4</formula>
    </cfRule>
  </conditionalFormatting>
  <conditionalFormatting sqref="CK24">
    <cfRule type="cellIs" dxfId="10204" priority="5629" operator="lessThan">
      <formula>$C$4</formula>
    </cfRule>
  </conditionalFormatting>
  <conditionalFormatting sqref="CK25">
    <cfRule type="cellIs" dxfId="10203" priority="5630" operator="lessThan">
      <formula>$C$4</formula>
    </cfRule>
  </conditionalFormatting>
  <conditionalFormatting sqref="CK25">
    <cfRule type="cellIs" dxfId="10202" priority="5631" operator="lessThan">
      <formula>$C$4</formula>
    </cfRule>
  </conditionalFormatting>
  <conditionalFormatting sqref="CK26">
    <cfRule type="cellIs" dxfId="10201" priority="5632" operator="lessThan">
      <formula>$C$4</formula>
    </cfRule>
  </conditionalFormatting>
  <conditionalFormatting sqref="CK26">
    <cfRule type="cellIs" dxfId="10200" priority="5633" operator="lessThan">
      <formula>$C$4</formula>
    </cfRule>
  </conditionalFormatting>
  <conditionalFormatting sqref="CK27">
    <cfRule type="cellIs" dxfId="10199" priority="5634" operator="lessThan">
      <formula>$C$4</formula>
    </cfRule>
  </conditionalFormatting>
  <conditionalFormatting sqref="CK27">
    <cfRule type="cellIs" dxfId="10198" priority="5635" operator="lessThan">
      <formula>$C$4</formula>
    </cfRule>
  </conditionalFormatting>
  <conditionalFormatting sqref="CK28">
    <cfRule type="cellIs" dxfId="10197" priority="5636" operator="lessThan">
      <formula>$C$4</formula>
    </cfRule>
  </conditionalFormatting>
  <conditionalFormatting sqref="CK28">
    <cfRule type="cellIs" dxfId="10196" priority="5637" operator="lessThan">
      <formula>$C$4</formula>
    </cfRule>
  </conditionalFormatting>
  <conditionalFormatting sqref="CK29">
    <cfRule type="cellIs" dxfId="10195" priority="5638" operator="lessThan">
      <formula>$C$4</formula>
    </cfRule>
  </conditionalFormatting>
  <conditionalFormatting sqref="CK29">
    <cfRule type="cellIs" dxfId="10194" priority="5639" operator="lessThan">
      <formula>$C$4</formula>
    </cfRule>
  </conditionalFormatting>
  <conditionalFormatting sqref="CK30">
    <cfRule type="cellIs" dxfId="10193" priority="5640" operator="lessThan">
      <formula>$C$4</formula>
    </cfRule>
  </conditionalFormatting>
  <conditionalFormatting sqref="CK30">
    <cfRule type="cellIs" dxfId="10192" priority="5641" operator="lessThan">
      <formula>$C$4</formula>
    </cfRule>
  </conditionalFormatting>
  <conditionalFormatting sqref="CK31">
    <cfRule type="cellIs" dxfId="10191" priority="5642" operator="lessThan">
      <formula>$C$4</formula>
    </cfRule>
  </conditionalFormatting>
  <conditionalFormatting sqref="CK31">
    <cfRule type="cellIs" dxfId="10190" priority="5643" operator="lessThan">
      <formula>$C$4</formula>
    </cfRule>
  </conditionalFormatting>
  <conditionalFormatting sqref="CK32">
    <cfRule type="cellIs" dxfId="10189" priority="5644" operator="lessThan">
      <formula>$C$4</formula>
    </cfRule>
  </conditionalFormatting>
  <conditionalFormatting sqref="CK32">
    <cfRule type="cellIs" dxfId="10188" priority="5645" operator="lessThan">
      <formula>$C$4</formula>
    </cfRule>
  </conditionalFormatting>
  <conditionalFormatting sqref="CK33">
    <cfRule type="cellIs" dxfId="10187" priority="5646" operator="lessThan">
      <formula>$C$4</formula>
    </cfRule>
  </conditionalFormatting>
  <conditionalFormatting sqref="CK33">
    <cfRule type="cellIs" dxfId="10186" priority="5647" operator="lessThan">
      <formula>$C$4</formula>
    </cfRule>
  </conditionalFormatting>
  <conditionalFormatting sqref="CK34">
    <cfRule type="cellIs" dxfId="10185" priority="5648" operator="lessThan">
      <formula>$C$4</formula>
    </cfRule>
  </conditionalFormatting>
  <conditionalFormatting sqref="CK34">
    <cfRule type="cellIs" dxfId="10184" priority="5649" operator="lessThan">
      <formula>$C$4</formula>
    </cfRule>
  </conditionalFormatting>
  <conditionalFormatting sqref="CK35">
    <cfRule type="cellIs" dxfId="10183" priority="5650" operator="lessThan">
      <formula>$C$4</formula>
    </cfRule>
  </conditionalFormatting>
  <conditionalFormatting sqref="CK35">
    <cfRule type="cellIs" dxfId="10182" priority="5651" operator="lessThan">
      <formula>$C$4</formula>
    </cfRule>
  </conditionalFormatting>
  <conditionalFormatting sqref="CK36">
    <cfRule type="cellIs" dxfId="10181" priority="5652" operator="lessThan">
      <formula>$C$4</formula>
    </cfRule>
  </conditionalFormatting>
  <conditionalFormatting sqref="CK36">
    <cfRule type="cellIs" dxfId="10180" priority="5653" operator="lessThan">
      <formula>$C$4</formula>
    </cfRule>
  </conditionalFormatting>
  <conditionalFormatting sqref="CK37">
    <cfRule type="cellIs" dxfId="10179" priority="5654" operator="lessThan">
      <formula>$C$4</formula>
    </cfRule>
  </conditionalFormatting>
  <conditionalFormatting sqref="CK37">
    <cfRule type="cellIs" dxfId="10178" priority="5655" operator="lessThan">
      <formula>$C$4</formula>
    </cfRule>
  </conditionalFormatting>
  <conditionalFormatting sqref="CK38">
    <cfRule type="cellIs" dxfId="10177" priority="5656" operator="lessThan">
      <formula>$C$4</formula>
    </cfRule>
  </conditionalFormatting>
  <conditionalFormatting sqref="CK38">
    <cfRule type="cellIs" dxfId="10176" priority="5657" operator="lessThan">
      <formula>$C$4</formula>
    </cfRule>
  </conditionalFormatting>
  <conditionalFormatting sqref="CK39">
    <cfRule type="cellIs" dxfId="10175" priority="5658" operator="lessThan">
      <formula>$C$4</formula>
    </cfRule>
  </conditionalFormatting>
  <conditionalFormatting sqref="CK39">
    <cfRule type="cellIs" dxfId="10174" priority="5659" operator="lessThan">
      <formula>$C$4</formula>
    </cfRule>
  </conditionalFormatting>
  <conditionalFormatting sqref="CK40">
    <cfRule type="cellIs" dxfId="10173" priority="5660" operator="lessThan">
      <formula>$C$4</formula>
    </cfRule>
  </conditionalFormatting>
  <conditionalFormatting sqref="CK40">
    <cfRule type="cellIs" dxfId="10172" priority="5661" operator="lessThan">
      <formula>$C$4</formula>
    </cfRule>
  </conditionalFormatting>
  <conditionalFormatting sqref="CK41">
    <cfRule type="cellIs" dxfId="10171" priority="5662" operator="lessThan">
      <formula>$C$4</formula>
    </cfRule>
  </conditionalFormatting>
  <conditionalFormatting sqref="CK41">
    <cfRule type="cellIs" dxfId="10170" priority="5663" operator="lessThan">
      <formula>$C$4</formula>
    </cfRule>
  </conditionalFormatting>
  <conditionalFormatting sqref="CK42">
    <cfRule type="cellIs" dxfId="10169" priority="5664" operator="lessThan">
      <formula>$C$4</formula>
    </cfRule>
  </conditionalFormatting>
  <conditionalFormatting sqref="CK42">
    <cfRule type="cellIs" dxfId="10168" priority="5665" operator="lessThan">
      <formula>$C$4</formula>
    </cfRule>
  </conditionalFormatting>
  <conditionalFormatting sqref="CK43">
    <cfRule type="cellIs" dxfId="10167" priority="5666" operator="lessThan">
      <formula>$C$4</formula>
    </cfRule>
  </conditionalFormatting>
  <conditionalFormatting sqref="CK43">
    <cfRule type="cellIs" dxfId="10166" priority="5667" operator="lessThan">
      <formula>$C$4</formula>
    </cfRule>
  </conditionalFormatting>
  <conditionalFormatting sqref="CK44">
    <cfRule type="cellIs" dxfId="10165" priority="5668" operator="lessThan">
      <formula>$C$4</formula>
    </cfRule>
  </conditionalFormatting>
  <conditionalFormatting sqref="CK44">
    <cfRule type="cellIs" dxfId="10164" priority="5669" operator="lessThan">
      <formula>$C$4</formula>
    </cfRule>
  </conditionalFormatting>
  <conditionalFormatting sqref="CK45">
    <cfRule type="cellIs" dxfId="10163" priority="5670" operator="lessThan">
      <formula>$C$4</formula>
    </cfRule>
  </conditionalFormatting>
  <conditionalFormatting sqref="CK45">
    <cfRule type="cellIs" dxfId="10162" priority="5671" operator="lessThan">
      <formula>$C$4</formula>
    </cfRule>
  </conditionalFormatting>
  <conditionalFormatting sqref="CK46">
    <cfRule type="cellIs" dxfId="10161" priority="5672" operator="lessThan">
      <formula>$C$4</formula>
    </cfRule>
  </conditionalFormatting>
  <conditionalFormatting sqref="CK46">
    <cfRule type="cellIs" dxfId="10160" priority="5673" operator="lessThan">
      <formula>$C$4</formula>
    </cfRule>
  </conditionalFormatting>
  <conditionalFormatting sqref="CK47">
    <cfRule type="cellIs" dxfId="10159" priority="5674" operator="lessThan">
      <formula>$C$4</formula>
    </cfRule>
  </conditionalFormatting>
  <conditionalFormatting sqref="CK47">
    <cfRule type="cellIs" dxfId="10158" priority="5675" operator="lessThan">
      <formula>$C$4</formula>
    </cfRule>
  </conditionalFormatting>
  <conditionalFormatting sqref="CK48">
    <cfRule type="cellIs" dxfId="10157" priority="5676" operator="lessThan">
      <formula>$C$4</formula>
    </cfRule>
  </conditionalFormatting>
  <conditionalFormatting sqref="CK48">
    <cfRule type="cellIs" dxfId="10156" priority="5677" operator="lessThan">
      <formula>$C$4</formula>
    </cfRule>
  </conditionalFormatting>
  <conditionalFormatting sqref="CK49">
    <cfRule type="cellIs" dxfId="10155" priority="5678" operator="lessThan">
      <formula>$C$4</formula>
    </cfRule>
  </conditionalFormatting>
  <conditionalFormatting sqref="CK49">
    <cfRule type="cellIs" dxfId="10154" priority="5679" operator="lessThan">
      <formula>$C$4</formula>
    </cfRule>
  </conditionalFormatting>
  <conditionalFormatting sqref="CK50">
    <cfRule type="cellIs" dxfId="10153" priority="5680" operator="lessThan">
      <formula>$C$4</formula>
    </cfRule>
  </conditionalFormatting>
  <conditionalFormatting sqref="CK50">
    <cfRule type="cellIs" dxfId="10152" priority="5681" operator="lessThan">
      <formula>$C$4</formula>
    </cfRule>
  </conditionalFormatting>
  <conditionalFormatting sqref="CK51">
    <cfRule type="cellIs" dxfId="10151" priority="5682" operator="lessThan">
      <formula>$C$4</formula>
    </cfRule>
  </conditionalFormatting>
  <conditionalFormatting sqref="CK51">
    <cfRule type="cellIs" dxfId="10150" priority="5683" operator="lessThan">
      <formula>$C$4</formula>
    </cfRule>
  </conditionalFormatting>
  <conditionalFormatting sqref="CK52">
    <cfRule type="cellIs" dxfId="10149" priority="5684" operator="lessThan">
      <formula>$C$4</formula>
    </cfRule>
  </conditionalFormatting>
  <conditionalFormatting sqref="CK52">
    <cfRule type="cellIs" dxfId="10148" priority="5685" operator="lessThan">
      <formula>$C$4</formula>
    </cfRule>
  </conditionalFormatting>
  <conditionalFormatting sqref="CK53">
    <cfRule type="cellIs" dxfId="10147" priority="5686" operator="lessThan">
      <formula>$C$4</formula>
    </cfRule>
  </conditionalFormatting>
  <conditionalFormatting sqref="CK53">
    <cfRule type="cellIs" dxfId="10146" priority="5687" operator="lessThan">
      <formula>$C$4</formula>
    </cfRule>
  </conditionalFormatting>
  <conditionalFormatting sqref="CK54">
    <cfRule type="cellIs" dxfId="10145" priority="5688" operator="lessThan">
      <formula>$C$4</formula>
    </cfRule>
  </conditionalFormatting>
  <conditionalFormatting sqref="CK54">
    <cfRule type="cellIs" dxfId="10144" priority="5689" operator="lessThan">
      <formula>$C$4</formula>
    </cfRule>
  </conditionalFormatting>
  <conditionalFormatting sqref="CK55">
    <cfRule type="cellIs" dxfId="10143" priority="5690" operator="lessThan">
      <formula>$C$4</formula>
    </cfRule>
  </conditionalFormatting>
  <conditionalFormatting sqref="CK55">
    <cfRule type="cellIs" dxfId="10142" priority="5691" operator="lessThan">
      <formula>$C$4</formula>
    </cfRule>
  </conditionalFormatting>
  <conditionalFormatting sqref="CK56">
    <cfRule type="cellIs" dxfId="10141" priority="5692" operator="lessThan">
      <formula>$C$4</formula>
    </cfRule>
  </conditionalFormatting>
  <conditionalFormatting sqref="CK56">
    <cfRule type="cellIs" dxfId="10140" priority="5693" operator="lessThan">
      <formula>$C$4</formula>
    </cfRule>
  </conditionalFormatting>
  <conditionalFormatting sqref="CK57">
    <cfRule type="cellIs" dxfId="10139" priority="5694" operator="lessThan">
      <formula>$C$4</formula>
    </cfRule>
  </conditionalFormatting>
  <conditionalFormatting sqref="CK57">
    <cfRule type="cellIs" dxfId="10138" priority="5695" operator="lessThan">
      <formula>$C$4</formula>
    </cfRule>
  </conditionalFormatting>
  <conditionalFormatting sqref="CK58">
    <cfRule type="cellIs" dxfId="10137" priority="5696" operator="lessThan">
      <formula>$C$4</formula>
    </cfRule>
  </conditionalFormatting>
  <conditionalFormatting sqref="CK58">
    <cfRule type="cellIs" dxfId="10136" priority="5697" operator="lessThan">
      <formula>$C$4</formula>
    </cfRule>
  </conditionalFormatting>
  <conditionalFormatting sqref="CK59">
    <cfRule type="cellIs" dxfId="10135" priority="5698" operator="lessThan">
      <formula>$C$4</formula>
    </cfRule>
  </conditionalFormatting>
  <conditionalFormatting sqref="CK59">
    <cfRule type="cellIs" dxfId="10134" priority="5699" operator="lessThan">
      <formula>$C$4</formula>
    </cfRule>
  </conditionalFormatting>
  <conditionalFormatting sqref="CK60">
    <cfRule type="cellIs" dxfId="10133" priority="5700" operator="lessThan">
      <formula>$C$4</formula>
    </cfRule>
  </conditionalFormatting>
  <conditionalFormatting sqref="CK60">
    <cfRule type="cellIs" dxfId="10132" priority="5701" operator="lessThan">
      <formula>$C$4</formula>
    </cfRule>
  </conditionalFormatting>
  <conditionalFormatting sqref="CL11">
    <cfRule type="cellIs" dxfId="10131" priority="5702" operator="lessThan">
      <formula>$C$4</formula>
    </cfRule>
  </conditionalFormatting>
  <conditionalFormatting sqref="CL11">
    <cfRule type="cellIs" dxfId="10130" priority="5703" operator="lessThan">
      <formula>$C$4</formula>
    </cfRule>
  </conditionalFormatting>
  <conditionalFormatting sqref="CL12">
    <cfRule type="cellIs" dxfId="10129" priority="5704" operator="lessThan">
      <formula>$C$4</formula>
    </cfRule>
  </conditionalFormatting>
  <conditionalFormatting sqref="CL12">
    <cfRule type="cellIs" dxfId="10128" priority="5705" operator="lessThan">
      <formula>$C$4</formula>
    </cfRule>
  </conditionalFormatting>
  <conditionalFormatting sqref="CL13">
    <cfRule type="cellIs" dxfId="10127" priority="5706" operator="lessThan">
      <formula>$C$4</formula>
    </cfRule>
  </conditionalFormatting>
  <conditionalFormatting sqref="CL13">
    <cfRule type="cellIs" dxfId="10126" priority="5707" operator="lessThan">
      <formula>$C$4</formula>
    </cfRule>
  </conditionalFormatting>
  <conditionalFormatting sqref="CL14">
    <cfRule type="cellIs" dxfId="10125" priority="5708" operator="lessThan">
      <formula>$C$4</formula>
    </cfRule>
  </conditionalFormatting>
  <conditionalFormatting sqref="CL14">
    <cfRule type="cellIs" dxfId="10124" priority="5709" operator="lessThan">
      <formula>$C$4</formula>
    </cfRule>
  </conditionalFormatting>
  <conditionalFormatting sqref="CL15">
    <cfRule type="cellIs" dxfId="10123" priority="5710" operator="lessThan">
      <formula>$C$4</formula>
    </cfRule>
  </conditionalFormatting>
  <conditionalFormatting sqref="CL15">
    <cfRule type="cellIs" dxfId="10122" priority="5711" operator="lessThan">
      <formula>$C$4</formula>
    </cfRule>
  </conditionalFormatting>
  <conditionalFormatting sqref="CL16">
    <cfRule type="cellIs" dxfId="10121" priority="5712" operator="lessThan">
      <formula>$C$4</formula>
    </cfRule>
  </conditionalFormatting>
  <conditionalFormatting sqref="CL16">
    <cfRule type="cellIs" dxfId="10120" priority="5713" operator="lessThan">
      <formula>$C$4</formula>
    </cfRule>
  </conditionalFormatting>
  <conditionalFormatting sqref="CL17">
    <cfRule type="cellIs" dxfId="10119" priority="5714" operator="lessThan">
      <formula>$C$4</formula>
    </cfRule>
  </conditionalFormatting>
  <conditionalFormatting sqref="CL17">
    <cfRule type="cellIs" dxfId="10118" priority="5715" operator="lessThan">
      <formula>$C$4</formula>
    </cfRule>
  </conditionalFormatting>
  <conditionalFormatting sqref="CL18">
    <cfRule type="cellIs" dxfId="10117" priority="5716" operator="lessThan">
      <formula>$C$4</formula>
    </cfRule>
  </conditionalFormatting>
  <conditionalFormatting sqref="CL18">
    <cfRule type="cellIs" dxfId="10116" priority="5717" operator="lessThan">
      <formula>$C$4</formula>
    </cfRule>
  </conditionalFormatting>
  <conditionalFormatting sqref="CL19">
    <cfRule type="cellIs" dxfId="10115" priority="5718" operator="lessThan">
      <formula>$C$4</formula>
    </cfRule>
  </conditionalFormatting>
  <conditionalFormatting sqref="CL19">
    <cfRule type="cellIs" dxfId="10114" priority="5719" operator="lessThan">
      <formula>$C$4</formula>
    </cfRule>
  </conditionalFormatting>
  <conditionalFormatting sqref="CL20">
    <cfRule type="cellIs" dxfId="10113" priority="5720" operator="lessThan">
      <formula>$C$4</formula>
    </cfRule>
  </conditionalFormatting>
  <conditionalFormatting sqref="CL20">
    <cfRule type="cellIs" dxfId="10112" priority="5721" operator="lessThan">
      <formula>$C$4</formula>
    </cfRule>
  </conditionalFormatting>
  <conditionalFormatting sqref="CL21">
    <cfRule type="cellIs" dxfId="10111" priority="5722" operator="lessThan">
      <formula>$C$4</formula>
    </cfRule>
  </conditionalFormatting>
  <conditionalFormatting sqref="CL21">
    <cfRule type="cellIs" dxfId="10110" priority="5723" operator="lessThan">
      <formula>$C$4</formula>
    </cfRule>
  </conditionalFormatting>
  <conditionalFormatting sqref="CL22">
    <cfRule type="cellIs" dxfId="10109" priority="5724" operator="lessThan">
      <formula>$C$4</formula>
    </cfRule>
  </conditionalFormatting>
  <conditionalFormatting sqref="CL22">
    <cfRule type="cellIs" dxfId="10108" priority="5725" operator="lessThan">
      <formula>$C$4</formula>
    </cfRule>
  </conditionalFormatting>
  <conditionalFormatting sqref="CL23">
    <cfRule type="cellIs" dxfId="10107" priority="5726" operator="lessThan">
      <formula>$C$4</formula>
    </cfRule>
  </conditionalFormatting>
  <conditionalFormatting sqref="CL23">
    <cfRule type="cellIs" dxfId="10106" priority="5727" operator="lessThan">
      <formula>$C$4</formula>
    </cfRule>
  </conditionalFormatting>
  <conditionalFormatting sqref="CL24">
    <cfRule type="cellIs" dxfId="10105" priority="5728" operator="lessThan">
      <formula>$C$4</formula>
    </cfRule>
  </conditionalFormatting>
  <conditionalFormatting sqref="CL24">
    <cfRule type="cellIs" dxfId="10104" priority="5729" operator="lessThan">
      <formula>$C$4</formula>
    </cfRule>
  </conditionalFormatting>
  <conditionalFormatting sqref="CL25">
    <cfRule type="cellIs" dxfId="10103" priority="5730" operator="lessThan">
      <formula>$C$4</formula>
    </cfRule>
  </conditionalFormatting>
  <conditionalFormatting sqref="CL25">
    <cfRule type="cellIs" dxfId="10102" priority="5731" operator="lessThan">
      <formula>$C$4</formula>
    </cfRule>
  </conditionalFormatting>
  <conditionalFormatting sqref="CL26">
    <cfRule type="cellIs" dxfId="10101" priority="5732" operator="lessThan">
      <formula>$C$4</formula>
    </cfRule>
  </conditionalFormatting>
  <conditionalFormatting sqref="CL26">
    <cfRule type="cellIs" dxfId="10100" priority="5733" operator="lessThan">
      <formula>$C$4</formula>
    </cfRule>
  </conditionalFormatting>
  <conditionalFormatting sqref="CL27">
    <cfRule type="cellIs" dxfId="10099" priority="5734" operator="lessThan">
      <formula>$C$4</formula>
    </cfRule>
  </conditionalFormatting>
  <conditionalFormatting sqref="CL27">
    <cfRule type="cellIs" dxfId="10098" priority="5735" operator="lessThan">
      <formula>$C$4</formula>
    </cfRule>
  </conditionalFormatting>
  <conditionalFormatting sqref="CL28">
    <cfRule type="cellIs" dxfId="10097" priority="5736" operator="lessThan">
      <formula>$C$4</formula>
    </cfRule>
  </conditionalFormatting>
  <conditionalFormatting sqref="CL28">
    <cfRule type="cellIs" dxfId="10096" priority="5737" operator="lessThan">
      <formula>$C$4</formula>
    </cfRule>
  </conditionalFormatting>
  <conditionalFormatting sqref="CL29">
    <cfRule type="cellIs" dxfId="10095" priority="5738" operator="lessThan">
      <formula>$C$4</formula>
    </cfRule>
  </conditionalFormatting>
  <conditionalFormatting sqref="CL29">
    <cfRule type="cellIs" dxfId="10094" priority="5739" operator="lessThan">
      <formula>$C$4</formula>
    </cfRule>
  </conditionalFormatting>
  <conditionalFormatting sqref="CL30">
    <cfRule type="cellIs" dxfId="10093" priority="5740" operator="lessThan">
      <formula>$C$4</formula>
    </cfRule>
  </conditionalFormatting>
  <conditionalFormatting sqref="CL30">
    <cfRule type="cellIs" dxfId="10092" priority="5741" operator="lessThan">
      <formula>$C$4</formula>
    </cfRule>
  </conditionalFormatting>
  <conditionalFormatting sqref="CL31">
    <cfRule type="cellIs" dxfId="10091" priority="5742" operator="lessThan">
      <formula>$C$4</formula>
    </cfRule>
  </conditionalFormatting>
  <conditionalFormatting sqref="CL31">
    <cfRule type="cellIs" dxfId="10090" priority="5743" operator="lessThan">
      <formula>$C$4</formula>
    </cfRule>
  </conditionalFormatting>
  <conditionalFormatting sqref="CL32">
    <cfRule type="cellIs" dxfId="10089" priority="5744" operator="lessThan">
      <formula>$C$4</formula>
    </cfRule>
  </conditionalFormatting>
  <conditionalFormatting sqref="CL32">
    <cfRule type="cellIs" dxfId="10088" priority="5745" operator="lessThan">
      <formula>$C$4</formula>
    </cfRule>
  </conditionalFormatting>
  <conditionalFormatting sqref="CL33">
    <cfRule type="cellIs" dxfId="10087" priority="5746" operator="lessThan">
      <formula>$C$4</formula>
    </cfRule>
  </conditionalFormatting>
  <conditionalFormatting sqref="CL33">
    <cfRule type="cellIs" dxfId="10086" priority="5747" operator="lessThan">
      <formula>$C$4</formula>
    </cfRule>
  </conditionalFormatting>
  <conditionalFormatting sqref="CL34">
    <cfRule type="cellIs" dxfId="10085" priority="5748" operator="lessThan">
      <formula>$C$4</formula>
    </cfRule>
  </conditionalFormatting>
  <conditionalFormatting sqref="CL34">
    <cfRule type="cellIs" dxfId="10084" priority="5749" operator="lessThan">
      <formula>$C$4</formula>
    </cfRule>
  </conditionalFormatting>
  <conditionalFormatting sqref="CL35">
    <cfRule type="cellIs" dxfId="10083" priority="5750" operator="lessThan">
      <formula>$C$4</formula>
    </cfRule>
  </conditionalFormatting>
  <conditionalFormatting sqref="CL35">
    <cfRule type="cellIs" dxfId="10082" priority="5751" operator="lessThan">
      <formula>$C$4</formula>
    </cfRule>
  </conditionalFormatting>
  <conditionalFormatting sqref="CL36">
    <cfRule type="cellIs" dxfId="10081" priority="5752" operator="lessThan">
      <formula>$C$4</formula>
    </cfRule>
  </conditionalFormatting>
  <conditionalFormatting sqref="CL36">
    <cfRule type="cellIs" dxfId="10080" priority="5753" operator="lessThan">
      <formula>$C$4</formula>
    </cfRule>
  </conditionalFormatting>
  <conditionalFormatting sqref="CL37">
    <cfRule type="cellIs" dxfId="10079" priority="5754" operator="lessThan">
      <formula>$C$4</formula>
    </cfRule>
  </conditionalFormatting>
  <conditionalFormatting sqref="CL37">
    <cfRule type="cellIs" dxfId="10078" priority="5755" operator="lessThan">
      <formula>$C$4</formula>
    </cfRule>
  </conditionalFormatting>
  <conditionalFormatting sqref="CL38">
    <cfRule type="cellIs" dxfId="10077" priority="5756" operator="lessThan">
      <formula>$C$4</formula>
    </cfRule>
  </conditionalFormatting>
  <conditionalFormatting sqref="CL38">
    <cfRule type="cellIs" dxfId="10076" priority="5757" operator="lessThan">
      <formula>$C$4</formula>
    </cfRule>
  </conditionalFormatting>
  <conditionalFormatting sqref="CL39">
    <cfRule type="cellIs" dxfId="10075" priority="5758" operator="lessThan">
      <formula>$C$4</formula>
    </cfRule>
  </conditionalFormatting>
  <conditionalFormatting sqref="CL39">
    <cfRule type="cellIs" dxfId="10074" priority="5759" operator="lessThan">
      <formula>$C$4</formula>
    </cfRule>
  </conditionalFormatting>
  <conditionalFormatting sqref="CL40">
    <cfRule type="cellIs" dxfId="10073" priority="5760" operator="lessThan">
      <formula>$C$4</formula>
    </cfRule>
  </conditionalFormatting>
  <conditionalFormatting sqref="CL40">
    <cfRule type="cellIs" dxfId="10072" priority="5761" operator="lessThan">
      <formula>$C$4</formula>
    </cfRule>
  </conditionalFormatting>
  <conditionalFormatting sqref="CL41">
    <cfRule type="cellIs" dxfId="10071" priority="5762" operator="lessThan">
      <formula>$C$4</formula>
    </cfRule>
  </conditionalFormatting>
  <conditionalFormatting sqref="CL41">
    <cfRule type="cellIs" dxfId="10070" priority="5763" operator="lessThan">
      <formula>$C$4</formula>
    </cfRule>
  </conditionalFormatting>
  <conditionalFormatting sqref="CL42">
    <cfRule type="cellIs" dxfId="10069" priority="5764" operator="lessThan">
      <formula>$C$4</formula>
    </cfRule>
  </conditionalFormatting>
  <conditionalFormatting sqref="CL42">
    <cfRule type="cellIs" dxfId="10068" priority="5765" operator="lessThan">
      <formula>$C$4</formula>
    </cfRule>
  </conditionalFormatting>
  <conditionalFormatting sqref="CL43">
    <cfRule type="cellIs" dxfId="10067" priority="5766" operator="lessThan">
      <formula>$C$4</formula>
    </cfRule>
  </conditionalFormatting>
  <conditionalFormatting sqref="CL43">
    <cfRule type="cellIs" dxfId="10066" priority="5767" operator="lessThan">
      <formula>$C$4</formula>
    </cfRule>
  </conditionalFormatting>
  <conditionalFormatting sqref="CL44">
    <cfRule type="cellIs" dxfId="10065" priority="5768" operator="lessThan">
      <formula>$C$4</formula>
    </cfRule>
  </conditionalFormatting>
  <conditionalFormatting sqref="CL44">
    <cfRule type="cellIs" dxfId="10064" priority="5769" operator="lessThan">
      <formula>$C$4</formula>
    </cfRule>
  </conditionalFormatting>
  <conditionalFormatting sqref="CL45">
    <cfRule type="cellIs" dxfId="10063" priority="5770" operator="lessThan">
      <formula>$C$4</formula>
    </cfRule>
  </conditionalFormatting>
  <conditionalFormatting sqref="CL45">
    <cfRule type="cellIs" dxfId="10062" priority="5771" operator="lessThan">
      <formula>$C$4</formula>
    </cfRule>
  </conditionalFormatting>
  <conditionalFormatting sqref="CL46">
    <cfRule type="cellIs" dxfId="10061" priority="5772" operator="lessThan">
      <formula>$C$4</formula>
    </cfRule>
  </conditionalFormatting>
  <conditionalFormatting sqref="CL46">
    <cfRule type="cellIs" dxfId="10060" priority="5773" operator="lessThan">
      <formula>$C$4</formula>
    </cfRule>
  </conditionalFormatting>
  <conditionalFormatting sqref="CL47">
    <cfRule type="cellIs" dxfId="10059" priority="5774" operator="lessThan">
      <formula>$C$4</formula>
    </cfRule>
  </conditionalFormatting>
  <conditionalFormatting sqref="CL47">
    <cfRule type="cellIs" dxfId="10058" priority="5775" operator="lessThan">
      <formula>$C$4</formula>
    </cfRule>
  </conditionalFormatting>
  <conditionalFormatting sqref="CL48">
    <cfRule type="cellIs" dxfId="10057" priority="5776" operator="lessThan">
      <formula>$C$4</formula>
    </cfRule>
  </conditionalFormatting>
  <conditionalFormatting sqref="CL48">
    <cfRule type="cellIs" dxfId="10056" priority="5777" operator="lessThan">
      <formula>$C$4</formula>
    </cfRule>
  </conditionalFormatting>
  <conditionalFormatting sqref="CL49">
    <cfRule type="cellIs" dxfId="10055" priority="5778" operator="lessThan">
      <formula>$C$4</formula>
    </cfRule>
  </conditionalFormatting>
  <conditionalFormatting sqref="CL49">
    <cfRule type="cellIs" dxfId="10054" priority="5779" operator="lessThan">
      <formula>$C$4</formula>
    </cfRule>
  </conditionalFormatting>
  <conditionalFormatting sqref="CL50">
    <cfRule type="cellIs" dxfId="10053" priority="5780" operator="lessThan">
      <formula>$C$4</formula>
    </cfRule>
  </conditionalFormatting>
  <conditionalFormatting sqref="CL50">
    <cfRule type="cellIs" dxfId="10052" priority="5781" operator="lessThan">
      <formula>$C$4</formula>
    </cfRule>
  </conditionalFormatting>
  <conditionalFormatting sqref="CL51">
    <cfRule type="cellIs" dxfId="10051" priority="5782" operator="lessThan">
      <formula>$C$4</formula>
    </cfRule>
  </conditionalFormatting>
  <conditionalFormatting sqref="CL51">
    <cfRule type="cellIs" dxfId="10050" priority="5783" operator="lessThan">
      <formula>$C$4</formula>
    </cfRule>
  </conditionalFormatting>
  <conditionalFormatting sqref="CL52">
    <cfRule type="cellIs" dxfId="10049" priority="5784" operator="lessThan">
      <formula>$C$4</formula>
    </cfRule>
  </conditionalFormatting>
  <conditionalFormatting sqref="CL52">
    <cfRule type="cellIs" dxfId="10048" priority="5785" operator="lessThan">
      <formula>$C$4</formula>
    </cfRule>
  </conditionalFormatting>
  <conditionalFormatting sqref="CL53">
    <cfRule type="cellIs" dxfId="10047" priority="5786" operator="lessThan">
      <formula>$C$4</formula>
    </cfRule>
  </conditionalFormatting>
  <conditionalFormatting sqref="CL53">
    <cfRule type="cellIs" dxfId="10046" priority="5787" operator="lessThan">
      <formula>$C$4</formula>
    </cfRule>
  </conditionalFormatting>
  <conditionalFormatting sqref="CL54">
    <cfRule type="cellIs" dxfId="10045" priority="5788" operator="lessThan">
      <formula>$C$4</formula>
    </cfRule>
  </conditionalFormatting>
  <conditionalFormatting sqref="CL54">
    <cfRule type="cellIs" dxfId="10044" priority="5789" operator="lessThan">
      <formula>$C$4</formula>
    </cfRule>
  </conditionalFormatting>
  <conditionalFormatting sqref="CL55">
    <cfRule type="cellIs" dxfId="10043" priority="5790" operator="lessThan">
      <formula>$C$4</formula>
    </cfRule>
  </conditionalFormatting>
  <conditionalFormatting sqref="CL55">
    <cfRule type="cellIs" dxfId="10042" priority="5791" operator="lessThan">
      <formula>$C$4</formula>
    </cfRule>
  </conditionalFormatting>
  <conditionalFormatting sqref="CL56">
    <cfRule type="cellIs" dxfId="10041" priority="5792" operator="lessThan">
      <formula>$C$4</formula>
    </cfRule>
  </conditionalFormatting>
  <conditionalFormatting sqref="CL56">
    <cfRule type="cellIs" dxfId="10040" priority="5793" operator="lessThan">
      <formula>$C$4</formula>
    </cfRule>
  </conditionalFormatting>
  <conditionalFormatting sqref="CL57">
    <cfRule type="cellIs" dxfId="10039" priority="5794" operator="lessThan">
      <formula>$C$4</formula>
    </cfRule>
  </conditionalFormatting>
  <conditionalFormatting sqref="CL57">
    <cfRule type="cellIs" dxfId="10038" priority="5795" operator="lessThan">
      <formula>$C$4</formula>
    </cfRule>
  </conditionalFormatting>
  <conditionalFormatting sqref="CL58">
    <cfRule type="cellIs" dxfId="10037" priority="5796" operator="lessThan">
      <formula>$C$4</formula>
    </cfRule>
  </conditionalFormatting>
  <conditionalFormatting sqref="CL58">
    <cfRule type="cellIs" dxfId="10036" priority="5797" operator="lessThan">
      <formula>$C$4</formula>
    </cfRule>
  </conditionalFormatting>
  <conditionalFormatting sqref="CL59">
    <cfRule type="cellIs" dxfId="10035" priority="5798" operator="lessThan">
      <formula>$C$4</formula>
    </cfRule>
  </conditionalFormatting>
  <conditionalFormatting sqref="CL59">
    <cfRule type="cellIs" dxfId="10034" priority="5799" operator="lessThan">
      <formula>$C$4</formula>
    </cfRule>
  </conditionalFormatting>
  <conditionalFormatting sqref="CL60">
    <cfRule type="cellIs" dxfId="10033" priority="5800" operator="lessThan">
      <formula>$C$4</formula>
    </cfRule>
  </conditionalFormatting>
  <conditionalFormatting sqref="CL60">
    <cfRule type="cellIs" dxfId="10032" priority="5801" operator="lessThan">
      <formula>$C$4</formula>
    </cfRule>
  </conditionalFormatting>
  <conditionalFormatting sqref="CW10">
    <cfRule type="cellIs" dxfId="10031" priority="80" operator="lessThan">
      <formula>1</formula>
    </cfRule>
  </conditionalFormatting>
  <conditionalFormatting sqref="CW11">
    <cfRule type="cellIs" dxfId="10030" priority="81" operator="lessThan">
      <formula>1</formula>
    </cfRule>
  </conditionalFormatting>
  <conditionalFormatting sqref="CW23">
    <cfRule type="cellIs" dxfId="10029" priority="78" operator="lessThan">
      <formula>1</formula>
    </cfRule>
  </conditionalFormatting>
  <conditionalFormatting sqref="CW24">
    <cfRule type="cellIs" dxfId="10028" priority="79" operator="lessThan">
      <formula>1</formula>
    </cfRule>
  </conditionalFormatting>
  <conditionalFormatting sqref="AG11:AG45">
    <cfRule type="cellIs" dxfId="10027" priority="4" operator="lessThan">
      <formula>$C$4</formula>
    </cfRule>
  </conditionalFormatting>
  <conditionalFormatting sqref="AH11:AH45">
    <cfRule type="cellIs" dxfId="10026" priority="5" operator="lessThan">
      <formula>$C$4</formula>
    </cfRule>
  </conditionalFormatting>
  <conditionalFormatting sqref="AI11:AI45">
    <cfRule type="cellIs" dxfId="10025" priority="6" operator="lessThan">
      <formula>$C$4</formula>
    </cfRule>
  </conditionalFormatting>
  <conditionalFormatting sqref="AJ11:AJ45">
    <cfRule type="cellIs" dxfId="10024" priority="7" operator="lessThan">
      <formula>$C$4</formula>
    </cfRule>
  </conditionalFormatting>
  <conditionalFormatting sqref="AE11">
    <cfRule type="cellIs" dxfId="10023" priority="8" operator="lessThan">
      <formula>$C$4</formula>
    </cfRule>
  </conditionalFormatting>
  <conditionalFormatting sqref="AE12">
    <cfRule type="cellIs" dxfId="10022" priority="9" operator="lessThan">
      <formula>$C$4</formula>
    </cfRule>
  </conditionalFormatting>
  <conditionalFormatting sqref="AE13">
    <cfRule type="cellIs" dxfId="10021" priority="10" operator="lessThan">
      <formula>$C$4</formula>
    </cfRule>
  </conditionalFormatting>
  <conditionalFormatting sqref="AE14">
    <cfRule type="cellIs" dxfId="10020" priority="11" operator="lessThan">
      <formula>$C$4</formula>
    </cfRule>
  </conditionalFormatting>
  <conditionalFormatting sqref="AE15">
    <cfRule type="cellIs" dxfId="10019" priority="12" operator="lessThan">
      <formula>$C$4</formula>
    </cfRule>
  </conditionalFormatting>
  <conditionalFormatting sqref="AE16">
    <cfRule type="cellIs" dxfId="10018" priority="13" operator="lessThan">
      <formula>$C$4</formula>
    </cfRule>
  </conditionalFormatting>
  <conditionalFormatting sqref="AE17">
    <cfRule type="cellIs" dxfId="10017" priority="14" operator="lessThan">
      <formula>$C$4</formula>
    </cfRule>
  </conditionalFormatting>
  <conditionalFormatting sqref="AE18">
    <cfRule type="cellIs" dxfId="10016" priority="15" operator="lessThan">
      <formula>$C$4</formula>
    </cfRule>
  </conditionalFormatting>
  <conditionalFormatting sqref="AE19">
    <cfRule type="cellIs" dxfId="10015" priority="16" operator="lessThan">
      <formula>$C$4</formula>
    </cfRule>
  </conditionalFormatting>
  <conditionalFormatting sqref="AE20">
    <cfRule type="cellIs" dxfId="10014" priority="17" operator="lessThan">
      <formula>$C$4</formula>
    </cfRule>
  </conditionalFormatting>
  <conditionalFormatting sqref="AE21">
    <cfRule type="cellIs" dxfId="10013" priority="18" operator="lessThan">
      <formula>$C$4</formula>
    </cfRule>
  </conditionalFormatting>
  <conditionalFormatting sqref="AE22">
    <cfRule type="cellIs" dxfId="10012" priority="19" operator="lessThan">
      <formula>$C$4</formula>
    </cfRule>
  </conditionalFormatting>
  <conditionalFormatting sqref="AE23">
    <cfRule type="cellIs" dxfId="10011" priority="20" operator="lessThan">
      <formula>$C$4</formula>
    </cfRule>
  </conditionalFormatting>
  <conditionalFormatting sqref="AE24">
    <cfRule type="cellIs" dxfId="10010" priority="21" operator="lessThan">
      <formula>$C$4</formula>
    </cfRule>
  </conditionalFormatting>
  <conditionalFormatting sqref="AE25">
    <cfRule type="cellIs" dxfId="10009" priority="22" operator="lessThan">
      <formula>$C$4</formula>
    </cfRule>
  </conditionalFormatting>
  <conditionalFormatting sqref="AE26">
    <cfRule type="cellIs" dxfId="10008" priority="23" operator="lessThan">
      <formula>$C$4</formula>
    </cfRule>
  </conditionalFormatting>
  <conditionalFormatting sqref="AE27">
    <cfRule type="cellIs" dxfId="10007" priority="24" operator="lessThan">
      <formula>$C$4</formula>
    </cfRule>
  </conditionalFormatting>
  <conditionalFormatting sqref="AE28">
    <cfRule type="cellIs" dxfId="10006" priority="25" operator="lessThan">
      <formula>$C$4</formula>
    </cfRule>
  </conditionalFormatting>
  <conditionalFormatting sqref="AE29">
    <cfRule type="cellIs" dxfId="10005" priority="26" operator="lessThan">
      <formula>$C$4</formula>
    </cfRule>
  </conditionalFormatting>
  <conditionalFormatting sqref="AE30">
    <cfRule type="cellIs" dxfId="10004" priority="27" operator="lessThan">
      <formula>$C$4</formula>
    </cfRule>
  </conditionalFormatting>
  <conditionalFormatting sqref="AE31">
    <cfRule type="cellIs" dxfId="10003" priority="28" operator="lessThan">
      <formula>$C$4</formula>
    </cfRule>
  </conditionalFormatting>
  <conditionalFormatting sqref="AE32">
    <cfRule type="cellIs" dxfId="10002" priority="29" operator="lessThan">
      <formula>$C$4</formula>
    </cfRule>
  </conditionalFormatting>
  <conditionalFormatting sqref="AE33">
    <cfRule type="cellIs" dxfId="10001" priority="30" operator="lessThan">
      <formula>$C$4</formula>
    </cfRule>
  </conditionalFormatting>
  <conditionalFormatting sqref="AE34">
    <cfRule type="cellIs" dxfId="10000" priority="31" operator="lessThan">
      <formula>$C$4</formula>
    </cfRule>
  </conditionalFormatting>
  <conditionalFormatting sqref="AE35">
    <cfRule type="cellIs" dxfId="9999" priority="32" operator="lessThan">
      <formula>$C$4</formula>
    </cfRule>
  </conditionalFormatting>
  <conditionalFormatting sqref="AE36">
    <cfRule type="cellIs" dxfId="9998" priority="33" operator="lessThan">
      <formula>$C$4</formula>
    </cfRule>
  </conditionalFormatting>
  <conditionalFormatting sqref="AE37">
    <cfRule type="cellIs" dxfId="9997" priority="34" operator="lessThan">
      <formula>$C$4</formula>
    </cfRule>
  </conditionalFormatting>
  <conditionalFormatting sqref="AE38">
    <cfRule type="cellIs" dxfId="9996" priority="35" operator="lessThan">
      <formula>$C$4</formula>
    </cfRule>
  </conditionalFormatting>
  <conditionalFormatting sqref="AE39">
    <cfRule type="cellIs" dxfId="9995" priority="36" operator="lessThan">
      <formula>$C$4</formula>
    </cfRule>
  </conditionalFormatting>
  <conditionalFormatting sqref="AE40">
    <cfRule type="cellIs" dxfId="9994" priority="37" operator="lessThan">
      <formula>$C$4</formula>
    </cfRule>
  </conditionalFormatting>
  <conditionalFormatting sqref="AE41">
    <cfRule type="cellIs" dxfId="9993" priority="38" operator="lessThan">
      <formula>$C$4</formula>
    </cfRule>
  </conditionalFormatting>
  <conditionalFormatting sqref="AE42">
    <cfRule type="cellIs" dxfId="9992" priority="39" operator="lessThan">
      <formula>$C$4</formula>
    </cfRule>
  </conditionalFormatting>
  <conditionalFormatting sqref="AE43">
    <cfRule type="cellIs" dxfId="9991" priority="40" operator="lessThan">
      <formula>$C$4</formula>
    </cfRule>
  </conditionalFormatting>
  <conditionalFormatting sqref="AE44">
    <cfRule type="cellIs" dxfId="9990" priority="41" operator="lessThan">
      <formula>$C$4</formula>
    </cfRule>
  </conditionalFormatting>
  <conditionalFormatting sqref="AE45">
    <cfRule type="cellIs" dxfId="9989" priority="42" operator="lessThan">
      <formula>$C$4</formula>
    </cfRule>
  </conditionalFormatting>
  <conditionalFormatting sqref="AF11">
    <cfRule type="cellIs" dxfId="9988" priority="43" operator="lessThan">
      <formula>$C$4</formula>
    </cfRule>
  </conditionalFormatting>
  <conditionalFormatting sqref="AF12">
    <cfRule type="cellIs" dxfId="9987" priority="44" operator="lessThan">
      <formula>$C$4</formula>
    </cfRule>
  </conditionalFormatting>
  <conditionalFormatting sqref="AF13">
    <cfRule type="cellIs" dxfId="9986" priority="45" operator="lessThan">
      <formula>$C$4</formula>
    </cfRule>
  </conditionalFormatting>
  <conditionalFormatting sqref="AF14">
    <cfRule type="cellIs" dxfId="9985" priority="46" operator="lessThan">
      <formula>$C$4</formula>
    </cfRule>
  </conditionalFormatting>
  <conditionalFormatting sqref="AF15">
    <cfRule type="cellIs" dxfId="9984" priority="47" operator="lessThan">
      <formula>$C$4</formula>
    </cfRule>
  </conditionalFormatting>
  <conditionalFormatting sqref="AF16">
    <cfRule type="cellIs" dxfId="9983" priority="48" operator="lessThan">
      <formula>$C$4</formula>
    </cfRule>
  </conditionalFormatting>
  <conditionalFormatting sqref="AF17">
    <cfRule type="cellIs" dxfId="9982" priority="49" operator="lessThan">
      <formula>$C$4</formula>
    </cfRule>
  </conditionalFormatting>
  <conditionalFormatting sqref="AF18">
    <cfRule type="cellIs" dxfId="9981" priority="50" operator="lessThan">
      <formula>$C$4</formula>
    </cfRule>
  </conditionalFormatting>
  <conditionalFormatting sqref="AF19">
    <cfRule type="cellIs" dxfId="9980" priority="51" operator="lessThan">
      <formula>$C$4</formula>
    </cfRule>
  </conditionalFormatting>
  <conditionalFormatting sqref="AF20">
    <cfRule type="cellIs" dxfId="9979" priority="52" operator="lessThan">
      <formula>$C$4</formula>
    </cfRule>
  </conditionalFormatting>
  <conditionalFormatting sqref="AF21">
    <cfRule type="cellIs" dxfId="9978" priority="53" operator="lessThan">
      <formula>$C$4</formula>
    </cfRule>
  </conditionalFormatting>
  <conditionalFormatting sqref="AF22">
    <cfRule type="cellIs" dxfId="9977" priority="54" operator="lessThan">
      <formula>$C$4</formula>
    </cfRule>
  </conditionalFormatting>
  <conditionalFormatting sqref="AF23">
    <cfRule type="cellIs" dxfId="9976" priority="55" operator="lessThan">
      <formula>$C$4</formula>
    </cfRule>
  </conditionalFormatting>
  <conditionalFormatting sqref="AF24">
    <cfRule type="cellIs" dxfId="9975" priority="56" operator="lessThan">
      <formula>$C$4</formula>
    </cfRule>
  </conditionalFormatting>
  <conditionalFormatting sqref="AF25">
    <cfRule type="cellIs" dxfId="9974" priority="57" operator="lessThan">
      <formula>$C$4</formula>
    </cfRule>
  </conditionalFormatting>
  <conditionalFormatting sqref="AF26">
    <cfRule type="cellIs" dxfId="9973" priority="58" operator="lessThan">
      <formula>$C$4</formula>
    </cfRule>
  </conditionalFormatting>
  <conditionalFormatting sqref="AF27">
    <cfRule type="cellIs" dxfId="9972" priority="59" operator="lessThan">
      <formula>$C$4</formula>
    </cfRule>
  </conditionalFormatting>
  <conditionalFormatting sqref="AF28">
    <cfRule type="cellIs" dxfId="9971" priority="60" operator="lessThan">
      <formula>$C$4</formula>
    </cfRule>
  </conditionalFormatting>
  <conditionalFormatting sqref="AF29">
    <cfRule type="cellIs" dxfId="9970" priority="61" operator="lessThan">
      <formula>$C$4</formula>
    </cfRule>
  </conditionalFormatting>
  <conditionalFormatting sqref="AF30">
    <cfRule type="cellIs" dxfId="9969" priority="62" operator="lessThan">
      <formula>$C$4</formula>
    </cfRule>
  </conditionalFormatting>
  <conditionalFormatting sqref="AF31">
    <cfRule type="cellIs" dxfId="9968" priority="63" operator="lessThan">
      <formula>$C$4</formula>
    </cfRule>
  </conditionalFormatting>
  <conditionalFormatting sqref="AF32">
    <cfRule type="cellIs" dxfId="9967" priority="64" operator="lessThan">
      <formula>$C$4</formula>
    </cfRule>
  </conditionalFormatting>
  <conditionalFormatting sqref="AF33">
    <cfRule type="cellIs" dxfId="9966" priority="65" operator="lessThan">
      <formula>$C$4</formula>
    </cfRule>
  </conditionalFormatting>
  <conditionalFormatting sqref="AF34">
    <cfRule type="cellIs" dxfId="9965" priority="66" operator="lessThan">
      <formula>$C$4</formula>
    </cfRule>
  </conditionalFormatting>
  <conditionalFormatting sqref="AF35">
    <cfRule type="cellIs" dxfId="9964" priority="67" operator="lessThan">
      <formula>$C$4</formula>
    </cfRule>
  </conditionalFormatting>
  <conditionalFormatting sqref="AF36">
    <cfRule type="cellIs" dxfId="9963" priority="68" operator="lessThan">
      <formula>$C$4</formula>
    </cfRule>
  </conditionalFormatting>
  <conditionalFormatting sqref="AF37">
    <cfRule type="cellIs" dxfId="9962" priority="69" operator="lessThan">
      <formula>$C$4</formula>
    </cfRule>
  </conditionalFormatting>
  <conditionalFormatting sqref="AF38">
    <cfRule type="cellIs" dxfId="9961" priority="70" operator="lessThan">
      <formula>$C$4</formula>
    </cfRule>
  </conditionalFormatting>
  <conditionalFormatting sqref="AF39">
    <cfRule type="cellIs" dxfId="9960" priority="71" operator="lessThan">
      <formula>$C$4</formula>
    </cfRule>
  </conditionalFormatting>
  <conditionalFormatting sqref="AF40">
    <cfRule type="cellIs" dxfId="9959" priority="72" operator="lessThan">
      <formula>$C$4</formula>
    </cfRule>
  </conditionalFormatting>
  <conditionalFormatting sqref="AF41">
    <cfRule type="cellIs" dxfId="9958" priority="73" operator="lessThan">
      <formula>$C$4</formula>
    </cfRule>
  </conditionalFormatting>
  <conditionalFormatting sqref="AF42">
    <cfRule type="cellIs" dxfId="9957" priority="74" operator="lessThan">
      <formula>$C$4</formula>
    </cfRule>
  </conditionalFormatting>
  <conditionalFormatting sqref="AF43">
    <cfRule type="cellIs" dxfId="9956" priority="75" operator="lessThan">
      <formula>$C$4</formula>
    </cfRule>
  </conditionalFormatting>
  <conditionalFormatting sqref="AF44">
    <cfRule type="cellIs" dxfId="9955" priority="76" operator="lessThan">
      <formula>$C$4</formula>
    </cfRule>
  </conditionalFormatting>
  <conditionalFormatting sqref="AF45">
    <cfRule type="cellIs" dxfId="9954" priority="77" operator="lessThan">
      <formula>$C$4</formula>
    </cfRule>
  </conditionalFormatting>
  <conditionalFormatting sqref="BS11:BS45">
    <cfRule type="cellIs" dxfId="9953" priority="3" operator="lessThan">
      <formula>$C$4</formula>
    </cfRule>
  </conditionalFormatting>
  <conditionalFormatting sqref="BU11:BU45">
    <cfRule type="cellIs" dxfId="9952" priority="2" operator="lessThan">
      <formula>$C$4</formula>
    </cfRule>
  </conditionalFormatting>
  <conditionalFormatting sqref="BX11:BX45">
    <cfRule type="cellIs" dxfId="9951" priority="1" operator="lessThan">
      <formula>$C$4</formula>
    </cfRule>
  </conditionalFormatting>
  <dataValidations count="1256">
    <dataValidation allowBlank="1" showInputMessage="1" showErrorMessage="1" sqref="W11:W45 AG11:AG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Z45 AJ11:AJ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D23" activePane="bottomRight" state="frozen"/>
      <selection pane="topRight"/>
      <selection pane="bottomLeft"/>
      <selection pane="bottomRight" activeCell="BX11" sqref="BX11:BX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799</v>
      </c>
      <c r="B1" s="10"/>
      <c r="C1" s="66" t="s">
        <v>0</v>
      </c>
      <c r="D1" s="66"/>
      <c r="E1" s="66"/>
      <c r="F1" s="66"/>
      <c r="G1" s="66"/>
      <c r="H1" s="66"/>
      <c r="I1" s="66"/>
      <c r="J1" s="66"/>
      <c r="K1" s="66"/>
      <c r="L1" s="66"/>
      <c r="M1" s="66"/>
      <c r="O1" s="26" t="s">
        <v>1</v>
      </c>
      <c r="AX1" s="26"/>
    </row>
    <row r="2" spans="1:110" x14ac:dyDescent="0.25">
      <c r="A2" s="1" t="s">
        <v>2</v>
      </c>
      <c r="B2" s="2"/>
      <c r="C2" s="3" t="s">
        <v>3</v>
      </c>
      <c r="E2" s="4" t="s">
        <v>88</v>
      </c>
      <c r="O2" s="27" t="s">
        <v>5</v>
      </c>
      <c r="P2" s="28"/>
      <c r="Q2" s="28"/>
      <c r="R2" s="28"/>
      <c r="S2" s="28" t="s">
        <v>6</v>
      </c>
      <c r="T2" s="28" t="str">
        <f>MID(E2,6,20)</f>
        <v xml:space="preserve"> XI IPS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2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menganalisis respon bangsa Indonesia terhadap imperalisme, menganalisis akar-akar nasionalisme Indonesia, Pendudukan Jepang di Indonesia, Pemikiran dalam Piagam PBB, Proklamasi 17 Agustus 1945 dan perangkat kenegaraan, </v>
      </c>
    </row>
    <row r="10" spans="1:110" x14ac:dyDescent="0.2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160</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menganalisis akar-akar nasionalisme Indonesia, Pendudukan Jepang di Indonesia, Pemikiran dalam Piagam PBB, Proklamasi 17 Agustus 1945 dan perangkat kenegaraan, Masih perlu peningkatan pemahaman menganalisis respon bangsa Indonesia terhadap imperalisme.</v>
      </c>
    </row>
    <row r="11" spans="1:110" x14ac:dyDescent="0.25">
      <c r="A11" s="8">
        <v>1</v>
      </c>
      <c r="B11" s="8">
        <v>110656</v>
      </c>
      <c r="C11" s="8" t="s">
        <v>89</v>
      </c>
      <c r="E11" s="47">
        <f t="shared" ref="E11:E42" si="0">AV11</f>
        <v>84</v>
      </c>
      <c r="F11" s="8" t="str">
        <f t="shared" ref="F11:F42" si="1">IF(E11="","",IF(E11&lt;=69,"D",IF(E11&lt;=75,"C",IF(E11&lt;=90,"B",IF(E11&lt;=100,"A","E")))))</f>
        <v>B</v>
      </c>
      <c r="G11" s="8" t="str">
        <f t="shared" ref="G11:G42" si="2">CQ11</f>
        <v xml:space="preserve">Memiliki kemampuan pemahaman menganalisis respon bangsa Indonesia terhadap imperalisme, menganalisis akar-akar nasionalisme Indonesia, Pendudukan Jepang di Indonesia, Pemikiran dalam Piagam PBB, Proklamasi 17 Agustus 1945 dan perangkat kenegaraan, </v>
      </c>
      <c r="H11" s="47">
        <f t="shared" ref="H11:H42" si="3">CN11</f>
        <v>90</v>
      </c>
      <c r="I11" s="8" t="str">
        <f t="shared" ref="I11:I42" si="4">IF(H11="","",IF(H11&lt;=69,"D",IF(H11&lt;=75,"C",IF(H11&lt;=90,"B",IF(H11&lt;=100,"A","E")))))</f>
        <v>B</v>
      </c>
      <c r="J11" s="8" t="str">
        <f t="shared" ref="J11:J42" si="5">CT11</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1" s="13"/>
      <c r="L11" s="41">
        <f t="shared" ref="L11:L42" si="6">AD11</f>
        <v>88</v>
      </c>
      <c r="M11" s="41">
        <f t="shared" ref="M11:M42" si="7">IF(COUNTBLANK(AT11:AT11),"",AT11)</f>
        <v>76</v>
      </c>
      <c r="O11" s="41">
        <v>90</v>
      </c>
      <c r="P11" s="41"/>
      <c r="Q11" s="42">
        <v>90</v>
      </c>
      <c r="R11" s="41">
        <v>82</v>
      </c>
      <c r="S11" s="41"/>
      <c r="T11" s="42">
        <v>90</v>
      </c>
      <c r="U11" s="41"/>
      <c r="V11" s="41"/>
      <c r="W11" s="42"/>
      <c r="X11" s="41"/>
      <c r="Y11" s="41"/>
      <c r="Z11" s="42"/>
      <c r="AA11" s="41"/>
      <c r="AB11" s="41"/>
      <c r="AC11" s="42"/>
      <c r="AD11" s="42">
        <f t="shared" ref="AD11:AD42" si="8">IF(AND(O11="",P11="",Q11=""),"",ROUND(AVERAGE(O11:AC11),0))</f>
        <v>88</v>
      </c>
      <c r="AE11" s="41">
        <v>78</v>
      </c>
      <c r="AF11" s="41"/>
      <c r="AG11" s="42">
        <v>90</v>
      </c>
      <c r="AH11" s="41">
        <v>70</v>
      </c>
      <c r="AI11" s="41"/>
      <c r="AJ11" s="42">
        <v>90</v>
      </c>
      <c r="AK11" s="41"/>
      <c r="AL11" s="41"/>
      <c r="AM11" s="42"/>
      <c r="AN11" s="41"/>
      <c r="AO11" s="41"/>
      <c r="AP11" s="42"/>
      <c r="AQ11" s="41"/>
      <c r="AR11" s="41"/>
      <c r="AS11" s="42"/>
      <c r="AT11" s="41">
        <v>76</v>
      </c>
      <c r="AU11" s="43">
        <f t="shared" ref="AU11:AU42" si="9">IF(AT11="","",AVERAGE(O11:AC11,AE11:AT11))</f>
        <v>84</v>
      </c>
      <c r="AV11" s="44">
        <f t="shared" ref="AV11:AV42" si="10">IF(AU11="","",ROUND(AU11,0))</f>
        <v>84</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41"/>
      <c r="BT11" s="41"/>
      <c r="BU11" s="42">
        <v>90</v>
      </c>
      <c r="BV11" s="41"/>
      <c r="BW11" s="41"/>
      <c r="BX11" s="42">
        <v>90</v>
      </c>
      <c r="BY11" s="41"/>
      <c r="BZ11" s="41"/>
      <c r="CA11" s="42"/>
      <c r="CB11" s="41"/>
      <c r="CC11" s="41"/>
      <c r="CD11" s="42"/>
      <c r="CE11" s="41"/>
      <c r="CF11" s="41"/>
      <c r="CG11" s="42"/>
      <c r="CH11" s="42">
        <f t="shared" ref="CH11:CH42" si="17">IF(AND(BU11="",BT11="",BS11=""),"",MAX(BS11:BU11))</f>
        <v>90</v>
      </c>
      <c r="CI11" s="42">
        <f t="shared" ref="CI11:CI42" si="18">IF(AND(BW11="",BX11="",BV11=""),"",MAX(BV11:BX11))</f>
        <v>90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90</v>
      </c>
      <c r="CN11" s="44">
        <f t="shared" ref="CN11:CN42" si="23">IF(CM11="","",ROUND(CM11,0))</f>
        <v>90</v>
      </c>
      <c r="CO11" s="45"/>
      <c r="CP11" s="41">
        <v>5</v>
      </c>
      <c r="CQ11" s="46" t="str">
        <f t="shared" ref="CQ11:CQ42" si="24">IF(CP11="","",VLOOKUP(CP11,$DE$9:$DF$20,2,0))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11" s="45"/>
      <c r="CS11" s="41">
        <v>5</v>
      </c>
      <c r="CT11" s="46" t="str">
        <f t="shared" ref="CT11:CT42" si="25">IF(CS11="","",VLOOKUP(CS11,$DE$22:$DF$33,2,0))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1" s="40">
        <v>2</v>
      </c>
      <c r="CW11" s="52" t="s">
        <v>161</v>
      </c>
      <c r="CY11" s="76" t="s">
        <v>45</v>
      </c>
      <c r="CZ11" s="76"/>
      <c r="DA11" s="76"/>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menganalisis respon bangsa Indonesia terhadap imperalisme, Pendudukan Jepang di Indonesia, Pemikiran dalam Piagam PBB, Proklamasi 17 Agustus 1945 dan perangkat kenegaraan, Masih perlu peningkatan pemahaman menganalisis akar-akar nasionalisme Indonesia.</v>
      </c>
    </row>
    <row r="12" spans="1:110" x14ac:dyDescent="0.25">
      <c r="A12" s="8">
        <v>2</v>
      </c>
      <c r="B12" s="8">
        <v>110671</v>
      </c>
      <c r="C12" s="8" t="s">
        <v>90</v>
      </c>
      <c r="E12" s="47">
        <f t="shared" si="0"/>
        <v>85</v>
      </c>
      <c r="F12" s="8" t="str">
        <f t="shared" si="1"/>
        <v>B</v>
      </c>
      <c r="G1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2" s="47">
        <f t="shared" si="3"/>
        <v>90</v>
      </c>
      <c r="I12" s="8" t="str">
        <f t="shared" si="4"/>
        <v>B</v>
      </c>
      <c r="J1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2" s="13"/>
      <c r="L12" s="41">
        <f t="shared" si="6"/>
        <v>88</v>
      </c>
      <c r="M12" s="41">
        <f t="shared" si="7"/>
        <v>73</v>
      </c>
      <c r="O12" s="41">
        <v>74</v>
      </c>
      <c r="P12" s="41"/>
      <c r="Q12" s="42">
        <v>90</v>
      </c>
      <c r="R12" s="52">
        <v>98</v>
      </c>
      <c r="S12" s="52"/>
      <c r="T12" s="42">
        <v>90</v>
      </c>
      <c r="U12" s="41"/>
      <c r="V12" s="41"/>
      <c r="W12" s="42"/>
      <c r="X12" s="41"/>
      <c r="Y12" s="41"/>
      <c r="Z12" s="42"/>
      <c r="AA12" s="41"/>
      <c r="AB12" s="41"/>
      <c r="AC12" s="42"/>
      <c r="AD12" s="42">
        <f t="shared" si="8"/>
        <v>88</v>
      </c>
      <c r="AE12" s="41">
        <v>71</v>
      </c>
      <c r="AF12" s="41"/>
      <c r="AG12" s="42">
        <v>90</v>
      </c>
      <c r="AH12" s="52">
        <v>85</v>
      </c>
      <c r="AI12" s="52"/>
      <c r="AJ12" s="42">
        <v>90</v>
      </c>
      <c r="AK12" s="41"/>
      <c r="AL12" s="41"/>
      <c r="AM12" s="42"/>
      <c r="AN12" s="41"/>
      <c r="AO12" s="41"/>
      <c r="AP12" s="42"/>
      <c r="AQ12" s="41"/>
      <c r="AR12" s="41"/>
      <c r="AS12" s="42"/>
      <c r="AT12" s="41">
        <v>73</v>
      </c>
      <c r="AU12" s="43">
        <f t="shared" si="9"/>
        <v>84.555555555555557</v>
      </c>
      <c r="AV12" s="44">
        <f t="shared" si="10"/>
        <v>85</v>
      </c>
      <c r="AW12" s="45"/>
      <c r="AX12" s="41"/>
      <c r="AY12" s="41"/>
      <c r="AZ12" s="42">
        <v>90</v>
      </c>
      <c r="BA12" s="52"/>
      <c r="BB12" s="52"/>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41"/>
      <c r="BT12" s="41"/>
      <c r="BU12" s="42">
        <v>90</v>
      </c>
      <c r="BV12" s="41"/>
      <c r="BW12" s="41"/>
      <c r="BX12" s="42">
        <v>90</v>
      </c>
      <c r="BY12" s="41"/>
      <c r="BZ12" s="41"/>
      <c r="CA12" s="42"/>
      <c r="CB12" s="41"/>
      <c r="CC12" s="41"/>
      <c r="CD12" s="42"/>
      <c r="CE12" s="41"/>
      <c r="CF12" s="41"/>
      <c r="CG12" s="42"/>
      <c r="CH12" s="42">
        <f t="shared" si="17"/>
        <v>90</v>
      </c>
      <c r="CI12" s="42">
        <f t="shared" si="18"/>
        <v>90</v>
      </c>
      <c r="CJ12" s="42" t="str">
        <f t="shared" si="19"/>
        <v/>
      </c>
      <c r="CK12" s="42" t="str">
        <f t="shared" si="20"/>
        <v/>
      </c>
      <c r="CL12" s="42" t="str">
        <f t="shared" si="21"/>
        <v/>
      </c>
      <c r="CM12" s="43">
        <f t="shared" si="22"/>
        <v>90</v>
      </c>
      <c r="CN12" s="44">
        <f t="shared" si="23"/>
        <v>90</v>
      </c>
      <c r="CO12" s="45"/>
      <c r="CP12" s="52">
        <v>5</v>
      </c>
      <c r="CQ1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2" s="45"/>
      <c r="CS12" s="52">
        <v>5</v>
      </c>
      <c r="CT1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2" s="40">
        <v>3</v>
      </c>
      <c r="CW12" s="52" t="s">
        <v>164</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menganalisis respon bangsa Indonesia terhadap imperalisme, menganalisis akar-akar nasionalisme Indonesia, Pemikiran dalam Piagam PBB, Proklamasi 17 Agustus 1945 dan perangkat kenegaraan, Masih perlu peningkatan pemahaman Pendudukan Jepang di Indonesia.</v>
      </c>
    </row>
    <row r="13" spans="1:110" x14ac:dyDescent="0.25">
      <c r="A13" s="8">
        <v>3</v>
      </c>
      <c r="B13" s="8">
        <v>110686</v>
      </c>
      <c r="C13" s="8" t="s">
        <v>91</v>
      </c>
      <c r="E13" s="47">
        <f t="shared" si="0"/>
        <v>84</v>
      </c>
      <c r="F13" s="8" t="str">
        <f t="shared" si="1"/>
        <v>B</v>
      </c>
      <c r="G1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3" s="47">
        <f t="shared" si="3"/>
        <v>90</v>
      </c>
      <c r="I13" s="8" t="str">
        <f t="shared" si="4"/>
        <v>B</v>
      </c>
      <c r="J1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3" s="13"/>
      <c r="L13" s="41">
        <f t="shared" si="6"/>
        <v>86</v>
      </c>
      <c r="M13" s="41">
        <f t="shared" si="7"/>
        <v>64</v>
      </c>
      <c r="O13" s="41">
        <v>76</v>
      </c>
      <c r="P13" s="41"/>
      <c r="Q13" s="42">
        <v>90</v>
      </c>
      <c r="R13" s="52">
        <v>86</v>
      </c>
      <c r="S13" s="52"/>
      <c r="T13" s="42">
        <v>90</v>
      </c>
      <c r="U13" s="41"/>
      <c r="V13" s="41"/>
      <c r="W13" s="42"/>
      <c r="X13" s="41"/>
      <c r="Y13" s="41"/>
      <c r="Z13" s="42"/>
      <c r="AA13" s="41"/>
      <c r="AB13" s="41"/>
      <c r="AC13" s="42"/>
      <c r="AD13" s="42">
        <f t="shared" si="8"/>
        <v>86</v>
      </c>
      <c r="AE13" s="41">
        <v>74</v>
      </c>
      <c r="AF13" s="41"/>
      <c r="AG13" s="42">
        <v>90</v>
      </c>
      <c r="AH13" s="52">
        <v>93</v>
      </c>
      <c r="AI13" s="52"/>
      <c r="AJ13" s="42">
        <v>90</v>
      </c>
      <c r="AK13" s="41"/>
      <c r="AL13" s="41"/>
      <c r="AM13" s="42"/>
      <c r="AN13" s="41"/>
      <c r="AO13" s="41"/>
      <c r="AP13" s="42"/>
      <c r="AQ13" s="41"/>
      <c r="AR13" s="41"/>
      <c r="AS13" s="42"/>
      <c r="AT13" s="41">
        <v>64</v>
      </c>
      <c r="AU13" s="43">
        <f t="shared" si="9"/>
        <v>83.666666666666671</v>
      </c>
      <c r="AV13" s="44">
        <f t="shared" si="10"/>
        <v>84</v>
      </c>
      <c r="AW13" s="45"/>
      <c r="AX13" s="41"/>
      <c r="AY13" s="41"/>
      <c r="AZ13" s="42">
        <v>90</v>
      </c>
      <c r="BA13" s="52"/>
      <c r="BB13" s="52"/>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41"/>
      <c r="BT13" s="41"/>
      <c r="BU13" s="42">
        <v>90</v>
      </c>
      <c r="BV13" s="41"/>
      <c r="BW13" s="41"/>
      <c r="BX13" s="42">
        <v>90</v>
      </c>
      <c r="BY13" s="41"/>
      <c r="BZ13" s="41"/>
      <c r="CA13" s="42"/>
      <c r="CB13" s="41"/>
      <c r="CC13" s="41"/>
      <c r="CD13" s="42"/>
      <c r="CE13" s="41"/>
      <c r="CF13" s="41"/>
      <c r="CG13" s="42"/>
      <c r="CH13" s="42">
        <f t="shared" si="17"/>
        <v>90</v>
      </c>
      <c r="CI13" s="42">
        <f t="shared" si="18"/>
        <v>90</v>
      </c>
      <c r="CJ13" s="42" t="str">
        <f t="shared" si="19"/>
        <v/>
      </c>
      <c r="CK13" s="42" t="str">
        <f t="shared" si="20"/>
        <v/>
      </c>
      <c r="CL13" s="42" t="str">
        <f t="shared" si="21"/>
        <v/>
      </c>
      <c r="CM13" s="43">
        <f t="shared" si="22"/>
        <v>90</v>
      </c>
      <c r="CN13" s="44">
        <f t="shared" si="23"/>
        <v>90</v>
      </c>
      <c r="CO13" s="45"/>
      <c r="CP13" s="52">
        <v>5</v>
      </c>
      <c r="CQ1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3" s="45"/>
      <c r="CS13" s="52">
        <v>5</v>
      </c>
      <c r="CT1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3" s="40">
        <v>4</v>
      </c>
      <c r="CW13" s="52" t="s">
        <v>167</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menganalisis respon bangsa Indonesia terhadap imperalisme, menganalisis akar-akar nasionalisme Indonesia, Pendudukan Jepang di Indonesia, Masih perlu peningkatan pemahaman Pemikiran dalam Piagam PBB, Proklamasi 17 Agustus 1945 dan perangkat kenegaraan.</v>
      </c>
    </row>
    <row r="14" spans="1:110" x14ac:dyDescent="0.25">
      <c r="A14" s="8">
        <v>4</v>
      </c>
      <c r="B14" s="8">
        <v>110701</v>
      </c>
      <c r="C14" s="8" t="s">
        <v>92</v>
      </c>
      <c r="E14" s="47">
        <f t="shared" si="0"/>
        <v>82</v>
      </c>
      <c r="F14" s="8" t="str">
        <f t="shared" si="1"/>
        <v>B</v>
      </c>
      <c r="G1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4" s="47">
        <f t="shared" si="3"/>
        <v>90</v>
      </c>
      <c r="I14" s="8" t="str">
        <f t="shared" si="4"/>
        <v>B</v>
      </c>
      <c r="J1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4" s="13"/>
      <c r="L14" s="41">
        <f t="shared" si="6"/>
        <v>84</v>
      </c>
      <c r="M14" s="41">
        <f t="shared" si="7"/>
        <v>79</v>
      </c>
      <c r="O14" s="41">
        <v>75</v>
      </c>
      <c r="P14" s="41"/>
      <c r="Q14" s="42">
        <v>90</v>
      </c>
      <c r="R14" s="52">
        <v>80</v>
      </c>
      <c r="S14" s="52"/>
      <c r="T14" s="42">
        <v>90</v>
      </c>
      <c r="U14" s="41"/>
      <c r="V14" s="41"/>
      <c r="W14" s="42"/>
      <c r="X14" s="41"/>
      <c r="Y14" s="41"/>
      <c r="Z14" s="42"/>
      <c r="AA14" s="41"/>
      <c r="AB14" s="41"/>
      <c r="AC14" s="42"/>
      <c r="AD14" s="42">
        <f t="shared" si="8"/>
        <v>84</v>
      </c>
      <c r="AE14" s="41">
        <v>70</v>
      </c>
      <c r="AF14" s="41"/>
      <c r="AG14" s="42">
        <v>90</v>
      </c>
      <c r="AH14" s="52">
        <v>71</v>
      </c>
      <c r="AI14" s="52"/>
      <c r="AJ14" s="42">
        <v>90</v>
      </c>
      <c r="AK14" s="41"/>
      <c r="AL14" s="41"/>
      <c r="AM14" s="42"/>
      <c r="AN14" s="41"/>
      <c r="AO14" s="41"/>
      <c r="AP14" s="42"/>
      <c r="AQ14" s="41"/>
      <c r="AR14" s="41"/>
      <c r="AS14" s="42"/>
      <c r="AT14" s="41">
        <v>79</v>
      </c>
      <c r="AU14" s="43">
        <f t="shared" si="9"/>
        <v>81.666666666666671</v>
      </c>
      <c r="AV14" s="44">
        <f t="shared" si="10"/>
        <v>82</v>
      </c>
      <c r="AW14" s="45"/>
      <c r="AX14" s="41"/>
      <c r="AY14" s="41"/>
      <c r="AZ14" s="42">
        <v>90</v>
      </c>
      <c r="BA14" s="52"/>
      <c r="BB14" s="52"/>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41"/>
      <c r="BT14" s="41"/>
      <c r="BU14" s="42">
        <v>90</v>
      </c>
      <c r="BV14" s="41"/>
      <c r="BW14" s="41"/>
      <c r="BX14" s="42">
        <v>90</v>
      </c>
      <c r="BY14" s="41"/>
      <c r="BZ14" s="41"/>
      <c r="CA14" s="42"/>
      <c r="CB14" s="41"/>
      <c r="CC14" s="41"/>
      <c r="CD14" s="42"/>
      <c r="CE14" s="41"/>
      <c r="CF14" s="41"/>
      <c r="CG14" s="42"/>
      <c r="CH14" s="42">
        <f t="shared" si="17"/>
        <v>90</v>
      </c>
      <c r="CI14" s="42">
        <f t="shared" si="18"/>
        <v>90</v>
      </c>
      <c r="CJ14" s="42" t="str">
        <f t="shared" si="19"/>
        <v/>
      </c>
      <c r="CK14" s="42" t="str">
        <f t="shared" si="20"/>
        <v/>
      </c>
      <c r="CL14" s="42" t="str">
        <f t="shared" si="21"/>
        <v/>
      </c>
      <c r="CM14" s="43">
        <f t="shared" si="22"/>
        <v>90</v>
      </c>
      <c r="CN14" s="44">
        <f t="shared" si="23"/>
        <v>90</v>
      </c>
      <c r="CO14" s="45"/>
      <c r="CP14" s="52">
        <v>5</v>
      </c>
      <c r="CQ1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4" s="45"/>
      <c r="CS14" s="52">
        <v>5</v>
      </c>
      <c r="CT1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menganalisis respon bangsa Indonesia terhadap imperalisme, menganalisis akar-akar nasionalisme Indonesia, Pendudukan Jepang di Indonesia, Pemikiran dalam Piagam PBB, Proklamasi 17 Agustus 1945 dan perangkat kenegaraan, </v>
      </c>
    </row>
    <row r="15" spans="1:110" x14ac:dyDescent="0.25">
      <c r="A15" s="8">
        <v>5</v>
      </c>
      <c r="B15" s="8">
        <v>110716</v>
      </c>
      <c r="C15" s="8" t="s">
        <v>93</v>
      </c>
      <c r="E15" s="47">
        <f t="shared" si="0"/>
        <v>84</v>
      </c>
      <c r="F15" s="8" t="str">
        <f t="shared" si="1"/>
        <v>B</v>
      </c>
      <c r="G1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5" s="47">
        <f t="shared" si="3"/>
        <v>90</v>
      </c>
      <c r="I15" s="8" t="str">
        <f t="shared" si="4"/>
        <v>B</v>
      </c>
      <c r="J1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5" s="13"/>
      <c r="L15" s="41">
        <f t="shared" si="6"/>
        <v>89</v>
      </c>
      <c r="M15" s="41">
        <f t="shared" si="7"/>
        <v>71.5</v>
      </c>
      <c r="O15" s="41">
        <v>78</v>
      </c>
      <c r="P15" s="41"/>
      <c r="Q15" s="42">
        <v>90</v>
      </c>
      <c r="R15" s="52">
        <v>96</v>
      </c>
      <c r="S15" s="52"/>
      <c r="T15" s="42">
        <v>90</v>
      </c>
      <c r="U15" s="41"/>
      <c r="V15" s="41"/>
      <c r="W15" s="42"/>
      <c r="X15" s="41"/>
      <c r="Y15" s="41"/>
      <c r="Z15" s="42"/>
      <c r="AA15" s="41"/>
      <c r="AB15" s="41"/>
      <c r="AC15" s="42"/>
      <c r="AD15" s="42">
        <f t="shared" si="8"/>
        <v>89</v>
      </c>
      <c r="AE15" s="41">
        <v>82</v>
      </c>
      <c r="AF15" s="41"/>
      <c r="AG15" s="42">
        <v>90</v>
      </c>
      <c r="AH15" s="52">
        <v>71</v>
      </c>
      <c r="AI15" s="52"/>
      <c r="AJ15" s="42">
        <v>90</v>
      </c>
      <c r="AK15" s="41"/>
      <c r="AL15" s="41"/>
      <c r="AM15" s="42"/>
      <c r="AN15" s="41"/>
      <c r="AO15" s="41"/>
      <c r="AP15" s="42"/>
      <c r="AQ15" s="41"/>
      <c r="AR15" s="41"/>
      <c r="AS15" s="42"/>
      <c r="AT15" s="41">
        <v>71.5</v>
      </c>
      <c r="AU15" s="43">
        <f t="shared" si="9"/>
        <v>84.277777777777771</v>
      </c>
      <c r="AV15" s="44">
        <f t="shared" si="10"/>
        <v>84</v>
      </c>
      <c r="AW15" s="45"/>
      <c r="AX15" s="41"/>
      <c r="AY15" s="41"/>
      <c r="AZ15" s="42">
        <v>90</v>
      </c>
      <c r="BA15" s="52"/>
      <c r="BB15" s="52"/>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41"/>
      <c r="BT15" s="41"/>
      <c r="BU15" s="42">
        <v>90</v>
      </c>
      <c r="BV15" s="41"/>
      <c r="BW15" s="41"/>
      <c r="BX15" s="42">
        <v>90</v>
      </c>
      <c r="BY15" s="41"/>
      <c r="BZ15" s="41"/>
      <c r="CA15" s="42"/>
      <c r="CB15" s="41"/>
      <c r="CC15" s="41"/>
      <c r="CD15" s="42"/>
      <c r="CE15" s="41"/>
      <c r="CF15" s="41"/>
      <c r="CG15" s="42"/>
      <c r="CH15" s="42">
        <f t="shared" si="17"/>
        <v>90</v>
      </c>
      <c r="CI15" s="42">
        <f t="shared" si="18"/>
        <v>90</v>
      </c>
      <c r="CJ15" s="42" t="str">
        <f t="shared" si="19"/>
        <v/>
      </c>
      <c r="CK15" s="42" t="str">
        <f t="shared" si="20"/>
        <v/>
      </c>
      <c r="CL15" s="42" t="str">
        <f t="shared" si="21"/>
        <v/>
      </c>
      <c r="CM15" s="43">
        <f t="shared" si="22"/>
        <v>90</v>
      </c>
      <c r="CN15" s="44">
        <f t="shared" si="23"/>
        <v>90</v>
      </c>
      <c r="CO15" s="45"/>
      <c r="CP15" s="52">
        <v>5</v>
      </c>
      <c r="CQ1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5" s="45"/>
      <c r="CS15" s="52">
        <v>5</v>
      </c>
      <c r="CT1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menganalisis respon bangsa Indonesia terhadap imperalisme, menganalisis akar-akar nasionalisme Indonesia, Pendudukan Jepang di Indonesia, Pemikiran dalam Piagam PBB, Proklamasi 17 Agustus 1945 dan perangkat kenegaraan, </v>
      </c>
    </row>
    <row r="16" spans="1:110" x14ac:dyDescent="0.25">
      <c r="A16" s="8">
        <v>6</v>
      </c>
      <c r="B16" s="8">
        <v>110731</v>
      </c>
      <c r="C16" s="8" t="s">
        <v>94</v>
      </c>
      <c r="E16" s="47">
        <f t="shared" si="0"/>
        <v>83</v>
      </c>
      <c r="F16" s="8" t="str">
        <f t="shared" si="1"/>
        <v>B</v>
      </c>
      <c r="G1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6" s="47">
        <f t="shared" si="3"/>
        <v>90</v>
      </c>
      <c r="I16" s="8" t="str">
        <f t="shared" si="4"/>
        <v>B</v>
      </c>
      <c r="J1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6" s="13"/>
      <c r="L16" s="41">
        <f t="shared" si="6"/>
        <v>88</v>
      </c>
      <c r="M16" s="41">
        <f t="shared" si="7"/>
        <v>74.5</v>
      </c>
      <c r="O16" s="41">
        <v>78</v>
      </c>
      <c r="P16" s="41"/>
      <c r="Q16" s="42">
        <v>90</v>
      </c>
      <c r="R16" s="52">
        <v>93</v>
      </c>
      <c r="S16" s="52"/>
      <c r="T16" s="42">
        <v>90</v>
      </c>
      <c r="U16" s="41"/>
      <c r="V16" s="41"/>
      <c r="W16" s="42"/>
      <c r="X16" s="41"/>
      <c r="Y16" s="41"/>
      <c r="Z16" s="42"/>
      <c r="AA16" s="41"/>
      <c r="AB16" s="41"/>
      <c r="AC16" s="42"/>
      <c r="AD16" s="42">
        <f t="shared" si="8"/>
        <v>88</v>
      </c>
      <c r="AE16" s="41">
        <v>72</v>
      </c>
      <c r="AF16" s="41"/>
      <c r="AG16" s="42">
        <v>90</v>
      </c>
      <c r="AH16" s="52">
        <v>71</v>
      </c>
      <c r="AI16" s="52"/>
      <c r="AJ16" s="42">
        <v>90</v>
      </c>
      <c r="AK16" s="41"/>
      <c r="AL16" s="41"/>
      <c r="AM16" s="42"/>
      <c r="AN16" s="41"/>
      <c r="AO16" s="41"/>
      <c r="AP16" s="42"/>
      <c r="AQ16" s="41"/>
      <c r="AR16" s="41"/>
      <c r="AS16" s="42"/>
      <c r="AT16" s="41">
        <v>74.5</v>
      </c>
      <c r="AU16" s="43">
        <f t="shared" si="9"/>
        <v>83.166666666666671</v>
      </c>
      <c r="AV16" s="44">
        <f t="shared" si="10"/>
        <v>83</v>
      </c>
      <c r="AW16" s="45"/>
      <c r="AX16" s="41"/>
      <c r="AY16" s="41"/>
      <c r="AZ16" s="42">
        <v>90</v>
      </c>
      <c r="BA16" s="52"/>
      <c r="BB16" s="52"/>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41"/>
      <c r="BT16" s="41"/>
      <c r="BU16" s="42">
        <v>90</v>
      </c>
      <c r="BV16" s="41"/>
      <c r="BW16" s="41"/>
      <c r="BX16" s="42">
        <v>90</v>
      </c>
      <c r="BY16" s="41"/>
      <c r="BZ16" s="41"/>
      <c r="CA16" s="42"/>
      <c r="CB16" s="41"/>
      <c r="CC16" s="41"/>
      <c r="CD16" s="42"/>
      <c r="CE16" s="41"/>
      <c r="CF16" s="41"/>
      <c r="CG16" s="42"/>
      <c r="CH16" s="42">
        <f t="shared" si="17"/>
        <v>90</v>
      </c>
      <c r="CI16" s="42">
        <f t="shared" si="18"/>
        <v>90</v>
      </c>
      <c r="CJ16" s="42" t="str">
        <f t="shared" si="19"/>
        <v/>
      </c>
      <c r="CK16" s="42" t="str">
        <f t="shared" si="20"/>
        <v/>
      </c>
      <c r="CL16" s="42" t="str">
        <f t="shared" si="21"/>
        <v/>
      </c>
      <c r="CM16" s="43">
        <f t="shared" si="22"/>
        <v>90</v>
      </c>
      <c r="CN16" s="44">
        <f t="shared" si="23"/>
        <v>90</v>
      </c>
      <c r="CO16" s="45"/>
      <c r="CP16" s="52">
        <v>5</v>
      </c>
      <c r="CQ1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6" s="45"/>
      <c r="CS16" s="52">
        <v>5</v>
      </c>
      <c r="CT1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menganalisis respon bangsa Indonesia terhadap imperalisme, menganalisis akar-akar nasionalisme Indonesia, Pendudukan Jepang di Indonesia, Pemikiran dalam Piagam PBB, Proklamasi 17 Agustus 1945 dan perangkat kenegaraan, </v>
      </c>
    </row>
    <row r="17" spans="1:110" x14ac:dyDescent="0.25">
      <c r="A17" s="8">
        <v>7</v>
      </c>
      <c r="B17" s="8">
        <v>110746</v>
      </c>
      <c r="C17" s="8" t="s">
        <v>95</v>
      </c>
      <c r="E17" s="47">
        <f t="shared" si="0"/>
        <v>86</v>
      </c>
      <c r="F17" s="8" t="str">
        <f t="shared" si="1"/>
        <v>B</v>
      </c>
      <c r="G1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7" s="47">
        <f t="shared" si="3"/>
        <v>90</v>
      </c>
      <c r="I17" s="8" t="str">
        <f t="shared" si="4"/>
        <v>B</v>
      </c>
      <c r="J1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7" s="13"/>
      <c r="L17" s="41">
        <f t="shared" si="6"/>
        <v>86</v>
      </c>
      <c r="M17" s="41">
        <f t="shared" si="7"/>
        <v>83.5</v>
      </c>
      <c r="O17" s="41">
        <v>78</v>
      </c>
      <c r="P17" s="41"/>
      <c r="Q17" s="42">
        <v>90</v>
      </c>
      <c r="R17" s="52">
        <v>84</v>
      </c>
      <c r="S17" s="52"/>
      <c r="T17" s="42">
        <v>90</v>
      </c>
      <c r="U17" s="41"/>
      <c r="V17" s="41"/>
      <c r="W17" s="42"/>
      <c r="X17" s="41"/>
      <c r="Y17" s="41"/>
      <c r="Z17" s="42"/>
      <c r="AA17" s="41"/>
      <c r="AB17" s="41"/>
      <c r="AC17" s="42"/>
      <c r="AD17" s="42">
        <f t="shared" si="8"/>
        <v>86</v>
      </c>
      <c r="AE17" s="41">
        <v>87</v>
      </c>
      <c r="AF17" s="41"/>
      <c r="AG17" s="42">
        <v>90</v>
      </c>
      <c r="AH17" s="52">
        <v>77</v>
      </c>
      <c r="AI17" s="52"/>
      <c r="AJ17" s="42">
        <v>90</v>
      </c>
      <c r="AK17" s="41"/>
      <c r="AL17" s="41"/>
      <c r="AM17" s="42"/>
      <c r="AN17" s="41"/>
      <c r="AO17" s="41"/>
      <c r="AP17" s="42"/>
      <c r="AQ17" s="41"/>
      <c r="AR17" s="41"/>
      <c r="AS17" s="42"/>
      <c r="AT17" s="41">
        <v>83.5</v>
      </c>
      <c r="AU17" s="43">
        <f t="shared" si="9"/>
        <v>85.5</v>
      </c>
      <c r="AV17" s="44">
        <f t="shared" si="10"/>
        <v>86</v>
      </c>
      <c r="AW17" s="45"/>
      <c r="AX17" s="41"/>
      <c r="AY17" s="41"/>
      <c r="AZ17" s="42">
        <v>90</v>
      </c>
      <c r="BA17" s="52"/>
      <c r="BB17" s="52"/>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41"/>
      <c r="BT17" s="41"/>
      <c r="BU17" s="42">
        <v>90</v>
      </c>
      <c r="BV17" s="41"/>
      <c r="BW17" s="41"/>
      <c r="BX17" s="42">
        <v>90</v>
      </c>
      <c r="BY17" s="41"/>
      <c r="BZ17" s="41"/>
      <c r="CA17" s="42"/>
      <c r="CB17" s="41"/>
      <c r="CC17" s="41"/>
      <c r="CD17" s="42"/>
      <c r="CE17" s="41"/>
      <c r="CF17" s="41"/>
      <c r="CG17" s="42"/>
      <c r="CH17" s="42">
        <f t="shared" si="17"/>
        <v>90</v>
      </c>
      <c r="CI17" s="42">
        <f t="shared" si="18"/>
        <v>90</v>
      </c>
      <c r="CJ17" s="42" t="str">
        <f t="shared" si="19"/>
        <v/>
      </c>
      <c r="CK17" s="42" t="str">
        <f t="shared" si="20"/>
        <v/>
      </c>
      <c r="CL17" s="42" t="str">
        <f t="shared" si="21"/>
        <v/>
      </c>
      <c r="CM17" s="43">
        <f t="shared" si="22"/>
        <v>90</v>
      </c>
      <c r="CN17" s="44">
        <f t="shared" si="23"/>
        <v>90</v>
      </c>
      <c r="CO17" s="45"/>
      <c r="CP17" s="52">
        <v>5</v>
      </c>
      <c r="CQ1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7" s="45"/>
      <c r="CS17" s="52">
        <v>5</v>
      </c>
      <c r="CT1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menganalisis respon bangsa Indonesia terhadap imperalisme, menganalisis akar-akar nasionalisme Indonesia, Pendudukan Jepang di Indonesia, Pemikiran dalam Piagam PBB, Proklamasi 17 Agustus 1945 dan perangkat kenegaraan, </v>
      </c>
    </row>
    <row r="18" spans="1:110" x14ac:dyDescent="0.25">
      <c r="A18" s="8">
        <v>8</v>
      </c>
      <c r="B18" s="8">
        <v>110761</v>
      </c>
      <c r="C18" s="8" t="s">
        <v>96</v>
      </c>
      <c r="E18" s="47">
        <f t="shared" si="0"/>
        <v>83</v>
      </c>
      <c r="F18" s="8" t="str">
        <f t="shared" si="1"/>
        <v>B</v>
      </c>
      <c r="G1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8" s="47">
        <f t="shared" si="3"/>
        <v>90</v>
      </c>
      <c r="I18" s="8" t="str">
        <f t="shared" si="4"/>
        <v>B</v>
      </c>
      <c r="J1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8" s="13"/>
      <c r="L18" s="41">
        <f t="shared" si="6"/>
        <v>88</v>
      </c>
      <c r="M18" s="41">
        <f t="shared" si="7"/>
        <v>67</v>
      </c>
      <c r="O18" s="41">
        <v>74</v>
      </c>
      <c r="P18" s="41"/>
      <c r="Q18" s="42">
        <v>90</v>
      </c>
      <c r="R18" s="52">
        <v>97</v>
      </c>
      <c r="S18" s="52"/>
      <c r="T18" s="42">
        <v>90</v>
      </c>
      <c r="U18" s="41"/>
      <c r="V18" s="41"/>
      <c r="W18" s="42"/>
      <c r="X18" s="41"/>
      <c r="Y18" s="41"/>
      <c r="Z18" s="42"/>
      <c r="AA18" s="41"/>
      <c r="AB18" s="41"/>
      <c r="AC18" s="42"/>
      <c r="AD18" s="42">
        <f t="shared" si="8"/>
        <v>88</v>
      </c>
      <c r="AE18" s="41">
        <v>71</v>
      </c>
      <c r="AF18" s="41"/>
      <c r="AG18" s="42">
        <v>90</v>
      </c>
      <c r="AH18" s="52">
        <v>82</v>
      </c>
      <c r="AI18" s="52"/>
      <c r="AJ18" s="42">
        <v>90</v>
      </c>
      <c r="AK18" s="41"/>
      <c r="AL18" s="41"/>
      <c r="AM18" s="42"/>
      <c r="AN18" s="41"/>
      <c r="AO18" s="41"/>
      <c r="AP18" s="42"/>
      <c r="AQ18" s="41"/>
      <c r="AR18" s="41"/>
      <c r="AS18" s="42"/>
      <c r="AT18" s="41">
        <v>67</v>
      </c>
      <c r="AU18" s="43">
        <f t="shared" si="9"/>
        <v>83.444444444444443</v>
      </c>
      <c r="AV18" s="44">
        <f t="shared" si="10"/>
        <v>83</v>
      </c>
      <c r="AW18" s="45"/>
      <c r="AX18" s="41"/>
      <c r="AY18" s="41"/>
      <c r="AZ18" s="42">
        <v>90</v>
      </c>
      <c r="BA18" s="52"/>
      <c r="BB18" s="52"/>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41"/>
      <c r="BT18" s="41"/>
      <c r="BU18" s="42">
        <v>90</v>
      </c>
      <c r="BV18" s="41"/>
      <c r="BW18" s="41"/>
      <c r="BX18" s="42">
        <v>90</v>
      </c>
      <c r="BY18" s="41"/>
      <c r="BZ18" s="41"/>
      <c r="CA18" s="42"/>
      <c r="CB18" s="41"/>
      <c r="CC18" s="41"/>
      <c r="CD18" s="42"/>
      <c r="CE18" s="41"/>
      <c r="CF18" s="41"/>
      <c r="CG18" s="42"/>
      <c r="CH18" s="42">
        <f t="shared" si="17"/>
        <v>90</v>
      </c>
      <c r="CI18" s="42">
        <f t="shared" si="18"/>
        <v>90</v>
      </c>
      <c r="CJ18" s="42" t="str">
        <f t="shared" si="19"/>
        <v/>
      </c>
      <c r="CK18" s="42" t="str">
        <f t="shared" si="20"/>
        <v/>
      </c>
      <c r="CL18" s="42" t="str">
        <f t="shared" si="21"/>
        <v/>
      </c>
      <c r="CM18" s="43">
        <f t="shared" si="22"/>
        <v>90</v>
      </c>
      <c r="CN18" s="44">
        <f t="shared" si="23"/>
        <v>90</v>
      </c>
      <c r="CO18" s="45"/>
      <c r="CP18" s="52">
        <v>5</v>
      </c>
      <c r="CQ1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8" s="45"/>
      <c r="CS18" s="52">
        <v>5</v>
      </c>
      <c r="CT1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menganalisis respon bangsa Indonesia terhadap imperalisme, menganalisis akar-akar nasionalisme Indonesia, Pendudukan Jepang di Indonesia, Pemikiran dalam Piagam PBB, Proklamasi 17 Agustus 1945 dan perangkat kenegaraan, </v>
      </c>
    </row>
    <row r="19" spans="1:110" x14ac:dyDescent="0.25">
      <c r="A19" s="8">
        <v>9</v>
      </c>
      <c r="B19" s="8">
        <v>110776</v>
      </c>
      <c r="C19" s="8" t="s">
        <v>97</v>
      </c>
      <c r="E19" s="47">
        <f t="shared" si="0"/>
        <v>84</v>
      </c>
      <c r="F19" s="8" t="str">
        <f t="shared" si="1"/>
        <v>B</v>
      </c>
      <c r="G1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9" s="47">
        <f t="shared" si="3"/>
        <v>90</v>
      </c>
      <c r="I19" s="8" t="str">
        <f t="shared" si="4"/>
        <v>B</v>
      </c>
      <c r="J1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9" s="13"/>
      <c r="L19" s="41">
        <f t="shared" si="6"/>
        <v>86</v>
      </c>
      <c r="M19" s="41">
        <f t="shared" si="7"/>
        <v>67</v>
      </c>
      <c r="O19" s="41">
        <v>74</v>
      </c>
      <c r="P19" s="41"/>
      <c r="Q19" s="42">
        <v>90</v>
      </c>
      <c r="R19" s="52">
        <v>88</v>
      </c>
      <c r="S19" s="52"/>
      <c r="T19" s="42">
        <v>90</v>
      </c>
      <c r="U19" s="41"/>
      <c r="V19" s="41"/>
      <c r="W19" s="42"/>
      <c r="X19" s="41"/>
      <c r="Y19" s="41"/>
      <c r="Z19" s="42"/>
      <c r="AA19" s="41"/>
      <c r="AB19" s="41"/>
      <c r="AC19" s="42"/>
      <c r="AD19" s="42">
        <f t="shared" si="8"/>
        <v>86</v>
      </c>
      <c r="AE19" s="41">
        <v>86</v>
      </c>
      <c r="AF19" s="41"/>
      <c r="AG19" s="42">
        <v>90</v>
      </c>
      <c r="AH19" s="52">
        <v>77</v>
      </c>
      <c r="AI19" s="52"/>
      <c r="AJ19" s="42">
        <v>90</v>
      </c>
      <c r="AK19" s="41"/>
      <c r="AL19" s="41"/>
      <c r="AM19" s="42"/>
      <c r="AN19" s="41"/>
      <c r="AO19" s="41"/>
      <c r="AP19" s="42"/>
      <c r="AQ19" s="41"/>
      <c r="AR19" s="41"/>
      <c r="AS19" s="42"/>
      <c r="AT19" s="41">
        <v>67</v>
      </c>
      <c r="AU19" s="43">
        <f t="shared" si="9"/>
        <v>83.555555555555557</v>
      </c>
      <c r="AV19" s="44">
        <f t="shared" si="10"/>
        <v>84</v>
      </c>
      <c r="AW19" s="45"/>
      <c r="AX19" s="41"/>
      <c r="AY19" s="41"/>
      <c r="AZ19" s="42">
        <v>90</v>
      </c>
      <c r="BA19" s="52"/>
      <c r="BB19" s="52"/>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41"/>
      <c r="BT19" s="41"/>
      <c r="BU19" s="42">
        <v>90</v>
      </c>
      <c r="BV19" s="41"/>
      <c r="BW19" s="41"/>
      <c r="BX19" s="42">
        <v>90</v>
      </c>
      <c r="BY19" s="41"/>
      <c r="BZ19" s="41"/>
      <c r="CA19" s="42"/>
      <c r="CB19" s="41"/>
      <c r="CC19" s="41"/>
      <c r="CD19" s="42"/>
      <c r="CE19" s="41"/>
      <c r="CF19" s="41"/>
      <c r="CG19" s="42"/>
      <c r="CH19" s="42">
        <f t="shared" si="17"/>
        <v>90</v>
      </c>
      <c r="CI19" s="42">
        <f t="shared" si="18"/>
        <v>90</v>
      </c>
      <c r="CJ19" s="42" t="str">
        <f t="shared" si="19"/>
        <v/>
      </c>
      <c r="CK19" s="42" t="str">
        <f t="shared" si="20"/>
        <v/>
      </c>
      <c r="CL19" s="42" t="str">
        <f t="shared" si="21"/>
        <v/>
      </c>
      <c r="CM19" s="43">
        <f t="shared" si="22"/>
        <v>90</v>
      </c>
      <c r="CN19" s="44">
        <f t="shared" si="23"/>
        <v>90</v>
      </c>
      <c r="CO19" s="45"/>
      <c r="CP19" s="52">
        <v>5</v>
      </c>
      <c r="CQ1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9" s="45"/>
      <c r="CS19" s="52">
        <v>5</v>
      </c>
      <c r="CT1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0" spans="1:110" x14ac:dyDescent="0.25">
      <c r="A20" s="8">
        <v>10</v>
      </c>
      <c r="B20" s="8">
        <v>110791</v>
      </c>
      <c r="C20" s="8" t="s">
        <v>98</v>
      </c>
      <c r="E20" s="47">
        <f t="shared" si="0"/>
        <v>91</v>
      </c>
      <c r="F20" s="8" t="str">
        <f t="shared" si="1"/>
        <v>A</v>
      </c>
      <c r="G2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0" s="47">
        <f t="shared" si="3"/>
        <v>90</v>
      </c>
      <c r="I20" s="8" t="str">
        <f t="shared" si="4"/>
        <v>B</v>
      </c>
      <c r="J2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0" s="13"/>
      <c r="L20" s="41">
        <f t="shared" si="6"/>
        <v>90</v>
      </c>
      <c r="M20" s="41">
        <f t="shared" si="7"/>
        <v>85</v>
      </c>
      <c r="O20" s="41">
        <v>86</v>
      </c>
      <c r="P20" s="41"/>
      <c r="Q20" s="42">
        <v>90</v>
      </c>
      <c r="R20" s="52">
        <v>92</v>
      </c>
      <c r="S20" s="52"/>
      <c r="T20" s="42">
        <v>90</v>
      </c>
      <c r="U20" s="41"/>
      <c r="V20" s="41"/>
      <c r="W20" s="42"/>
      <c r="X20" s="41"/>
      <c r="Y20" s="41"/>
      <c r="Z20" s="42"/>
      <c r="AA20" s="41"/>
      <c r="AB20" s="41"/>
      <c r="AC20" s="42"/>
      <c r="AD20" s="42">
        <f t="shared" si="8"/>
        <v>90</v>
      </c>
      <c r="AE20" s="41">
        <v>96</v>
      </c>
      <c r="AF20" s="41"/>
      <c r="AG20" s="42">
        <v>90</v>
      </c>
      <c r="AH20" s="52">
        <v>98</v>
      </c>
      <c r="AI20" s="52"/>
      <c r="AJ20" s="42">
        <v>90</v>
      </c>
      <c r="AK20" s="41"/>
      <c r="AL20" s="41"/>
      <c r="AM20" s="42"/>
      <c r="AN20" s="41"/>
      <c r="AO20" s="41"/>
      <c r="AP20" s="42"/>
      <c r="AQ20" s="41"/>
      <c r="AR20" s="41"/>
      <c r="AS20" s="42"/>
      <c r="AT20" s="41">
        <v>85</v>
      </c>
      <c r="AU20" s="43">
        <f t="shared" si="9"/>
        <v>90.777777777777771</v>
      </c>
      <c r="AV20" s="44">
        <f t="shared" si="10"/>
        <v>91</v>
      </c>
      <c r="AW20" s="45"/>
      <c r="AX20" s="41"/>
      <c r="AY20" s="41"/>
      <c r="AZ20" s="42">
        <v>90</v>
      </c>
      <c r="BA20" s="52"/>
      <c r="BB20" s="52"/>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41"/>
      <c r="BT20" s="41"/>
      <c r="BU20" s="42">
        <v>90</v>
      </c>
      <c r="BV20" s="41"/>
      <c r="BW20" s="41"/>
      <c r="BX20" s="42">
        <v>90</v>
      </c>
      <c r="BY20" s="41"/>
      <c r="BZ20" s="41"/>
      <c r="CA20" s="42"/>
      <c r="CB20" s="41"/>
      <c r="CC20" s="41"/>
      <c r="CD20" s="42"/>
      <c r="CE20" s="41"/>
      <c r="CF20" s="41"/>
      <c r="CG20" s="42"/>
      <c r="CH20" s="42">
        <f t="shared" si="17"/>
        <v>90</v>
      </c>
      <c r="CI20" s="42">
        <f t="shared" si="18"/>
        <v>90</v>
      </c>
      <c r="CJ20" s="42" t="str">
        <f t="shared" si="19"/>
        <v/>
      </c>
      <c r="CK20" s="42" t="str">
        <f t="shared" si="20"/>
        <v/>
      </c>
      <c r="CL20" s="42" t="str">
        <f t="shared" si="21"/>
        <v/>
      </c>
      <c r="CM20" s="43">
        <f t="shared" si="22"/>
        <v>90</v>
      </c>
      <c r="CN20" s="44">
        <f t="shared" si="23"/>
        <v>90</v>
      </c>
      <c r="CO20" s="45"/>
      <c r="CP20" s="52">
        <v>5</v>
      </c>
      <c r="CQ2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0" s="45"/>
      <c r="CS20" s="52">
        <v>5</v>
      </c>
      <c r="CT2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1" spans="1:110" ht="18.75" customHeight="1" x14ac:dyDescent="0.3">
      <c r="A21" s="8">
        <v>11</v>
      </c>
      <c r="B21" s="8">
        <v>110806</v>
      </c>
      <c r="C21" s="8" t="s">
        <v>99</v>
      </c>
      <c r="E21" s="47">
        <f t="shared" si="0"/>
        <v>83</v>
      </c>
      <c r="F21" s="8" t="str">
        <f t="shared" si="1"/>
        <v>B</v>
      </c>
      <c r="G2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1" s="47">
        <f t="shared" si="3"/>
        <v>90</v>
      </c>
      <c r="I21" s="8" t="str">
        <f t="shared" si="4"/>
        <v>B</v>
      </c>
      <c r="J2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1" s="13"/>
      <c r="L21" s="41">
        <f t="shared" si="6"/>
        <v>85</v>
      </c>
      <c r="M21" s="41">
        <f t="shared" si="7"/>
        <v>79</v>
      </c>
      <c r="O21" s="41">
        <v>78</v>
      </c>
      <c r="P21" s="41"/>
      <c r="Q21" s="42">
        <v>90</v>
      </c>
      <c r="R21" s="52">
        <v>80</v>
      </c>
      <c r="S21" s="52"/>
      <c r="T21" s="42">
        <v>90</v>
      </c>
      <c r="U21" s="41"/>
      <c r="V21" s="41"/>
      <c r="W21" s="42"/>
      <c r="X21" s="41"/>
      <c r="Y21" s="41"/>
      <c r="Z21" s="42"/>
      <c r="AA21" s="41"/>
      <c r="AB21" s="41"/>
      <c r="AC21" s="42"/>
      <c r="AD21" s="42">
        <f t="shared" si="8"/>
        <v>85</v>
      </c>
      <c r="AE21" s="41">
        <v>81</v>
      </c>
      <c r="AF21" s="41"/>
      <c r="AG21" s="42">
        <v>90</v>
      </c>
      <c r="AH21" s="52">
        <v>70</v>
      </c>
      <c r="AI21" s="52"/>
      <c r="AJ21" s="42">
        <v>90</v>
      </c>
      <c r="AK21" s="41"/>
      <c r="AL21" s="41"/>
      <c r="AM21" s="42"/>
      <c r="AN21" s="41"/>
      <c r="AO21" s="41"/>
      <c r="AP21" s="42"/>
      <c r="AQ21" s="41"/>
      <c r="AR21" s="41"/>
      <c r="AS21" s="42"/>
      <c r="AT21" s="41">
        <v>79</v>
      </c>
      <c r="AU21" s="43">
        <f t="shared" si="9"/>
        <v>83.111111111111114</v>
      </c>
      <c r="AV21" s="44">
        <f t="shared" si="10"/>
        <v>83</v>
      </c>
      <c r="AW21" s="45"/>
      <c r="AX21" s="41"/>
      <c r="AY21" s="41"/>
      <c r="AZ21" s="42">
        <v>90</v>
      </c>
      <c r="BA21" s="52"/>
      <c r="BB21" s="52"/>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41"/>
      <c r="BT21" s="41"/>
      <c r="BU21" s="42">
        <v>90</v>
      </c>
      <c r="BV21" s="41"/>
      <c r="BW21" s="41"/>
      <c r="BX21" s="42">
        <v>90</v>
      </c>
      <c r="BY21" s="41"/>
      <c r="BZ21" s="41"/>
      <c r="CA21" s="42"/>
      <c r="CB21" s="41"/>
      <c r="CC21" s="41"/>
      <c r="CD21" s="42"/>
      <c r="CE21" s="41"/>
      <c r="CF21" s="41"/>
      <c r="CG21" s="42"/>
      <c r="CH21" s="42">
        <f t="shared" si="17"/>
        <v>90</v>
      </c>
      <c r="CI21" s="42">
        <f t="shared" si="18"/>
        <v>90</v>
      </c>
      <c r="CJ21" s="42" t="str">
        <f t="shared" si="19"/>
        <v/>
      </c>
      <c r="CK21" s="42" t="str">
        <f t="shared" si="20"/>
        <v/>
      </c>
      <c r="CL21" s="42" t="str">
        <f t="shared" si="21"/>
        <v/>
      </c>
      <c r="CM21" s="43">
        <f t="shared" si="22"/>
        <v>90</v>
      </c>
      <c r="CN21" s="44">
        <f t="shared" si="23"/>
        <v>90</v>
      </c>
      <c r="CO21" s="45"/>
      <c r="CP21" s="52">
        <v>5</v>
      </c>
      <c r="CQ2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1" s="45"/>
      <c r="CS21" s="52">
        <v>5</v>
      </c>
      <c r="CT2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1" s="35" t="s">
        <v>62</v>
      </c>
      <c r="CY21" s="23"/>
      <c r="CZ21" s="23"/>
      <c r="DA21" s="23"/>
    </row>
    <row r="22" spans="1:110" x14ac:dyDescent="0.25">
      <c r="A22" s="8">
        <v>12</v>
      </c>
      <c r="B22" s="8">
        <v>110821</v>
      </c>
      <c r="C22" s="8" t="s">
        <v>100</v>
      </c>
      <c r="E22" s="47">
        <f t="shared" si="0"/>
        <v>79</v>
      </c>
      <c r="F22" s="8" t="str">
        <f t="shared" si="1"/>
        <v>B</v>
      </c>
      <c r="G2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2" s="47">
        <f t="shared" si="3"/>
        <v>90</v>
      </c>
      <c r="I22" s="8" t="str">
        <f t="shared" si="4"/>
        <v>B</v>
      </c>
      <c r="J2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2" s="13"/>
      <c r="L22" s="41">
        <f t="shared" si="6"/>
        <v>82</v>
      </c>
      <c r="M22" s="41">
        <f t="shared" si="7"/>
        <v>65.5</v>
      </c>
      <c r="O22" s="41">
        <v>74</v>
      </c>
      <c r="P22" s="41"/>
      <c r="Q22" s="42">
        <v>90</v>
      </c>
      <c r="R22" s="52">
        <v>73</v>
      </c>
      <c r="S22" s="52"/>
      <c r="T22" s="42">
        <v>90</v>
      </c>
      <c r="U22" s="41"/>
      <c r="V22" s="41"/>
      <c r="W22" s="42"/>
      <c r="X22" s="41"/>
      <c r="Y22" s="41"/>
      <c r="Z22" s="42"/>
      <c r="AA22" s="41"/>
      <c r="AB22" s="41"/>
      <c r="AC22" s="42"/>
      <c r="AD22" s="42">
        <f t="shared" si="8"/>
        <v>82</v>
      </c>
      <c r="AE22" s="41">
        <v>71</v>
      </c>
      <c r="AF22" s="41"/>
      <c r="AG22" s="42">
        <v>90</v>
      </c>
      <c r="AH22" s="52">
        <v>70</v>
      </c>
      <c r="AI22" s="52"/>
      <c r="AJ22" s="42">
        <v>90</v>
      </c>
      <c r="AK22" s="41"/>
      <c r="AL22" s="41"/>
      <c r="AM22" s="42"/>
      <c r="AN22" s="41"/>
      <c r="AO22" s="41"/>
      <c r="AP22" s="42"/>
      <c r="AQ22" s="41"/>
      <c r="AR22" s="41"/>
      <c r="AS22" s="42"/>
      <c r="AT22" s="41">
        <v>65.5</v>
      </c>
      <c r="AU22" s="43">
        <f t="shared" si="9"/>
        <v>79.277777777777771</v>
      </c>
      <c r="AV22" s="44">
        <f t="shared" si="10"/>
        <v>79</v>
      </c>
      <c r="AW22" s="45"/>
      <c r="AX22" s="41"/>
      <c r="AY22" s="41"/>
      <c r="AZ22" s="42">
        <v>90</v>
      </c>
      <c r="BA22" s="52"/>
      <c r="BB22" s="52"/>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41"/>
      <c r="BT22" s="41"/>
      <c r="BU22" s="42">
        <v>90</v>
      </c>
      <c r="BV22" s="41"/>
      <c r="BW22" s="41"/>
      <c r="BX22" s="42">
        <v>90</v>
      </c>
      <c r="BY22" s="41"/>
      <c r="BZ22" s="41"/>
      <c r="CA22" s="42"/>
      <c r="CB22" s="41"/>
      <c r="CC22" s="41"/>
      <c r="CD22" s="42"/>
      <c r="CE22" s="41"/>
      <c r="CF22" s="41"/>
      <c r="CG22" s="42"/>
      <c r="CH22" s="42">
        <f t="shared" si="17"/>
        <v>90</v>
      </c>
      <c r="CI22" s="42">
        <f t="shared" si="18"/>
        <v>90</v>
      </c>
      <c r="CJ22" s="42" t="str">
        <f t="shared" si="19"/>
        <v/>
      </c>
      <c r="CK22" s="42" t="str">
        <f t="shared" si="20"/>
        <v/>
      </c>
      <c r="CL22" s="42" t="str">
        <f t="shared" si="21"/>
        <v/>
      </c>
      <c r="CM22" s="43">
        <f t="shared" si="22"/>
        <v>90</v>
      </c>
      <c r="CN22" s="44">
        <f t="shared" si="23"/>
        <v>90</v>
      </c>
      <c r="CO22" s="45"/>
      <c r="CP22" s="52">
        <v>5</v>
      </c>
      <c r="CQ2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2" s="45"/>
      <c r="CS22" s="52">
        <v>5</v>
      </c>
      <c r="CT2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3" spans="1:110" x14ac:dyDescent="0.25">
      <c r="A23" s="8">
        <v>13</v>
      </c>
      <c r="B23" s="8">
        <v>110836</v>
      </c>
      <c r="C23" s="8" t="s">
        <v>101</v>
      </c>
      <c r="E23" s="47">
        <f t="shared" si="0"/>
        <v>82</v>
      </c>
      <c r="F23" s="8" t="str">
        <f t="shared" si="1"/>
        <v>B</v>
      </c>
      <c r="G2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3" s="47">
        <f t="shared" si="3"/>
        <v>90</v>
      </c>
      <c r="I23" s="8" t="str">
        <f t="shared" si="4"/>
        <v>B</v>
      </c>
      <c r="J2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3" s="13"/>
      <c r="L23" s="41">
        <f t="shared" si="6"/>
        <v>86</v>
      </c>
      <c r="M23" s="41">
        <f t="shared" si="7"/>
        <v>71.5</v>
      </c>
      <c r="O23" s="41">
        <v>76</v>
      </c>
      <c r="P23" s="41"/>
      <c r="Q23" s="42">
        <v>90</v>
      </c>
      <c r="R23" s="52">
        <v>88</v>
      </c>
      <c r="S23" s="52"/>
      <c r="T23" s="42">
        <v>90</v>
      </c>
      <c r="U23" s="41"/>
      <c r="V23" s="41"/>
      <c r="W23" s="42"/>
      <c r="X23" s="41"/>
      <c r="Y23" s="41"/>
      <c r="Z23" s="42"/>
      <c r="AA23" s="41"/>
      <c r="AB23" s="41"/>
      <c r="AC23" s="42"/>
      <c r="AD23" s="42">
        <f t="shared" si="8"/>
        <v>86</v>
      </c>
      <c r="AE23" s="41">
        <v>75</v>
      </c>
      <c r="AF23" s="41"/>
      <c r="AG23" s="42">
        <v>90</v>
      </c>
      <c r="AH23" s="52">
        <v>70</v>
      </c>
      <c r="AI23" s="52"/>
      <c r="AJ23" s="42">
        <v>90</v>
      </c>
      <c r="AK23" s="41"/>
      <c r="AL23" s="41"/>
      <c r="AM23" s="42"/>
      <c r="AN23" s="41"/>
      <c r="AO23" s="41"/>
      <c r="AP23" s="42"/>
      <c r="AQ23" s="41"/>
      <c r="AR23" s="41"/>
      <c r="AS23" s="42"/>
      <c r="AT23" s="41">
        <v>71.5</v>
      </c>
      <c r="AU23" s="43">
        <f t="shared" si="9"/>
        <v>82.277777777777771</v>
      </c>
      <c r="AV23" s="44">
        <f t="shared" si="10"/>
        <v>82</v>
      </c>
      <c r="AW23" s="45"/>
      <c r="AX23" s="41"/>
      <c r="AY23" s="41"/>
      <c r="AZ23" s="42">
        <v>90</v>
      </c>
      <c r="BA23" s="52"/>
      <c r="BB23" s="52"/>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41"/>
      <c r="BT23" s="41"/>
      <c r="BU23" s="42">
        <v>90</v>
      </c>
      <c r="BV23" s="41"/>
      <c r="BW23" s="41"/>
      <c r="BX23" s="42">
        <v>90</v>
      </c>
      <c r="BY23" s="41"/>
      <c r="BZ23" s="41"/>
      <c r="CA23" s="42"/>
      <c r="CB23" s="41"/>
      <c r="CC23" s="41"/>
      <c r="CD23" s="42"/>
      <c r="CE23" s="41"/>
      <c r="CF23" s="41"/>
      <c r="CG23" s="42"/>
      <c r="CH23" s="42">
        <f t="shared" si="17"/>
        <v>90</v>
      </c>
      <c r="CI23" s="42">
        <f t="shared" si="18"/>
        <v>90</v>
      </c>
      <c r="CJ23" s="42" t="str">
        <f t="shared" si="19"/>
        <v/>
      </c>
      <c r="CK23" s="42" t="str">
        <f t="shared" si="20"/>
        <v/>
      </c>
      <c r="CL23" s="42" t="str">
        <f t="shared" si="21"/>
        <v/>
      </c>
      <c r="CM23" s="43">
        <f t="shared" si="22"/>
        <v>90</v>
      </c>
      <c r="CN23" s="44">
        <f t="shared" si="23"/>
        <v>90</v>
      </c>
      <c r="CO23" s="45"/>
      <c r="CP23" s="52">
        <v>5</v>
      </c>
      <c r="CQ2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3" s="45"/>
      <c r="CS23" s="52">
        <v>5</v>
      </c>
      <c r="CT2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3" s="40">
        <v>1</v>
      </c>
      <c r="CW23" s="52" t="s">
        <v>162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membuat tabel perbedaan nasionalisme dan kolonialisme, membuat narasi tentang perjuangan bangsa Indonesia pada masa pendudukan Jepang, membuat power point pemikiran dalam piagam PBB, Proklamasi 17 Agustus 1945 dan perangkat kenegaraan, Masih perlu peningkatan keterampilan membuat analisis tentang respon bangsa Indonesia terhadap imperalisme.</v>
      </c>
    </row>
    <row r="24" spans="1:110" x14ac:dyDescent="0.25">
      <c r="A24" s="8">
        <v>14</v>
      </c>
      <c r="B24" s="8">
        <v>110851</v>
      </c>
      <c r="C24" s="8" t="s">
        <v>102</v>
      </c>
      <c r="E24" s="47">
        <f t="shared" si="0"/>
        <v>85</v>
      </c>
      <c r="F24" s="8" t="str">
        <f t="shared" si="1"/>
        <v>B</v>
      </c>
      <c r="G2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4" s="47">
        <f t="shared" si="3"/>
        <v>90</v>
      </c>
      <c r="I24" s="8" t="str">
        <f t="shared" si="4"/>
        <v>B</v>
      </c>
      <c r="J2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4" s="13"/>
      <c r="L24" s="41">
        <f t="shared" si="6"/>
        <v>89</v>
      </c>
      <c r="M24" s="41">
        <f t="shared" si="7"/>
        <v>77.5</v>
      </c>
      <c r="O24" s="41">
        <v>79</v>
      </c>
      <c r="P24" s="41"/>
      <c r="Q24" s="42">
        <v>90</v>
      </c>
      <c r="R24" s="52">
        <v>98</v>
      </c>
      <c r="S24" s="52"/>
      <c r="T24" s="42">
        <v>90</v>
      </c>
      <c r="U24" s="41"/>
      <c r="V24" s="41"/>
      <c r="W24" s="42"/>
      <c r="X24" s="41"/>
      <c r="Y24" s="41"/>
      <c r="Z24" s="42"/>
      <c r="AA24" s="41"/>
      <c r="AB24" s="41"/>
      <c r="AC24" s="42"/>
      <c r="AD24" s="42">
        <f t="shared" si="8"/>
        <v>89</v>
      </c>
      <c r="AE24" s="41">
        <v>71</v>
      </c>
      <c r="AF24" s="41"/>
      <c r="AG24" s="42">
        <v>90</v>
      </c>
      <c r="AH24" s="52">
        <v>80</v>
      </c>
      <c r="AI24" s="52"/>
      <c r="AJ24" s="42">
        <v>90</v>
      </c>
      <c r="AK24" s="41"/>
      <c r="AL24" s="41"/>
      <c r="AM24" s="42"/>
      <c r="AN24" s="41"/>
      <c r="AO24" s="41"/>
      <c r="AP24" s="42"/>
      <c r="AQ24" s="41"/>
      <c r="AR24" s="41"/>
      <c r="AS24" s="42"/>
      <c r="AT24" s="41">
        <v>77.5</v>
      </c>
      <c r="AU24" s="43">
        <f t="shared" si="9"/>
        <v>85.055555555555557</v>
      </c>
      <c r="AV24" s="44">
        <f t="shared" si="10"/>
        <v>85</v>
      </c>
      <c r="AW24" s="45"/>
      <c r="AX24" s="41"/>
      <c r="AY24" s="41"/>
      <c r="AZ24" s="42">
        <v>90</v>
      </c>
      <c r="BA24" s="52"/>
      <c r="BB24" s="52"/>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41"/>
      <c r="BT24" s="41"/>
      <c r="BU24" s="42">
        <v>90</v>
      </c>
      <c r="BV24" s="41"/>
      <c r="BW24" s="41"/>
      <c r="BX24" s="42">
        <v>90</v>
      </c>
      <c r="BY24" s="41"/>
      <c r="BZ24" s="41"/>
      <c r="CA24" s="42"/>
      <c r="CB24" s="41"/>
      <c r="CC24" s="41"/>
      <c r="CD24" s="42"/>
      <c r="CE24" s="41"/>
      <c r="CF24" s="41"/>
      <c r="CG24" s="42"/>
      <c r="CH24" s="42">
        <f t="shared" si="17"/>
        <v>90</v>
      </c>
      <c r="CI24" s="42">
        <f t="shared" si="18"/>
        <v>90</v>
      </c>
      <c r="CJ24" s="42" t="str">
        <f t="shared" si="19"/>
        <v/>
      </c>
      <c r="CK24" s="42" t="str">
        <f t="shared" si="20"/>
        <v/>
      </c>
      <c r="CL24" s="42" t="str">
        <f t="shared" si="21"/>
        <v/>
      </c>
      <c r="CM24" s="43">
        <f t="shared" si="22"/>
        <v>90</v>
      </c>
      <c r="CN24" s="44">
        <f t="shared" si="23"/>
        <v>90</v>
      </c>
      <c r="CO24" s="45"/>
      <c r="CP24" s="52">
        <v>5</v>
      </c>
      <c r="CQ2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4" s="45"/>
      <c r="CS24" s="52">
        <v>5</v>
      </c>
      <c r="CT2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4" s="40">
        <v>2</v>
      </c>
      <c r="CW24" s="52" t="s">
        <v>163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membuat analisis tentang respon bangsa Indonesia terhadap imperalisme, membuat narasi tentang perjuangan bangsa Indonesia pada masa pendudukan Jepang, membuat power point pemikiran dalam piagam PBB, Proklamasi 17 Agustus 1945 dan perangkat kenegaraan, Masih perlu peningkatan keterampilan membuat tabel perbedaan nasionalisme dan kolonialisme.</v>
      </c>
    </row>
    <row r="25" spans="1:110" x14ac:dyDescent="0.25">
      <c r="A25" s="8">
        <v>15</v>
      </c>
      <c r="B25" s="8">
        <v>110866</v>
      </c>
      <c r="C25" s="8" t="s">
        <v>103</v>
      </c>
      <c r="E25" s="47">
        <f t="shared" si="0"/>
        <v>83</v>
      </c>
      <c r="F25" s="8" t="str">
        <f t="shared" si="1"/>
        <v>B</v>
      </c>
      <c r="G2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5" s="47">
        <f t="shared" si="3"/>
        <v>90</v>
      </c>
      <c r="I25" s="8" t="str">
        <f t="shared" si="4"/>
        <v>B</v>
      </c>
      <c r="J2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5" s="13"/>
      <c r="L25" s="41">
        <f t="shared" si="6"/>
        <v>88</v>
      </c>
      <c r="M25" s="41">
        <f t="shared" si="7"/>
        <v>70</v>
      </c>
      <c r="O25" s="41">
        <v>78</v>
      </c>
      <c r="P25" s="41"/>
      <c r="Q25" s="42">
        <v>90</v>
      </c>
      <c r="R25" s="52">
        <v>93</v>
      </c>
      <c r="S25" s="52"/>
      <c r="T25" s="42">
        <v>90</v>
      </c>
      <c r="U25" s="41"/>
      <c r="V25" s="41"/>
      <c r="W25" s="42"/>
      <c r="X25" s="41"/>
      <c r="Y25" s="41"/>
      <c r="Z25" s="42"/>
      <c r="AA25" s="41"/>
      <c r="AB25" s="41"/>
      <c r="AC25" s="42"/>
      <c r="AD25" s="42">
        <f t="shared" si="8"/>
        <v>88</v>
      </c>
      <c r="AE25" s="41">
        <v>79</v>
      </c>
      <c r="AF25" s="41"/>
      <c r="AG25" s="42">
        <v>90</v>
      </c>
      <c r="AH25" s="52">
        <v>70</v>
      </c>
      <c r="AI25" s="52"/>
      <c r="AJ25" s="42">
        <v>90</v>
      </c>
      <c r="AK25" s="41"/>
      <c r="AL25" s="41"/>
      <c r="AM25" s="42"/>
      <c r="AN25" s="41"/>
      <c r="AO25" s="41"/>
      <c r="AP25" s="42"/>
      <c r="AQ25" s="41"/>
      <c r="AR25" s="41"/>
      <c r="AS25" s="42"/>
      <c r="AT25" s="41">
        <v>70</v>
      </c>
      <c r="AU25" s="43">
        <f t="shared" si="9"/>
        <v>83.333333333333329</v>
      </c>
      <c r="AV25" s="44">
        <f t="shared" si="10"/>
        <v>83</v>
      </c>
      <c r="AW25" s="45"/>
      <c r="AX25" s="41"/>
      <c r="AY25" s="41"/>
      <c r="AZ25" s="42">
        <v>90</v>
      </c>
      <c r="BA25" s="52"/>
      <c r="BB25" s="52"/>
      <c r="BC25" s="42">
        <v>90</v>
      </c>
      <c r="BD25" s="41"/>
      <c r="BE25" s="41"/>
      <c r="BF25" s="42"/>
      <c r="BG25" s="41"/>
      <c r="BH25" s="41"/>
      <c r="BI25" s="42"/>
      <c r="BJ25" s="41"/>
      <c r="BK25" s="41"/>
      <c r="BL25" s="42"/>
      <c r="BM25" s="42">
        <f t="shared" si="11"/>
        <v>90</v>
      </c>
      <c r="BN25" s="42">
        <f t="shared" si="12"/>
        <v>90</v>
      </c>
      <c r="BO25" s="42" t="str">
        <f t="shared" si="13"/>
        <v/>
      </c>
      <c r="BP25" s="42" t="str">
        <f t="shared" si="14"/>
        <v/>
      </c>
      <c r="BQ25" s="42" t="str">
        <f t="shared" si="15"/>
        <v/>
      </c>
      <c r="BR25" s="42">
        <f t="shared" si="16"/>
        <v>90</v>
      </c>
      <c r="BS25" s="41"/>
      <c r="BT25" s="41"/>
      <c r="BU25" s="42">
        <v>90</v>
      </c>
      <c r="BV25" s="41"/>
      <c r="BW25" s="41"/>
      <c r="BX25" s="42">
        <v>90</v>
      </c>
      <c r="BY25" s="41"/>
      <c r="BZ25" s="41"/>
      <c r="CA25" s="42"/>
      <c r="CB25" s="41"/>
      <c r="CC25" s="41"/>
      <c r="CD25" s="42"/>
      <c r="CE25" s="41"/>
      <c r="CF25" s="41"/>
      <c r="CG25" s="42"/>
      <c r="CH25" s="42">
        <f t="shared" si="17"/>
        <v>90</v>
      </c>
      <c r="CI25" s="42">
        <f t="shared" si="18"/>
        <v>90</v>
      </c>
      <c r="CJ25" s="42" t="str">
        <f t="shared" si="19"/>
        <v/>
      </c>
      <c r="CK25" s="42" t="str">
        <f t="shared" si="20"/>
        <v/>
      </c>
      <c r="CL25" s="42" t="str">
        <f t="shared" si="21"/>
        <v/>
      </c>
      <c r="CM25" s="43">
        <f t="shared" si="22"/>
        <v>90</v>
      </c>
      <c r="CN25" s="44">
        <f t="shared" si="23"/>
        <v>90</v>
      </c>
      <c r="CO25" s="45"/>
      <c r="CP25" s="52">
        <v>5</v>
      </c>
      <c r="CQ2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5" s="45"/>
      <c r="CS25" s="52">
        <v>5</v>
      </c>
      <c r="CT2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5" s="40">
        <v>3</v>
      </c>
      <c r="CW25" s="52" t="s">
        <v>165</v>
      </c>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membuat analisis tentang respon bangsa Indonesia terhadap imperalisme, membuat tabel perbedaan nasionalisme dan kolonialisme, membuat power point pemikiran dalam piagam PBB, Proklamasi 17 Agustus 1945 dan perangkat kenegaraan, Masih perlu peningkatan keterampilan membuat narasi tentang perjuangan bangsa Indonesia pada masa pendudukan Jepang.</v>
      </c>
    </row>
    <row r="26" spans="1:110" x14ac:dyDescent="0.25">
      <c r="A26" s="8">
        <v>16</v>
      </c>
      <c r="B26" s="8">
        <v>110881</v>
      </c>
      <c r="C26" s="8" t="s">
        <v>104</v>
      </c>
      <c r="E26" s="47">
        <f t="shared" si="0"/>
        <v>88</v>
      </c>
      <c r="F26" s="8" t="str">
        <f t="shared" si="1"/>
        <v>B</v>
      </c>
      <c r="G2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6" s="47">
        <f t="shared" si="3"/>
        <v>90</v>
      </c>
      <c r="I26" s="8" t="str">
        <f t="shared" si="4"/>
        <v>B</v>
      </c>
      <c r="J2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6" s="13"/>
      <c r="L26" s="41">
        <f t="shared" si="6"/>
        <v>92</v>
      </c>
      <c r="M26" s="41">
        <f t="shared" si="7"/>
        <v>71.5</v>
      </c>
      <c r="O26" s="41">
        <v>90</v>
      </c>
      <c r="P26" s="41"/>
      <c r="Q26" s="42">
        <v>90</v>
      </c>
      <c r="R26" s="52">
        <v>96</v>
      </c>
      <c r="S26" s="52"/>
      <c r="T26" s="42">
        <v>90</v>
      </c>
      <c r="U26" s="41"/>
      <c r="V26" s="41"/>
      <c r="W26" s="42"/>
      <c r="X26" s="41"/>
      <c r="Y26" s="41"/>
      <c r="Z26" s="42"/>
      <c r="AA26" s="41"/>
      <c r="AB26" s="41"/>
      <c r="AC26" s="42"/>
      <c r="AD26" s="42">
        <f t="shared" si="8"/>
        <v>92</v>
      </c>
      <c r="AE26" s="41">
        <v>83</v>
      </c>
      <c r="AF26" s="41"/>
      <c r="AG26" s="42">
        <v>90</v>
      </c>
      <c r="AH26" s="52">
        <v>88</v>
      </c>
      <c r="AI26" s="52"/>
      <c r="AJ26" s="42">
        <v>90</v>
      </c>
      <c r="AK26" s="41"/>
      <c r="AL26" s="41"/>
      <c r="AM26" s="42"/>
      <c r="AN26" s="41"/>
      <c r="AO26" s="41"/>
      <c r="AP26" s="42"/>
      <c r="AQ26" s="41"/>
      <c r="AR26" s="41"/>
      <c r="AS26" s="42"/>
      <c r="AT26" s="41">
        <v>71.5</v>
      </c>
      <c r="AU26" s="43">
        <f t="shared" si="9"/>
        <v>87.611111111111114</v>
      </c>
      <c r="AV26" s="44">
        <f t="shared" si="10"/>
        <v>88</v>
      </c>
      <c r="AW26" s="45"/>
      <c r="AX26" s="41"/>
      <c r="AY26" s="41"/>
      <c r="AZ26" s="42">
        <v>90</v>
      </c>
      <c r="BA26" s="52"/>
      <c r="BB26" s="52"/>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41"/>
      <c r="BT26" s="41"/>
      <c r="BU26" s="42">
        <v>90</v>
      </c>
      <c r="BV26" s="41"/>
      <c r="BW26" s="41"/>
      <c r="BX26" s="42">
        <v>90</v>
      </c>
      <c r="BY26" s="41"/>
      <c r="BZ26" s="41"/>
      <c r="CA26" s="42"/>
      <c r="CB26" s="41"/>
      <c r="CC26" s="41"/>
      <c r="CD26" s="42"/>
      <c r="CE26" s="41"/>
      <c r="CF26" s="41"/>
      <c r="CG26" s="42"/>
      <c r="CH26" s="42">
        <f t="shared" si="17"/>
        <v>90</v>
      </c>
      <c r="CI26" s="42">
        <f t="shared" si="18"/>
        <v>90</v>
      </c>
      <c r="CJ26" s="42" t="str">
        <f t="shared" si="19"/>
        <v/>
      </c>
      <c r="CK26" s="42" t="str">
        <f t="shared" si="20"/>
        <v/>
      </c>
      <c r="CL26" s="42" t="str">
        <f t="shared" si="21"/>
        <v/>
      </c>
      <c r="CM26" s="43">
        <f t="shared" si="22"/>
        <v>90</v>
      </c>
      <c r="CN26" s="44">
        <f t="shared" si="23"/>
        <v>90</v>
      </c>
      <c r="CO26" s="45"/>
      <c r="CP26" s="52">
        <v>5</v>
      </c>
      <c r="CQ2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6" s="45"/>
      <c r="CS26" s="52">
        <v>5</v>
      </c>
      <c r="CT2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6" s="40">
        <v>4</v>
      </c>
      <c r="CW26" s="52" t="s">
        <v>166</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membuat analisis tentang respon bangsa Indonesia terhadap imperalisme, membuat tabel perbedaan nasionalisme dan kolonialisme, membuat narasi tentang perjuangan bangsa Indonesia pada masa pendudukan Jepang, Masih perlu peningkatan keterampilan membuat power point pemikiran dalam piagam PBB, Proklamasi 17 Agustus 1945 dan perangkat kenegaraan.</v>
      </c>
    </row>
    <row r="27" spans="1:110" x14ac:dyDescent="0.25">
      <c r="A27" s="8">
        <v>17</v>
      </c>
      <c r="B27" s="8">
        <v>110896</v>
      </c>
      <c r="C27" s="8" t="s">
        <v>105</v>
      </c>
      <c r="E27" s="47">
        <f t="shared" si="0"/>
        <v>82</v>
      </c>
      <c r="F27" s="8" t="str">
        <f t="shared" si="1"/>
        <v>B</v>
      </c>
      <c r="G2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7" s="47">
        <f t="shared" si="3"/>
        <v>90</v>
      </c>
      <c r="I27" s="8" t="str">
        <f t="shared" si="4"/>
        <v>B</v>
      </c>
      <c r="J2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7" s="13"/>
      <c r="L27" s="41">
        <f t="shared" si="6"/>
        <v>82</v>
      </c>
      <c r="M27" s="41">
        <f t="shared" si="7"/>
        <v>82</v>
      </c>
      <c r="O27" s="41">
        <v>76</v>
      </c>
      <c r="P27" s="41"/>
      <c r="Q27" s="42">
        <v>90</v>
      </c>
      <c r="R27" s="52">
        <v>73</v>
      </c>
      <c r="S27" s="52"/>
      <c r="T27" s="42">
        <v>90</v>
      </c>
      <c r="U27" s="41"/>
      <c r="V27" s="41"/>
      <c r="W27" s="42"/>
      <c r="X27" s="41"/>
      <c r="Y27" s="41"/>
      <c r="Z27" s="42"/>
      <c r="AA27" s="41"/>
      <c r="AB27" s="41"/>
      <c r="AC27" s="42"/>
      <c r="AD27" s="42">
        <f t="shared" si="8"/>
        <v>82</v>
      </c>
      <c r="AE27" s="41">
        <v>71</v>
      </c>
      <c r="AF27" s="41"/>
      <c r="AG27" s="42">
        <v>90</v>
      </c>
      <c r="AH27" s="52">
        <v>78</v>
      </c>
      <c r="AI27" s="52"/>
      <c r="AJ27" s="42">
        <v>90</v>
      </c>
      <c r="AK27" s="41"/>
      <c r="AL27" s="41"/>
      <c r="AM27" s="42"/>
      <c r="AN27" s="41"/>
      <c r="AO27" s="41"/>
      <c r="AP27" s="42"/>
      <c r="AQ27" s="41"/>
      <c r="AR27" s="41"/>
      <c r="AS27" s="42"/>
      <c r="AT27" s="41">
        <v>82</v>
      </c>
      <c r="AU27" s="43">
        <f t="shared" si="9"/>
        <v>82.222222222222229</v>
      </c>
      <c r="AV27" s="44">
        <f t="shared" si="10"/>
        <v>82</v>
      </c>
      <c r="AW27" s="45"/>
      <c r="AX27" s="41"/>
      <c r="AY27" s="41"/>
      <c r="AZ27" s="42">
        <v>90</v>
      </c>
      <c r="BA27" s="52"/>
      <c r="BB27" s="52"/>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41"/>
      <c r="BT27" s="41"/>
      <c r="BU27" s="42">
        <v>90</v>
      </c>
      <c r="BV27" s="41"/>
      <c r="BW27" s="41"/>
      <c r="BX27" s="42">
        <v>90</v>
      </c>
      <c r="BY27" s="41"/>
      <c r="BZ27" s="41"/>
      <c r="CA27" s="42"/>
      <c r="CB27" s="41"/>
      <c r="CC27" s="41"/>
      <c r="CD27" s="42"/>
      <c r="CE27" s="41"/>
      <c r="CF27" s="41"/>
      <c r="CG27" s="42"/>
      <c r="CH27" s="42">
        <f t="shared" si="17"/>
        <v>90</v>
      </c>
      <c r="CI27" s="42">
        <f t="shared" si="18"/>
        <v>90</v>
      </c>
      <c r="CJ27" s="42" t="str">
        <f t="shared" si="19"/>
        <v/>
      </c>
      <c r="CK27" s="42" t="str">
        <f t="shared" si="20"/>
        <v/>
      </c>
      <c r="CL27" s="42" t="str">
        <f t="shared" si="21"/>
        <v/>
      </c>
      <c r="CM27" s="43">
        <f t="shared" si="22"/>
        <v>90</v>
      </c>
      <c r="CN27" s="44">
        <f t="shared" si="23"/>
        <v>90</v>
      </c>
      <c r="CO27" s="45"/>
      <c r="CP27" s="52">
        <v>5</v>
      </c>
      <c r="CQ2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7" s="45"/>
      <c r="CS27" s="52">
        <v>5</v>
      </c>
      <c r="CT2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8" spans="1:110" x14ac:dyDescent="0.25">
      <c r="A28" s="8">
        <v>18</v>
      </c>
      <c r="B28" s="8">
        <v>110911</v>
      </c>
      <c r="C28" s="8" t="s">
        <v>106</v>
      </c>
      <c r="E28" s="47">
        <f t="shared" si="0"/>
        <v>81</v>
      </c>
      <c r="F28" s="8" t="str">
        <f t="shared" si="1"/>
        <v>B</v>
      </c>
      <c r="G2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8" s="47">
        <f t="shared" si="3"/>
        <v>90</v>
      </c>
      <c r="I28" s="8" t="str">
        <f t="shared" si="4"/>
        <v>B</v>
      </c>
      <c r="J2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8" s="13"/>
      <c r="L28" s="41">
        <f t="shared" si="6"/>
        <v>84</v>
      </c>
      <c r="M28" s="41">
        <f t="shared" si="7"/>
        <v>74.5</v>
      </c>
      <c r="O28" s="41">
        <v>75</v>
      </c>
      <c r="P28" s="41"/>
      <c r="Q28" s="42">
        <v>90</v>
      </c>
      <c r="R28" s="52">
        <v>81</v>
      </c>
      <c r="S28" s="52"/>
      <c r="T28" s="42">
        <v>90</v>
      </c>
      <c r="U28" s="41"/>
      <c r="V28" s="41"/>
      <c r="W28" s="42"/>
      <c r="X28" s="41"/>
      <c r="Y28" s="41"/>
      <c r="Z28" s="42"/>
      <c r="AA28" s="41"/>
      <c r="AB28" s="41"/>
      <c r="AC28" s="42"/>
      <c r="AD28" s="42">
        <f t="shared" si="8"/>
        <v>84</v>
      </c>
      <c r="AE28" s="41">
        <v>70</v>
      </c>
      <c r="AF28" s="41"/>
      <c r="AG28" s="42">
        <v>90</v>
      </c>
      <c r="AH28" s="52">
        <v>70</v>
      </c>
      <c r="AI28" s="52"/>
      <c r="AJ28" s="42">
        <v>90</v>
      </c>
      <c r="AK28" s="41"/>
      <c r="AL28" s="41"/>
      <c r="AM28" s="42"/>
      <c r="AN28" s="41"/>
      <c r="AO28" s="41"/>
      <c r="AP28" s="42"/>
      <c r="AQ28" s="41"/>
      <c r="AR28" s="41"/>
      <c r="AS28" s="42"/>
      <c r="AT28" s="41">
        <v>74.5</v>
      </c>
      <c r="AU28" s="43">
        <f t="shared" si="9"/>
        <v>81.166666666666671</v>
      </c>
      <c r="AV28" s="44">
        <f t="shared" si="10"/>
        <v>81</v>
      </c>
      <c r="AW28" s="45"/>
      <c r="AX28" s="41"/>
      <c r="AY28" s="41"/>
      <c r="AZ28" s="42">
        <v>90</v>
      </c>
      <c r="BA28" s="52"/>
      <c r="BB28" s="52"/>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41"/>
      <c r="BT28" s="41"/>
      <c r="BU28" s="42">
        <v>90</v>
      </c>
      <c r="BV28" s="41"/>
      <c r="BW28" s="41"/>
      <c r="BX28" s="42">
        <v>90</v>
      </c>
      <c r="BY28" s="41"/>
      <c r="BZ28" s="41"/>
      <c r="CA28" s="42"/>
      <c r="CB28" s="41"/>
      <c r="CC28" s="41"/>
      <c r="CD28" s="42"/>
      <c r="CE28" s="41"/>
      <c r="CF28" s="41"/>
      <c r="CG28" s="42"/>
      <c r="CH28" s="42">
        <f t="shared" si="17"/>
        <v>90</v>
      </c>
      <c r="CI28" s="42">
        <f t="shared" si="18"/>
        <v>90</v>
      </c>
      <c r="CJ28" s="42" t="str">
        <f t="shared" si="19"/>
        <v/>
      </c>
      <c r="CK28" s="42" t="str">
        <f t="shared" si="20"/>
        <v/>
      </c>
      <c r="CL28" s="42" t="str">
        <f t="shared" si="21"/>
        <v/>
      </c>
      <c r="CM28" s="43">
        <f t="shared" si="22"/>
        <v>90</v>
      </c>
      <c r="CN28" s="44">
        <f t="shared" si="23"/>
        <v>90</v>
      </c>
      <c r="CO28" s="45"/>
      <c r="CP28" s="52">
        <v>5</v>
      </c>
      <c r="CQ2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8" s="45"/>
      <c r="CS28" s="52">
        <v>5</v>
      </c>
      <c r="CT2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9" spans="1:110" x14ac:dyDescent="0.25">
      <c r="A29" s="8">
        <v>19</v>
      </c>
      <c r="B29" s="8">
        <v>110926</v>
      </c>
      <c r="C29" s="8" t="s">
        <v>107</v>
      </c>
      <c r="E29" s="47">
        <f t="shared" si="0"/>
        <v>86</v>
      </c>
      <c r="F29" s="8" t="str">
        <f t="shared" si="1"/>
        <v>B</v>
      </c>
      <c r="G2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9" s="47">
        <f t="shared" si="3"/>
        <v>90</v>
      </c>
      <c r="I29" s="8" t="str">
        <f t="shared" si="4"/>
        <v>B</v>
      </c>
      <c r="J2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9" s="13"/>
      <c r="L29" s="41">
        <f t="shared" si="6"/>
        <v>91</v>
      </c>
      <c r="M29" s="41">
        <f t="shared" si="7"/>
        <v>76</v>
      </c>
      <c r="O29" s="41">
        <v>92</v>
      </c>
      <c r="P29" s="41"/>
      <c r="Q29" s="42">
        <v>90</v>
      </c>
      <c r="R29" s="52">
        <v>90</v>
      </c>
      <c r="S29" s="52"/>
      <c r="T29" s="42">
        <v>90</v>
      </c>
      <c r="U29" s="41"/>
      <c r="V29" s="41"/>
      <c r="W29" s="42"/>
      <c r="X29" s="41"/>
      <c r="Y29" s="41"/>
      <c r="Z29" s="42"/>
      <c r="AA29" s="41"/>
      <c r="AB29" s="41"/>
      <c r="AC29" s="42"/>
      <c r="AD29" s="42">
        <f t="shared" si="8"/>
        <v>91</v>
      </c>
      <c r="AE29" s="41">
        <v>83</v>
      </c>
      <c r="AF29" s="41"/>
      <c r="AG29" s="42">
        <v>90</v>
      </c>
      <c r="AH29" s="52">
        <v>76</v>
      </c>
      <c r="AI29" s="52"/>
      <c r="AJ29" s="42">
        <v>90</v>
      </c>
      <c r="AK29" s="41"/>
      <c r="AL29" s="41"/>
      <c r="AM29" s="42"/>
      <c r="AN29" s="41"/>
      <c r="AO29" s="41"/>
      <c r="AP29" s="42"/>
      <c r="AQ29" s="41"/>
      <c r="AR29" s="41"/>
      <c r="AS29" s="42"/>
      <c r="AT29" s="41">
        <v>76</v>
      </c>
      <c r="AU29" s="43">
        <f t="shared" si="9"/>
        <v>86.333333333333329</v>
      </c>
      <c r="AV29" s="44">
        <f t="shared" si="10"/>
        <v>86</v>
      </c>
      <c r="AW29" s="45"/>
      <c r="AX29" s="41"/>
      <c r="AY29" s="41"/>
      <c r="AZ29" s="42">
        <v>90</v>
      </c>
      <c r="BA29" s="52"/>
      <c r="BB29" s="52"/>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41"/>
      <c r="BT29" s="41"/>
      <c r="BU29" s="42">
        <v>90</v>
      </c>
      <c r="BV29" s="41"/>
      <c r="BW29" s="41"/>
      <c r="BX29" s="42">
        <v>90</v>
      </c>
      <c r="BY29" s="41"/>
      <c r="BZ29" s="41"/>
      <c r="CA29" s="42"/>
      <c r="CB29" s="41"/>
      <c r="CC29" s="41"/>
      <c r="CD29" s="42"/>
      <c r="CE29" s="41"/>
      <c r="CF29" s="41"/>
      <c r="CG29" s="42"/>
      <c r="CH29" s="42">
        <f t="shared" si="17"/>
        <v>90</v>
      </c>
      <c r="CI29" s="42">
        <f t="shared" si="18"/>
        <v>90</v>
      </c>
      <c r="CJ29" s="42" t="str">
        <f t="shared" si="19"/>
        <v/>
      </c>
      <c r="CK29" s="42" t="str">
        <f t="shared" si="20"/>
        <v/>
      </c>
      <c r="CL29" s="42" t="str">
        <f t="shared" si="21"/>
        <v/>
      </c>
      <c r="CM29" s="43">
        <f t="shared" si="22"/>
        <v>90</v>
      </c>
      <c r="CN29" s="44">
        <f t="shared" si="23"/>
        <v>90</v>
      </c>
      <c r="CO29" s="45"/>
      <c r="CP29" s="52">
        <v>5</v>
      </c>
      <c r="CQ2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9" s="45"/>
      <c r="CS29" s="52">
        <v>5</v>
      </c>
      <c r="CT2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0" spans="1:110" x14ac:dyDescent="0.25">
      <c r="A30" s="8">
        <v>20</v>
      </c>
      <c r="B30" s="8">
        <v>110941</v>
      </c>
      <c r="C30" s="8" t="s">
        <v>108</v>
      </c>
      <c r="E30" s="47">
        <f t="shared" si="0"/>
        <v>84</v>
      </c>
      <c r="F30" s="8" t="str">
        <f t="shared" si="1"/>
        <v>B</v>
      </c>
      <c r="G3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0" s="47">
        <f t="shared" si="3"/>
        <v>90</v>
      </c>
      <c r="I30" s="8" t="str">
        <f t="shared" si="4"/>
        <v>B</v>
      </c>
      <c r="J3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0" s="13"/>
      <c r="L30" s="41">
        <f t="shared" si="6"/>
        <v>88</v>
      </c>
      <c r="M30" s="41">
        <f t="shared" si="7"/>
        <v>80.5</v>
      </c>
      <c r="O30" s="41">
        <v>76</v>
      </c>
      <c r="P30" s="41"/>
      <c r="Q30" s="42">
        <v>90</v>
      </c>
      <c r="R30" s="52">
        <v>94</v>
      </c>
      <c r="S30" s="52"/>
      <c r="T30" s="42">
        <v>90</v>
      </c>
      <c r="U30" s="41"/>
      <c r="V30" s="41"/>
      <c r="W30" s="42"/>
      <c r="X30" s="41"/>
      <c r="Y30" s="41"/>
      <c r="Z30" s="42"/>
      <c r="AA30" s="41"/>
      <c r="AB30" s="41"/>
      <c r="AC30" s="42"/>
      <c r="AD30" s="42">
        <f t="shared" si="8"/>
        <v>88</v>
      </c>
      <c r="AE30" s="41">
        <v>71</v>
      </c>
      <c r="AF30" s="41"/>
      <c r="AG30" s="42">
        <v>90</v>
      </c>
      <c r="AH30" s="52">
        <v>70</v>
      </c>
      <c r="AI30" s="52"/>
      <c r="AJ30" s="42">
        <v>90</v>
      </c>
      <c r="AK30" s="41"/>
      <c r="AL30" s="41"/>
      <c r="AM30" s="42"/>
      <c r="AN30" s="41"/>
      <c r="AO30" s="41"/>
      <c r="AP30" s="42"/>
      <c r="AQ30" s="41"/>
      <c r="AR30" s="41"/>
      <c r="AS30" s="42"/>
      <c r="AT30" s="41">
        <v>80.5</v>
      </c>
      <c r="AU30" s="43">
        <f t="shared" si="9"/>
        <v>83.5</v>
      </c>
      <c r="AV30" s="44">
        <f t="shared" si="10"/>
        <v>84</v>
      </c>
      <c r="AW30" s="45"/>
      <c r="AX30" s="41"/>
      <c r="AY30" s="41"/>
      <c r="AZ30" s="42">
        <v>90</v>
      </c>
      <c r="BA30" s="52"/>
      <c r="BB30" s="52"/>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41"/>
      <c r="BT30" s="41"/>
      <c r="BU30" s="42">
        <v>90</v>
      </c>
      <c r="BV30" s="41"/>
      <c r="BW30" s="41"/>
      <c r="BX30" s="42">
        <v>90</v>
      </c>
      <c r="BY30" s="41"/>
      <c r="BZ30" s="41"/>
      <c r="CA30" s="42"/>
      <c r="CB30" s="41"/>
      <c r="CC30" s="41"/>
      <c r="CD30" s="42"/>
      <c r="CE30" s="41"/>
      <c r="CF30" s="41"/>
      <c r="CG30" s="42"/>
      <c r="CH30" s="42">
        <f t="shared" si="17"/>
        <v>90</v>
      </c>
      <c r="CI30" s="42">
        <f t="shared" si="18"/>
        <v>90</v>
      </c>
      <c r="CJ30" s="42" t="str">
        <f t="shared" si="19"/>
        <v/>
      </c>
      <c r="CK30" s="42" t="str">
        <f t="shared" si="20"/>
        <v/>
      </c>
      <c r="CL30" s="42" t="str">
        <f t="shared" si="21"/>
        <v/>
      </c>
      <c r="CM30" s="43">
        <f t="shared" si="22"/>
        <v>90</v>
      </c>
      <c r="CN30" s="44">
        <f t="shared" si="23"/>
        <v>90</v>
      </c>
      <c r="CO30" s="45"/>
      <c r="CP30" s="52">
        <v>5</v>
      </c>
      <c r="CQ3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0" s="45"/>
      <c r="CS30" s="52">
        <v>5</v>
      </c>
      <c r="CT3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1" spans="1:110" x14ac:dyDescent="0.25">
      <c r="A31" s="8">
        <v>21</v>
      </c>
      <c r="B31" s="8">
        <v>110956</v>
      </c>
      <c r="C31" s="8" t="s">
        <v>109</v>
      </c>
      <c r="E31" s="47">
        <f t="shared" si="0"/>
        <v>85</v>
      </c>
      <c r="F31" s="8" t="str">
        <f t="shared" si="1"/>
        <v>B</v>
      </c>
      <c r="G3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1" s="47">
        <f t="shared" si="3"/>
        <v>90</v>
      </c>
      <c r="I31" s="8" t="str">
        <f t="shared" si="4"/>
        <v>B</v>
      </c>
      <c r="J3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1" s="13"/>
      <c r="L31" s="41">
        <f t="shared" si="6"/>
        <v>88</v>
      </c>
      <c r="M31" s="41">
        <f t="shared" si="7"/>
        <v>79</v>
      </c>
      <c r="O31" s="41">
        <v>75</v>
      </c>
      <c r="P31" s="41"/>
      <c r="Q31" s="42">
        <v>90</v>
      </c>
      <c r="R31" s="52">
        <v>95</v>
      </c>
      <c r="S31" s="52"/>
      <c r="T31" s="42">
        <v>90</v>
      </c>
      <c r="U31" s="41"/>
      <c r="V31" s="41"/>
      <c r="W31" s="42"/>
      <c r="X31" s="41"/>
      <c r="Y31" s="41"/>
      <c r="Z31" s="42"/>
      <c r="AA31" s="41"/>
      <c r="AB31" s="41"/>
      <c r="AC31" s="42"/>
      <c r="AD31" s="42">
        <f t="shared" si="8"/>
        <v>88</v>
      </c>
      <c r="AE31" s="41">
        <v>83</v>
      </c>
      <c r="AF31" s="41"/>
      <c r="AG31" s="42">
        <v>90</v>
      </c>
      <c r="AH31" s="52">
        <v>77</v>
      </c>
      <c r="AI31" s="52"/>
      <c r="AJ31" s="42">
        <v>90</v>
      </c>
      <c r="AK31" s="41"/>
      <c r="AL31" s="41"/>
      <c r="AM31" s="42"/>
      <c r="AN31" s="41"/>
      <c r="AO31" s="41"/>
      <c r="AP31" s="42"/>
      <c r="AQ31" s="41"/>
      <c r="AR31" s="41"/>
      <c r="AS31" s="42"/>
      <c r="AT31" s="41">
        <v>79</v>
      </c>
      <c r="AU31" s="43">
        <f t="shared" si="9"/>
        <v>85.444444444444443</v>
      </c>
      <c r="AV31" s="44">
        <f t="shared" si="10"/>
        <v>85</v>
      </c>
      <c r="AW31" s="45"/>
      <c r="AX31" s="41"/>
      <c r="AY31" s="41"/>
      <c r="AZ31" s="42">
        <v>90</v>
      </c>
      <c r="BA31" s="52"/>
      <c r="BB31" s="52"/>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41"/>
      <c r="BT31" s="41"/>
      <c r="BU31" s="42">
        <v>90</v>
      </c>
      <c r="BV31" s="41"/>
      <c r="BW31" s="41"/>
      <c r="BX31" s="42">
        <v>90</v>
      </c>
      <c r="BY31" s="41"/>
      <c r="BZ31" s="41"/>
      <c r="CA31" s="42"/>
      <c r="CB31" s="41"/>
      <c r="CC31" s="41"/>
      <c r="CD31" s="42"/>
      <c r="CE31" s="41"/>
      <c r="CF31" s="41"/>
      <c r="CG31" s="42"/>
      <c r="CH31" s="42">
        <f t="shared" si="17"/>
        <v>90</v>
      </c>
      <c r="CI31" s="42">
        <f t="shared" si="18"/>
        <v>90</v>
      </c>
      <c r="CJ31" s="42" t="str">
        <f t="shared" si="19"/>
        <v/>
      </c>
      <c r="CK31" s="42" t="str">
        <f t="shared" si="20"/>
        <v/>
      </c>
      <c r="CL31" s="42" t="str">
        <f t="shared" si="21"/>
        <v/>
      </c>
      <c r="CM31" s="43">
        <f t="shared" si="22"/>
        <v>90</v>
      </c>
      <c r="CN31" s="44">
        <f t="shared" si="23"/>
        <v>90</v>
      </c>
      <c r="CO31" s="45"/>
      <c r="CP31" s="52">
        <v>5</v>
      </c>
      <c r="CQ3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1" s="45"/>
      <c r="CS31" s="52">
        <v>5</v>
      </c>
      <c r="CT3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2" spans="1:110" x14ac:dyDescent="0.25">
      <c r="A32" s="8">
        <v>22</v>
      </c>
      <c r="B32" s="8">
        <v>110971</v>
      </c>
      <c r="C32" s="8" t="s">
        <v>110</v>
      </c>
      <c r="E32" s="47">
        <f t="shared" si="0"/>
        <v>83</v>
      </c>
      <c r="F32" s="8" t="str">
        <f t="shared" si="1"/>
        <v>B</v>
      </c>
      <c r="G3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2" s="47">
        <f t="shared" si="3"/>
        <v>90</v>
      </c>
      <c r="I32" s="8" t="str">
        <f t="shared" si="4"/>
        <v>B</v>
      </c>
      <c r="J3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2" s="13"/>
      <c r="L32" s="41">
        <f t="shared" si="6"/>
        <v>84</v>
      </c>
      <c r="M32" s="41">
        <f t="shared" si="7"/>
        <v>79</v>
      </c>
      <c r="O32" s="41">
        <v>78</v>
      </c>
      <c r="P32" s="41"/>
      <c r="Q32" s="42">
        <v>90</v>
      </c>
      <c r="R32" s="52">
        <v>78</v>
      </c>
      <c r="S32" s="52"/>
      <c r="T32" s="42">
        <v>90</v>
      </c>
      <c r="U32" s="41"/>
      <c r="V32" s="41"/>
      <c r="W32" s="42"/>
      <c r="X32" s="41"/>
      <c r="Y32" s="41"/>
      <c r="Z32" s="42"/>
      <c r="AA32" s="41"/>
      <c r="AB32" s="41"/>
      <c r="AC32" s="42"/>
      <c r="AD32" s="42">
        <f t="shared" si="8"/>
        <v>84</v>
      </c>
      <c r="AE32" s="41">
        <v>79</v>
      </c>
      <c r="AF32" s="41"/>
      <c r="AG32" s="42">
        <v>90</v>
      </c>
      <c r="AH32" s="52">
        <v>77</v>
      </c>
      <c r="AI32" s="52"/>
      <c r="AJ32" s="42">
        <v>90</v>
      </c>
      <c r="AK32" s="41"/>
      <c r="AL32" s="41"/>
      <c r="AM32" s="42"/>
      <c r="AN32" s="41"/>
      <c r="AO32" s="41"/>
      <c r="AP32" s="42"/>
      <c r="AQ32" s="41"/>
      <c r="AR32" s="41"/>
      <c r="AS32" s="42"/>
      <c r="AT32" s="41">
        <v>79</v>
      </c>
      <c r="AU32" s="43">
        <f t="shared" si="9"/>
        <v>83.444444444444443</v>
      </c>
      <c r="AV32" s="44">
        <f t="shared" si="10"/>
        <v>83</v>
      </c>
      <c r="AW32" s="45"/>
      <c r="AX32" s="41"/>
      <c r="AY32" s="41"/>
      <c r="AZ32" s="42">
        <v>90</v>
      </c>
      <c r="BA32" s="52"/>
      <c r="BB32" s="52"/>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41"/>
      <c r="BT32" s="41"/>
      <c r="BU32" s="42">
        <v>90</v>
      </c>
      <c r="BV32" s="41"/>
      <c r="BW32" s="41"/>
      <c r="BX32" s="42">
        <v>90</v>
      </c>
      <c r="BY32" s="41"/>
      <c r="BZ32" s="41"/>
      <c r="CA32" s="42"/>
      <c r="CB32" s="41"/>
      <c r="CC32" s="41"/>
      <c r="CD32" s="42"/>
      <c r="CE32" s="41"/>
      <c r="CF32" s="41"/>
      <c r="CG32" s="42"/>
      <c r="CH32" s="42">
        <f t="shared" si="17"/>
        <v>90</v>
      </c>
      <c r="CI32" s="42">
        <f t="shared" si="18"/>
        <v>90</v>
      </c>
      <c r="CJ32" s="42" t="str">
        <f t="shared" si="19"/>
        <v/>
      </c>
      <c r="CK32" s="42" t="str">
        <f t="shared" si="20"/>
        <v/>
      </c>
      <c r="CL32" s="42" t="str">
        <f t="shared" si="21"/>
        <v/>
      </c>
      <c r="CM32" s="43">
        <f t="shared" si="22"/>
        <v>90</v>
      </c>
      <c r="CN32" s="44">
        <f t="shared" si="23"/>
        <v>90</v>
      </c>
      <c r="CO32" s="45"/>
      <c r="CP32" s="52">
        <v>5</v>
      </c>
      <c r="CQ3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2" s="45"/>
      <c r="CS32" s="52">
        <v>5</v>
      </c>
      <c r="CT3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3" spans="1:110" x14ac:dyDescent="0.25">
      <c r="A33" s="8">
        <v>23</v>
      </c>
      <c r="B33" s="8">
        <v>110986</v>
      </c>
      <c r="C33" s="8" t="s">
        <v>111</v>
      </c>
      <c r="E33" s="47">
        <f t="shared" si="0"/>
        <v>90</v>
      </c>
      <c r="F33" s="8" t="str">
        <f t="shared" si="1"/>
        <v>B</v>
      </c>
      <c r="G3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3" s="47">
        <f t="shared" si="3"/>
        <v>90</v>
      </c>
      <c r="I33" s="8" t="str">
        <f t="shared" si="4"/>
        <v>B</v>
      </c>
      <c r="J3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3" s="13"/>
      <c r="L33" s="41">
        <f t="shared" si="6"/>
        <v>93</v>
      </c>
      <c r="M33" s="41">
        <f t="shared" si="7"/>
        <v>76</v>
      </c>
      <c r="O33" s="41">
        <v>92</v>
      </c>
      <c r="P33" s="41"/>
      <c r="Q33" s="42">
        <v>90</v>
      </c>
      <c r="R33" s="52">
        <v>100</v>
      </c>
      <c r="S33" s="52"/>
      <c r="T33" s="42">
        <v>90</v>
      </c>
      <c r="U33" s="41"/>
      <c r="V33" s="41"/>
      <c r="W33" s="42"/>
      <c r="X33" s="41"/>
      <c r="Y33" s="41"/>
      <c r="Z33" s="42"/>
      <c r="AA33" s="41"/>
      <c r="AB33" s="41"/>
      <c r="AC33" s="42"/>
      <c r="AD33" s="42">
        <f t="shared" si="8"/>
        <v>93</v>
      </c>
      <c r="AE33" s="41">
        <v>85</v>
      </c>
      <c r="AF33" s="41"/>
      <c r="AG33" s="42">
        <v>90</v>
      </c>
      <c r="AH33" s="52">
        <v>98</v>
      </c>
      <c r="AI33" s="52"/>
      <c r="AJ33" s="42">
        <v>90</v>
      </c>
      <c r="AK33" s="41"/>
      <c r="AL33" s="41"/>
      <c r="AM33" s="42"/>
      <c r="AN33" s="41"/>
      <c r="AO33" s="41"/>
      <c r="AP33" s="42"/>
      <c r="AQ33" s="41"/>
      <c r="AR33" s="41"/>
      <c r="AS33" s="42"/>
      <c r="AT33" s="41">
        <v>76</v>
      </c>
      <c r="AU33" s="43">
        <f t="shared" si="9"/>
        <v>90.111111111111114</v>
      </c>
      <c r="AV33" s="44">
        <f t="shared" si="10"/>
        <v>90</v>
      </c>
      <c r="AW33" s="45"/>
      <c r="AX33" s="41"/>
      <c r="AY33" s="41"/>
      <c r="AZ33" s="42">
        <v>90</v>
      </c>
      <c r="BA33" s="52"/>
      <c r="BB33" s="52"/>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41"/>
      <c r="BT33" s="41"/>
      <c r="BU33" s="42">
        <v>90</v>
      </c>
      <c r="BV33" s="41"/>
      <c r="BW33" s="41"/>
      <c r="BX33" s="42">
        <v>90</v>
      </c>
      <c r="BY33" s="41"/>
      <c r="BZ33" s="41"/>
      <c r="CA33" s="42"/>
      <c r="CB33" s="41"/>
      <c r="CC33" s="41"/>
      <c r="CD33" s="42"/>
      <c r="CE33" s="41"/>
      <c r="CF33" s="41"/>
      <c r="CG33" s="42"/>
      <c r="CH33" s="42">
        <f t="shared" si="17"/>
        <v>90</v>
      </c>
      <c r="CI33" s="42">
        <f t="shared" si="18"/>
        <v>90</v>
      </c>
      <c r="CJ33" s="42" t="str">
        <f t="shared" si="19"/>
        <v/>
      </c>
      <c r="CK33" s="42" t="str">
        <f t="shared" si="20"/>
        <v/>
      </c>
      <c r="CL33" s="42" t="str">
        <f t="shared" si="21"/>
        <v/>
      </c>
      <c r="CM33" s="43">
        <f t="shared" si="22"/>
        <v>90</v>
      </c>
      <c r="CN33" s="44">
        <f t="shared" si="23"/>
        <v>90</v>
      </c>
      <c r="CO33" s="45"/>
      <c r="CP33" s="52">
        <v>5</v>
      </c>
      <c r="CQ3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3" s="45"/>
      <c r="CS33" s="52">
        <v>5</v>
      </c>
      <c r="CT3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4" spans="1:110" x14ac:dyDescent="0.25">
      <c r="A34" s="8">
        <v>24</v>
      </c>
      <c r="B34" s="8">
        <v>111001</v>
      </c>
      <c r="C34" s="8" t="s">
        <v>112</v>
      </c>
      <c r="E34" s="47">
        <f t="shared" si="0"/>
        <v>83</v>
      </c>
      <c r="F34" s="8" t="str">
        <f t="shared" si="1"/>
        <v>B</v>
      </c>
      <c r="G3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4" s="47">
        <f t="shared" si="3"/>
        <v>90</v>
      </c>
      <c r="I34" s="8" t="str">
        <f t="shared" si="4"/>
        <v>B</v>
      </c>
      <c r="J3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4" s="13"/>
      <c r="L34" s="41">
        <f t="shared" si="6"/>
        <v>83</v>
      </c>
      <c r="M34" s="41">
        <f t="shared" si="7"/>
        <v>80.5</v>
      </c>
      <c r="O34" s="41">
        <v>75</v>
      </c>
      <c r="P34" s="41"/>
      <c r="Q34" s="42">
        <v>90</v>
      </c>
      <c r="R34" s="52">
        <v>75</v>
      </c>
      <c r="S34" s="52"/>
      <c r="T34" s="42">
        <v>90</v>
      </c>
      <c r="U34" s="41"/>
      <c r="V34" s="41"/>
      <c r="W34" s="42"/>
      <c r="X34" s="41"/>
      <c r="Y34" s="41"/>
      <c r="Z34" s="42"/>
      <c r="AA34" s="41"/>
      <c r="AB34" s="41"/>
      <c r="AC34" s="42"/>
      <c r="AD34" s="42">
        <f t="shared" si="8"/>
        <v>83</v>
      </c>
      <c r="AE34" s="41">
        <v>88</v>
      </c>
      <c r="AF34" s="41"/>
      <c r="AG34" s="42">
        <v>90</v>
      </c>
      <c r="AH34" s="52">
        <v>72</v>
      </c>
      <c r="AI34" s="52"/>
      <c r="AJ34" s="42">
        <v>90</v>
      </c>
      <c r="AK34" s="41"/>
      <c r="AL34" s="41"/>
      <c r="AM34" s="42"/>
      <c r="AN34" s="41"/>
      <c r="AO34" s="41"/>
      <c r="AP34" s="42"/>
      <c r="AQ34" s="41"/>
      <c r="AR34" s="41"/>
      <c r="AS34" s="42"/>
      <c r="AT34" s="41">
        <v>80.5</v>
      </c>
      <c r="AU34" s="43">
        <f t="shared" si="9"/>
        <v>83.388888888888886</v>
      </c>
      <c r="AV34" s="44">
        <f t="shared" si="10"/>
        <v>83</v>
      </c>
      <c r="AW34" s="45"/>
      <c r="AX34" s="41"/>
      <c r="AY34" s="41"/>
      <c r="AZ34" s="42">
        <v>90</v>
      </c>
      <c r="BA34" s="52"/>
      <c r="BB34" s="52"/>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41"/>
      <c r="BT34" s="41"/>
      <c r="BU34" s="42">
        <v>90</v>
      </c>
      <c r="BV34" s="41"/>
      <c r="BW34" s="41"/>
      <c r="BX34" s="42">
        <v>90</v>
      </c>
      <c r="BY34" s="41"/>
      <c r="BZ34" s="41"/>
      <c r="CA34" s="42"/>
      <c r="CB34" s="41"/>
      <c r="CC34" s="41"/>
      <c r="CD34" s="42"/>
      <c r="CE34" s="41"/>
      <c r="CF34" s="41"/>
      <c r="CG34" s="42"/>
      <c r="CH34" s="42">
        <f t="shared" si="17"/>
        <v>90</v>
      </c>
      <c r="CI34" s="42">
        <f t="shared" si="18"/>
        <v>90</v>
      </c>
      <c r="CJ34" s="42" t="str">
        <f t="shared" si="19"/>
        <v/>
      </c>
      <c r="CK34" s="42" t="str">
        <f t="shared" si="20"/>
        <v/>
      </c>
      <c r="CL34" s="42" t="str">
        <f t="shared" si="21"/>
        <v/>
      </c>
      <c r="CM34" s="43">
        <f t="shared" si="22"/>
        <v>90</v>
      </c>
      <c r="CN34" s="44">
        <f t="shared" si="23"/>
        <v>90</v>
      </c>
      <c r="CO34" s="45"/>
      <c r="CP34" s="52">
        <v>5</v>
      </c>
      <c r="CQ3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4" s="45"/>
      <c r="CS34" s="52">
        <v>5</v>
      </c>
      <c r="CT3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5" spans="1:110" x14ac:dyDescent="0.25">
      <c r="A35" s="8">
        <v>25</v>
      </c>
      <c r="B35" s="8">
        <v>111016</v>
      </c>
      <c r="C35" s="8" t="s">
        <v>113</v>
      </c>
      <c r="E35" s="47">
        <f t="shared" si="0"/>
        <v>94</v>
      </c>
      <c r="F35" s="8" t="str">
        <f t="shared" si="1"/>
        <v>A</v>
      </c>
      <c r="G3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5" s="47">
        <f t="shared" si="3"/>
        <v>90</v>
      </c>
      <c r="I35" s="8" t="str">
        <f t="shared" si="4"/>
        <v>B</v>
      </c>
      <c r="J3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5" s="13"/>
      <c r="L35" s="41">
        <f t="shared" si="6"/>
        <v>95</v>
      </c>
      <c r="M35" s="41">
        <f t="shared" si="7"/>
        <v>88</v>
      </c>
      <c r="O35" s="41">
        <v>98</v>
      </c>
      <c r="P35" s="41"/>
      <c r="Q35" s="42">
        <v>90</v>
      </c>
      <c r="R35" s="52">
        <v>100</v>
      </c>
      <c r="S35" s="52"/>
      <c r="T35" s="42">
        <v>90</v>
      </c>
      <c r="U35" s="41"/>
      <c r="V35" s="41"/>
      <c r="W35" s="42"/>
      <c r="X35" s="41"/>
      <c r="Y35" s="41"/>
      <c r="Z35" s="42"/>
      <c r="AA35" s="41"/>
      <c r="AB35" s="41"/>
      <c r="AC35" s="42"/>
      <c r="AD35" s="42">
        <f t="shared" si="8"/>
        <v>95</v>
      </c>
      <c r="AE35" s="41">
        <v>100</v>
      </c>
      <c r="AF35" s="41"/>
      <c r="AG35" s="42">
        <v>90</v>
      </c>
      <c r="AH35" s="52">
        <v>100</v>
      </c>
      <c r="AI35" s="52"/>
      <c r="AJ35" s="42">
        <v>90</v>
      </c>
      <c r="AK35" s="41"/>
      <c r="AL35" s="41"/>
      <c r="AM35" s="42"/>
      <c r="AN35" s="41"/>
      <c r="AO35" s="41"/>
      <c r="AP35" s="42"/>
      <c r="AQ35" s="41"/>
      <c r="AR35" s="41"/>
      <c r="AS35" s="42"/>
      <c r="AT35" s="41">
        <v>88</v>
      </c>
      <c r="AU35" s="43">
        <f t="shared" si="9"/>
        <v>94</v>
      </c>
      <c r="AV35" s="44">
        <f t="shared" si="10"/>
        <v>94</v>
      </c>
      <c r="AW35" s="45"/>
      <c r="AX35" s="41"/>
      <c r="AY35" s="41"/>
      <c r="AZ35" s="42">
        <v>90</v>
      </c>
      <c r="BA35" s="52"/>
      <c r="BB35" s="52"/>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41"/>
      <c r="BT35" s="41"/>
      <c r="BU35" s="42">
        <v>90</v>
      </c>
      <c r="BV35" s="41"/>
      <c r="BW35" s="41"/>
      <c r="BX35" s="42">
        <v>90</v>
      </c>
      <c r="BY35" s="41"/>
      <c r="BZ35" s="41"/>
      <c r="CA35" s="42"/>
      <c r="CB35" s="41"/>
      <c r="CC35" s="41"/>
      <c r="CD35" s="42"/>
      <c r="CE35" s="41"/>
      <c r="CF35" s="41"/>
      <c r="CG35" s="42"/>
      <c r="CH35" s="42">
        <f t="shared" si="17"/>
        <v>90</v>
      </c>
      <c r="CI35" s="42">
        <f t="shared" si="18"/>
        <v>90</v>
      </c>
      <c r="CJ35" s="42" t="str">
        <f t="shared" si="19"/>
        <v/>
      </c>
      <c r="CK35" s="42" t="str">
        <f t="shared" si="20"/>
        <v/>
      </c>
      <c r="CL35" s="42" t="str">
        <f t="shared" si="21"/>
        <v/>
      </c>
      <c r="CM35" s="43">
        <f t="shared" si="22"/>
        <v>90</v>
      </c>
      <c r="CN35" s="44">
        <f t="shared" si="23"/>
        <v>90</v>
      </c>
      <c r="CO35" s="45"/>
      <c r="CP35" s="52">
        <v>5</v>
      </c>
      <c r="CQ3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5" s="45"/>
      <c r="CS35" s="52">
        <v>5</v>
      </c>
      <c r="CT3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6" spans="1:110" x14ac:dyDescent="0.25">
      <c r="A36" s="8">
        <v>26</v>
      </c>
      <c r="B36" s="8">
        <v>111031</v>
      </c>
      <c r="C36" s="8" t="s">
        <v>114</v>
      </c>
      <c r="E36" s="47">
        <f t="shared" si="0"/>
        <v>81</v>
      </c>
      <c r="F36" s="8" t="str">
        <f t="shared" si="1"/>
        <v>B</v>
      </c>
      <c r="G3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6" s="47">
        <f t="shared" si="3"/>
        <v>90</v>
      </c>
      <c r="I36" s="8" t="str">
        <f t="shared" si="4"/>
        <v>B</v>
      </c>
      <c r="J3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6" s="13"/>
      <c r="L36" s="41">
        <f t="shared" si="6"/>
        <v>84</v>
      </c>
      <c r="M36" s="41">
        <f t="shared" si="7"/>
        <v>70</v>
      </c>
      <c r="O36" s="41">
        <v>76</v>
      </c>
      <c r="P36" s="41"/>
      <c r="Q36" s="42">
        <v>90</v>
      </c>
      <c r="R36" s="52">
        <v>81</v>
      </c>
      <c r="S36" s="52"/>
      <c r="T36" s="42">
        <v>90</v>
      </c>
      <c r="U36" s="41"/>
      <c r="V36" s="41"/>
      <c r="W36" s="42"/>
      <c r="X36" s="41"/>
      <c r="Y36" s="41"/>
      <c r="Z36" s="42"/>
      <c r="AA36" s="41"/>
      <c r="AB36" s="41"/>
      <c r="AC36" s="42"/>
      <c r="AD36" s="42">
        <f t="shared" si="8"/>
        <v>84</v>
      </c>
      <c r="AE36" s="41">
        <v>70</v>
      </c>
      <c r="AF36" s="41"/>
      <c r="AG36" s="42">
        <v>90</v>
      </c>
      <c r="AH36" s="52">
        <v>70</v>
      </c>
      <c r="AI36" s="52"/>
      <c r="AJ36" s="42">
        <v>90</v>
      </c>
      <c r="AK36" s="41"/>
      <c r="AL36" s="41"/>
      <c r="AM36" s="42"/>
      <c r="AN36" s="41"/>
      <c r="AO36" s="41"/>
      <c r="AP36" s="42"/>
      <c r="AQ36" s="41"/>
      <c r="AR36" s="41"/>
      <c r="AS36" s="42"/>
      <c r="AT36" s="41">
        <v>70</v>
      </c>
      <c r="AU36" s="43">
        <f t="shared" si="9"/>
        <v>80.777777777777771</v>
      </c>
      <c r="AV36" s="44">
        <f t="shared" si="10"/>
        <v>81</v>
      </c>
      <c r="AW36" s="45"/>
      <c r="AX36" s="41"/>
      <c r="AY36" s="41"/>
      <c r="AZ36" s="42">
        <v>90</v>
      </c>
      <c r="BA36" s="52"/>
      <c r="BB36" s="52"/>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41"/>
      <c r="BT36" s="41"/>
      <c r="BU36" s="42">
        <v>90</v>
      </c>
      <c r="BV36" s="41"/>
      <c r="BW36" s="41"/>
      <c r="BX36" s="42">
        <v>90</v>
      </c>
      <c r="BY36" s="41"/>
      <c r="BZ36" s="41"/>
      <c r="CA36" s="42"/>
      <c r="CB36" s="41"/>
      <c r="CC36" s="41"/>
      <c r="CD36" s="42"/>
      <c r="CE36" s="41"/>
      <c r="CF36" s="41"/>
      <c r="CG36" s="42"/>
      <c r="CH36" s="42">
        <f t="shared" si="17"/>
        <v>90</v>
      </c>
      <c r="CI36" s="42">
        <f t="shared" si="18"/>
        <v>90</v>
      </c>
      <c r="CJ36" s="42" t="str">
        <f t="shared" si="19"/>
        <v/>
      </c>
      <c r="CK36" s="42" t="str">
        <f t="shared" si="20"/>
        <v/>
      </c>
      <c r="CL36" s="42" t="str">
        <f t="shared" si="21"/>
        <v/>
      </c>
      <c r="CM36" s="43">
        <f t="shared" si="22"/>
        <v>90</v>
      </c>
      <c r="CN36" s="44">
        <f t="shared" si="23"/>
        <v>90</v>
      </c>
      <c r="CO36" s="45"/>
      <c r="CP36" s="52">
        <v>5</v>
      </c>
      <c r="CQ3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6" s="45"/>
      <c r="CS36" s="52">
        <v>5</v>
      </c>
      <c r="CT3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7" spans="1:110" x14ac:dyDescent="0.25">
      <c r="A37" s="8">
        <v>27</v>
      </c>
      <c r="B37" s="8">
        <v>111046</v>
      </c>
      <c r="C37" s="8" t="s">
        <v>115</v>
      </c>
      <c r="E37" s="47">
        <f t="shared" si="0"/>
        <v>86</v>
      </c>
      <c r="F37" s="8" t="str">
        <f t="shared" si="1"/>
        <v>B</v>
      </c>
      <c r="G3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7" s="47">
        <f t="shared" si="3"/>
        <v>90</v>
      </c>
      <c r="I37" s="8" t="str">
        <f t="shared" si="4"/>
        <v>B</v>
      </c>
      <c r="J3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7" s="13"/>
      <c r="L37" s="41">
        <f t="shared" si="6"/>
        <v>92</v>
      </c>
      <c r="M37" s="41">
        <f t="shared" si="7"/>
        <v>71.5</v>
      </c>
      <c r="O37" s="41">
        <v>90</v>
      </c>
      <c r="P37" s="41"/>
      <c r="Q37" s="42">
        <v>90</v>
      </c>
      <c r="R37" s="52">
        <v>96</v>
      </c>
      <c r="S37" s="52"/>
      <c r="T37" s="42">
        <v>90</v>
      </c>
      <c r="U37" s="41"/>
      <c r="V37" s="41"/>
      <c r="W37" s="42"/>
      <c r="X37" s="41"/>
      <c r="Y37" s="41"/>
      <c r="Z37" s="42"/>
      <c r="AA37" s="41"/>
      <c r="AB37" s="41"/>
      <c r="AC37" s="42"/>
      <c r="AD37" s="42">
        <f t="shared" si="8"/>
        <v>92</v>
      </c>
      <c r="AE37" s="41">
        <v>84</v>
      </c>
      <c r="AF37" s="41"/>
      <c r="AG37" s="42">
        <v>90</v>
      </c>
      <c r="AH37" s="52">
        <v>71</v>
      </c>
      <c r="AI37" s="52"/>
      <c r="AJ37" s="42">
        <v>90</v>
      </c>
      <c r="AK37" s="41"/>
      <c r="AL37" s="41"/>
      <c r="AM37" s="42"/>
      <c r="AN37" s="41"/>
      <c r="AO37" s="41"/>
      <c r="AP37" s="42"/>
      <c r="AQ37" s="41"/>
      <c r="AR37" s="41"/>
      <c r="AS37" s="42"/>
      <c r="AT37" s="41">
        <v>71.5</v>
      </c>
      <c r="AU37" s="43">
        <f t="shared" si="9"/>
        <v>85.833333333333329</v>
      </c>
      <c r="AV37" s="44">
        <f t="shared" si="10"/>
        <v>86</v>
      </c>
      <c r="AW37" s="45"/>
      <c r="AX37" s="41"/>
      <c r="AY37" s="41"/>
      <c r="AZ37" s="42">
        <v>90</v>
      </c>
      <c r="BA37" s="52"/>
      <c r="BB37" s="52"/>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41"/>
      <c r="BT37" s="41"/>
      <c r="BU37" s="42">
        <v>90</v>
      </c>
      <c r="BV37" s="41"/>
      <c r="BW37" s="41"/>
      <c r="BX37" s="42">
        <v>90</v>
      </c>
      <c r="BY37" s="41"/>
      <c r="BZ37" s="41"/>
      <c r="CA37" s="42"/>
      <c r="CB37" s="41"/>
      <c r="CC37" s="41"/>
      <c r="CD37" s="42"/>
      <c r="CE37" s="41"/>
      <c r="CF37" s="41"/>
      <c r="CG37" s="42"/>
      <c r="CH37" s="42">
        <f t="shared" si="17"/>
        <v>90</v>
      </c>
      <c r="CI37" s="42">
        <f t="shared" si="18"/>
        <v>90</v>
      </c>
      <c r="CJ37" s="42" t="str">
        <f t="shared" si="19"/>
        <v/>
      </c>
      <c r="CK37" s="42" t="str">
        <f t="shared" si="20"/>
        <v/>
      </c>
      <c r="CL37" s="42" t="str">
        <f t="shared" si="21"/>
        <v/>
      </c>
      <c r="CM37" s="43">
        <f t="shared" si="22"/>
        <v>90</v>
      </c>
      <c r="CN37" s="44">
        <f t="shared" si="23"/>
        <v>90</v>
      </c>
      <c r="CO37" s="45"/>
      <c r="CP37" s="52">
        <v>5</v>
      </c>
      <c r="CQ3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7" s="45"/>
      <c r="CS37" s="52">
        <v>5</v>
      </c>
      <c r="CT3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8" spans="1:110" x14ac:dyDescent="0.25">
      <c r="A38" s="8">
        <v>28</v>
      </c>
      <c r="B38" s="8">
        <v>111061</v>
      </c>
      <c r="C38" s="8" t="s">
        <v>116</v>
      </c>
      <c r="E38" s="47">
        <f t="shared" si="0"/>
        <v>89</v>
      </c>
      <c r="F38" s="8" t="str">
        <f t="shared" si="1"/>
        <v>B</v>
      </c>
      <c r="G3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8" s="47">
        <f t="shared" si="3"/>
        <v>90</v>
      </c>
      <c r="I38" s="8" t="str">
        <f t="shared" si="4"/>
        <v>B</v>
      </c>
      <c r="J3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8" s="13"/>
      <c r="L38" s="41">
        <f t="shared" si="6"/>
        <v>90</v>
      </c>
      <c r="M38" s="41">
        <f t="shared" si="7"/>
        <v>82</v>
      </c>
      <c r="O38" s="41">
        <v>86</v>
      </c>
      <c r="P38" s="41"/>
      <c r="Q38" s="42">
        <v>90</v>
      </c>
      <c r="R38" s="52">
        <v>95</v>
      </c>
      <c r="S38" s="52"/>
      <c r="T38" s="42">
        <v>90</v>
      </c>
      <c r="U38" s="41"/>
      <c r="V38" s="41"/>
      <c r="W38" s="42"/>
      <c r="X38" s="41"/>
      <c r="Y38" s="41"/>
      <c r="Z38" s="42"/>
      <c r="AA38" s="41"/>
      <c r="AB38" s="41"/>
      <c r="AC38" s="42"/>
      <c r="AD38" s="42">
        <f t="shared" si="8"/>
        <v>90</v>
      </c>
      <c r="AE38" s="41">
        <v>88</v>
      </c>
      <c r="AF38" s="41"/>
      <c r="AG38" s="42">
        <v>90</v>
      </c>
      <c r="AH38" s="52">
        <v>93</v>
      </c>
      <c r="AI38" s="52"/>
      <c r="AJ38" s="42">
        <v>90</v>
      </c>
      <c r="AK38" s="41"/>
      <c r="AL38" s="41"/>
      <c r="AM38" s="42"/>
      <c r="AN38" s="41"/>
      <c r="AO38" s="41"/>
      <c r="AP38" s="42"/>
      <c r="AQ38" s="41"/>
      <c r="AR38" s="41"/>
      <c r="AS38" s="42"/>
      <c r="AT38" s="41">
        <v>82</v>
      </c>
      <c r="AU38" s="43">
        <f t="shared" si="9"/>
        <v>89.333333333333329</v>
      </c>
      <c r="AV38" s="44">
        <f t="shared" si="10"/>
        <v>89</v>
      </c>
      <c r="AW38" s="45"/>
      <c r="AX38" s="41"/>
      <c r="AY38" s="41"/>
      <c r="AZ38" s="42">
        <v>90</v>
      </c>
      <c r="BA38" s="52"/>
      <c r="BB38" s="52"/>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41"/>
      <c r="BT38" s="41"/>
      <c r="BU38" s="42">
        <v>90</v>
      </c>
      <c r="BV38" s="41"/>
      <c r="BW38" s="41"/>
      <c r="BX38" s="42">
        <v>90</v>
      </c>
      <c r="BY38" s="41"/>
      <c r="BZ38" s="41"/>
      <c r="CA38" s="42"/>
      <c r="CB38" s="41"/>
      <c r="CC38" s="41"/>
      <c r="CD38" s="42"/>
      <c r="CE38" s="41"/>
      <c r="CF38" s="41"/>
      <c r="CG38" s="42"/>
      <c r="CH38" s="42">
        <f t="shared" si="17"/>
        <v>90</v>
      </c>
      <c r="CI38" s="42">
        <f t="shared" si="18"/>
        <v>90</v>
      </c>
      <c r="CJ38" s="42" t="str">
        <f t="shared" si="19"/>
        <v/>
      </c>
      <c r="CK38" s="42" t="str">
        <f t="shared" si="20"/>
        <v/>
      </c>
      <c r="CL38" s="42" t="str">
        <f t="shared" si="21"/>
        <v/>
      </c>
      <c r="CM38" s="43">
        <f t="shared" si="22"/>
        <v>90</v>
      </c>
      <c r="CN38" s="44">
        <f t="shared" si="23"/>
        <v>90</v>
      </c>
      <c r="CO38" s="45"/>
      <c r="CP38" s="52">
        <v>5</v>
      </c>
      <c r="CQ3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8" s="45"/>
      <c r="CS38" s="52">
        <v>5</v>
      </c>
      <c r="CT3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9" spans="1:110" x14ac:dyDescent="0.25">
      <c r="A39" s="8">
        <v>29</v>
      </c>
      <c r="B39" s="8">
        <v>111076</v>
      </c>
      <c r="C39" s="8" t="s">
        <v>117</v>
      </c>
      <c r="E39" s="47">
        <f t="shared" si="0"/>
        <v>87</v>
      </c>
      <c r="F39" s="8" t="str">
        <f t="shared" si="1"/>
        <v>B</v>
      </c>
      <c r="G3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9" s="47">
        <f t="shared" si="3"/>
        <v>90</v>
      </c>
      <c r="I39" s="8" t="str">
        <f t="shared" si="4"/>
        <v>B</v>
      </c>
      <c r="J3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9" s="13"/>
      <c r="L39" s="41">
        <f t="shared" si="6"/>
        <v>90</v>
      </c>
      <c r="M39" s="41">
        <f t="shared" si="7"/>
        <v>82</v>
      </c>
      <c r="O39" s="41">
        <v>80</v>
      </c>
      <c r="P39" s="41"/>
      <c r="Q39" s="42">
        <v>90</v>
      </c>
      <c r="R39" s="52">
        <v>98</v>
      </c>
      <c r="S39" s="52"/>
      <c r="T39" s="42">
        <v>90</v>
      </c>
      <c r="U39" s="41"/>
      <c r="V39" s="41"/>
      <c r="W39" s="42"/>
      <c r="X39" s="41"/>
      <c r="Y39" s="41"/>
      <c r="Z39" s="42"/>
      <c r="AA39" s="41"/>
      <c r="AB39" s="41"/>
      <c r="AC39" s="42"/>
      <c r="AD39" s="42">
        <f t="shared" si="8"/>
        <v>90</v>
      </c>
      <c r="AE39" s="41">
        <v>73</v>
      </c>
      <c r="AF39" s="41"/>
      <c r="AG39" s="42">
        <v>90</v>
      </c>
      <c r="AH39" s="52">
        <v>90</v>
      </c>
      <c r="AI39" s="52"/>
      <c r="AJ39" s="42">
        <v>90</v>
      </c>
      <c r="AK39" s="41"/>
      <c r="AL39" s="41"/>
      <c r="AM39" s="42"/>
      <c r="AN39" s="41"/>
      <c r="AO39" s="41"/>
      <c r="AP39" s="42"/>
      <c r="AQ39" s="41"/>
      <c r="AR39" s="41"/>
      <c r="AS39" s="42"/>
      <c r="AT39" s="41">
        <v>82</v>
      </c>
      <c r="AU39" s="43">
        <f t="shared" si="9"/>
        <v>87</v>
      </c>
      <c r="AV39" s="44">
        <f t="shared" si="10"/>
        <v>87</v>
      </c>
      <c r="AW39" s="45"/>
      <c r="AX39" s="41"/>
      <c r="AY39" s="41"/>
      <c r="AZ39" s="42">
        <v>90</v>
      </c>
      <c r="BA39" s="52"/>
      <c r="BB39" s="52"/>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41"/>
      <c r="BT39" s="41"/>
      <c r="BU39" s="42">
        <v>90</v>
      </c>
      <c r="BV39" s="41"/>
      <c r="BW39" s="41"/>
      <c r="BX39" s="42">
        <v>90</v>
      </c>
      <c r="BY39" s="41"/>
      <c r="BZ39" s="41"/>
      <c r="CA39" s="42"/>
      <c r="CB39" s="41"/>
      <c r="CC39" s="41"/>
      <c r="CD39" s="42"/>
      <c r="CE39" s="41"/>
      <c r="CF39" s="41"/>
      <c r="CG39" s="42"/>
      <c r="CH39" s="42">
        <f t="shared" si="17"/>
        <v>90</v>
      </c>
      <c r="CI39" s="42">
        <f t="shared" si="18"/>
        <v>90</v>
      </c>
      <c r="CJ39" s="42" t="str">
        <f t="shared" si="19"/>
        <v/>
      </c>
      <c r="CK39" s="42" t="str">
        <f t="shared" si="20"/>
        <v/>
      </c>
      <c r="CL39" s="42" t="str">
        <f t="shared" si="21"/>
        <v/>
      </c>
      <c r="CM39" s="43">
        <f t="shared" si="22"/>
        <v>90</v>
      </c>
      <c r="CN39" s="44">
        <f t="shared" si="23"/>
        <v>90</v>
      </c>
      <c r="CO39" s="45"/>
      <c r="CP39" s="52">
        <v>5</v>
      </c>
      <c r="CQ3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9" s="45"/>
      <c r="CS39" s="52">
        <v>5</v>
      </c>
      <c r="CT3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0" spans="1:110" x14ac:dyDescent="0.25">
      <c r="A40" s="8">
        <v>30</v>
      </c>
      <c r="B40" s="8">
        <v>111091</v>
      </c>
      <c r="C40" s="8" t="s">
        <v>118</v>
      </c>
      <c r="E40" s="47">
        <f t="shared" si="0"/>
        <v>90</v>
      </c>
      <c r="F40" s="8" t="str">
        <f t="shared" si="1"/>
        <v>B</v>
      </c>
      <c r="G4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0" s="47">
        <f t="shared" si="3"/>
        <v>90</v>
      </c>
      <c r="I40" s="8" t="str">
        <f t="shared" si="4"/>
        <v>B</v>
      </c>
      <c r="J4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0" s="13"/>
      <c r="L40" s="41">
        <f t="shared" si="6"/>
        <v>87</v>
      </c>
      <c r="M40" s="41">
        <f t="shared" si="7"/>
        <v>92.5</v>
      </c>
      <c r="O40" s="41">
        <v>76</v>
      </c>
      <c r="P40" s="41"/>
      <c r="Q40" s="42">
        <v>90</v>
      </c>
      <c r="R40" s="52">
        <v>93</v>
      </c>
      <c r="S40" s="52"/>
      <c r="T40" s="42">
        <v>90</v>
      </c>
      <c r="U40" s="41"/>
      <c r="V40" s="41"/>
      <c r="W40" s="42"/>
      <c r="X40" s="41"/>
      <c r="Y40" s="41"/>
      <c r="Z40" s="42"/>
      <c r="AA40" s="41"/>
      <c r="AB40" s="41"/>
      <c r="AC40" s="42"/>
      <c r="AD40" s="42">
        <f t="shared" si="8"/>
        <v>87</v>
      </c>
      <c r="AE40" s="41">
        <v>88</v>
      </c>
      <c r="AF40" s="41"/>
      <c r="AG40" s="42">
        <v>90</v>
      </c>
      <c r="AH40" s="52">
        <v>98</v>
      </c>
      <c r="AI40" s="52"/>
      <c r="AJ40" s="42">
        <v>90</v>
      </c>
      <c r="AK40" s="41"/>
      <c r="AL40" s="41"/>
      <c r="AM40" s="42"/>
      <c r="AN40" s="41"/>
      <c r="AO40" s="41"/>
      <c r="AP40" s="42"/>
      <c r="AQ40" s="41"/>
      <c r="AR40" s="41"/>
      <c r="AS40" s="42"/>
      <c r="AT40" s="41">
        <v>92.5</v>
      </c>
      <c r="AU40" s="43">
        <f t="shared" si="9"/>
        <v>89.722222222222229</v>
      </c>
      <c r="AV40" s="44">
        <f t="shared" si="10"/>
        <v>90</v>
      </c>
      <c r="AW40" s="45"/>
      <c r="AX40" s="41"/>
      <c r="AY40" s="41"/>
      <c r="AZ40" s="42">
        <v>90</v>
      </c>
      <c r="BA40" s="52"/>
      <c r="BB40" s="52"/>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41"/>
      <c r="BT40" s="41"/>
      <c r="BU40" s="42">
        <v>90</v>
      </c>
      <c r="BV40" s="41"/>
      <c r="BW40" s="41"/>
      <c r="BX40" s="42">
        <v>90</v>
      </c>
      <c r="BY40" s="41"/>
      <c r="BZ40" s="41"/>
      <c r="CA40" s="42"/>
      <c r="CB40" s="41"/>
      <c r="CC40" s="41"/>
      <c r="CD40" s="42"/>
      <c r="CE40" s="41"/>
      <c r="CF40" s="41"/>
      <c r="CG40" s="42"/>
      <c r="CH40" s="42">
        <f t="shared" si="17"/>
        <v>90</v>
      </c>
      <c r="CI40" s="42">
        <f t="shared" si="18"/>
        <v>90</v>
      </c>
      <c r="CJ40" s="42" t="str">
        <f t="shared" si="19"/>
        <v/>
      </c>
      <c r="CK40" s="42" t="str">
        <f t="shared" si="20"/>
        <v/>
      </c>
      <c r="CL40" s="42" t="str">
        <f t="shared" si="21"/>
        <v/>
      </c>
      <c r="CM40" s="43">
        <f t="shared" si="22"/>
        <v>90</v>
      </c>
      <c r="CN40" s="44">
        <f t="shared" si="23"/>
        <v>90</v>
      </c>
      <c r="CO40" s="45"/>
      <c r="CP40" s="52">
        <v>5</v>
      </c>
      <c r="CQ4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0" s="45"/>
      <c r="CS40" s="52">
        <v>5</v>
      </c>
      <c r="CT4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1" spans="1:110" x14ac:dyDescent="0.25">
      <c r="A41" s="8">
        <v>31</v>
      </c>
      <c r="B41" s="8">
        <v>111106</v>
      </c>
      <c r="C41" s="8" t="s">
        <v>119</v>
      </c>
      <c r="E41" s="47">
        <f t="shared" si="0"/>
        <v>84</v>
      </c>
      <c r="F41" s="8" t="str">
        <f t="shared" si="1"/>
        <v>B</v>
      </c>
      <c r="G4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1" s="47">
        <f t="shared" si="3"/>
        <v>90</v>
      </c>
      <c r="I41" s="8" t="str">
        <f t="shared" si="4"/>
        <v>B</v>
      </c>
      <c r="J4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1" s="13"/>
      <c r="L41" s="41">
        <f t="shared" si="6"/>
        <v>87</v>
      </c>
      <c r="M41" s="41">
        <f t="shared" si="7"/>
        <v>70</v>
      </c>
      <c r="O41" s="41">
        <v>77</v>
      </c>
      <c r="P41" s="41"/>
      <c r="Q41" s="42">
        <v>90</v>
      </c>
      <c r="R41" s="52">
        <v>89</v>
      </c>
      <c r="S41" s="52"/>
      <c r="T41" s="42">
        <v>90</v>
      </c>
      <c r="U41" s="41"/>
      <c r="V41" s="41"/>
      <c r="W41" s="42"/>
      <c r="X41" s="41"/>
      <c r="Y41" s="41"/>
      <c r="Z41" s="42"/>
      <c r="AA41" s="41"/>
      <c r="AB41" s="41"/>
      <c r="AC41" s="42"/>
      <c r="AD41" s="42">
        <f t="shared" si="8"/>
        <v>87</v>
      </c>
      <c r="AE41" s="41">
        <v>85</v>
      </c>
      <c r="AF41" s="41"/>
      <c r="AG41" s="42">
        <v>90</v>
      </c>
      <c r="AH41" s="52">
        <v>71</v>
      </c>
      <c r="AI41" s="52"/>
      <c r="AJ41" s="42">
        <v>90</v>
      </c>
      <c r="AK41" s="41"/>
      <c r="AL41" s="41"/>
      <c r="AM41" s="42"/>
      <c r="AN41" s="41"/>
      <c r="AO41" s="41"/>
      <c r="AP41" s="42"/>
      <c r="AQ41" s="41"/>
      <c r="AR41" s="41"/>
      <c r="AS41" s="42"/>
      <c r="AT41" s="41">
        <v>70</v>
      </c>
      <c r="AU41" s="43">
        <f t="shared" si="9"/>
        <v>83.555555555555557</v>
      </c>
      <c r="AV41" s="44">
        <f t="shared" si="10"/>
        <v>84</v>
      </c>
      <c r="AW41" s="45"/>
      <c r="AX41" s="41"/>
      <c r="AY41" s="41"/>
      <c r="AZ41" s="42">
        <v>90</v>
      </c>
      <c r="BA41" s="52"/>
      <c r="BB41" s="52"/>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41"/>
      <c r="BT41" s="41"/>
      <c r="BU41" s="42">
        <v>90</v>
      </c>
      <c r="BV41" s="41"/>
      <c r="BW41" s="41"/>
      <c r="BX41" s="42">
        <v>90</v>
      </c>
      <c r="BY41" s="41"/>
      <c r="BZ41" s="41"/>
      <c r="CA41" s="42"/>
      <c r="CB41" s="41"/>
      <c r="CC41" s="41"/>
      <c r="CD41" s="42"/>
      <c r="CE41" s="41"/>
      <c r="CF41" s="41"/>
      <c r="CG41" s="42"/>
      <c r="CH41" s="42">
        <f t="shared" si="17"/>
        <v>90</v>
      </c>
      <c r="CI41" s="42">
        <f t="shared" si="18"/>
        <v>90</v>
      </c>
      <c r="CJ41" s="42" t="str">
        <f t="shared" si="19"/>
        <v/>
      </c>
      <c r="CK41" s="42" t="str">
        <f t="shared" si="20"/>
        <v/>
      </c>
      <c r="CL41" s="42" t="str">
        <f t="shared" si="21"/>
        <v/>
      </c>
      <c r="CM41" s="43">
        <f t="shared" si="22"/>
        <v>90</v>
      </c>
      <c r="CN41" s="44">
        <f t="shared" si="23"/>
        <v>90</v>
      </c>
      <c r="CO41" s="45"/>
      <c r="CP41" s="52">
        <v>5</v>
      </c>
      <c r="CQ4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1" s="45"/>
      <c r="CS41" s="52">
        <v>5</v>
      </c>
      <c r="CT4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2" spans="1:110" x14ac:dyDescent="0.25">
      <c r="A42" s="8">
        <v>32</v>
      </c>
      <c r="B42" s="8">
        <v>111121</v>
      </c>
      <c r="C42" s="8" t="s">
        <v>120</v>
      </c>
      <c r="E42" s="47">
        <f t="shared" si="0"/>
        <v>88</v>
      </c>
      <c r="F42" s="8" t="str">
        <f t="shared" si="1"/>
        <v>B</v>
      </c>
      <c r="G4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2" s="47">
        <f t="shared" si="3"/>
        <v>90</v>
      </c>
      <c r="I42" s="8" t="str">
        <f t="shared" si="4"/>
        <v>B</v>
      </c>
      <c r="J4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2" s="13"/>
      <c r="L42" s="41">
        <f t="shared" si="6"/>
        <v>90</v>
      </c>
      <c r="M42" s="41">
        <f t="shared" si="7"/>
        <v>88</v>
      </c>
      <c r="O42" s="41">
        <v>82</v>
      </c>
      <c r="P42" s="41"/>
      <c r="Q42" s="42">
        <v>90</v>
      </c>
      <c r="R42" s="52">
        <v>98</v>
      </c>
      <c r="S42" s="52"/>
      <c r="T42" s="42">
        <v>90</v>
      </c>
      <c r="U42" s="41"/>
      <c r="V42" s="41"/>
      <c r="W42" s="42"/>
      <c r="X42" s="41"/>
      <c r="Y42" s="41"/>
      <c r="Z42" s="42"/>
      <c r="AA42" s="41"/>
      <c r="AB42" s="41"/>
      <c r="AC42" s="42"/>
      <c r="AD42" s="42">
        <f t="shared" si="8"/>
        <v>90</v>
      </c>
      <c r="AE42" s="41">
        <v>84</v>
      </c>
      <c r="AF42" s="41"/>
      <c r="AG42" s="42">
        <v>90</v>
      </c>
      <c r="AH42" s="52">
        <v>83</v>
      </c>
      <c r="AI42" s="52"/>
      <c r="AJ42" s="42">
        <v>90</v>
      </c>
      <c r="AK42" s="41"/>
      <c r="AL42" s="41"/>
      <c r="AM42" s="42"/>
      <c r="AN42" s="41"/>
      <c r="AO42" s="41"/>
      <c r="AP42" s="42"/>
      <c r="AQ42" s="41"/>
      <c r="AR42" s="41"/>
      <c r="AS42" s="42"/>
      <c r="AT42" s="41">
        <v>88</v>
      </c>
      <c r="AU42" s="43">
        <f t="shared" si="9"/>
        <v>88.333333333333329</v>
      </c>
      <c r="AV42" s="44">
        <f t="shared" si="10"/>
        <v>88</v>
      </c>
      <c r="AW42" s="45"/>
      <c r="AX42" s="41"/>
      <c r="AY42" s="41"/>
      <c r="AZ42" s="42">
        <v>90</v>
      </c>
      <c r="BA42" s="52"/>
      <c r="BB42" s="52"/>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41"/>
      <c r="BT42" s="41"/>
      <c r="BU42" s="42">
        <v>90</v>
      </c>
      <c r="BV42" s="41"/>
      <c r="BW42" s="41"/>
      <c r="BX42" s="42">
        <v>90</v>
      </c>
      <c r="BY42" s="41"/>
      <c r="BZ42" s="41"/>
      <c r="CA42" s="42"/>
      <c r="CB42" s="41"/>
      <c r="CC42" s="41"/>
      <c r="CD42" s="42"/>
      <c r="CE42" s="41"/>
      <c r="CF42" s="41"/>
      <c r="CG42" s="42"/>
      <c r="CH42" s="42">
        <f t="shared" si="17"/>
        <v>90</v>
      </c>
      <c r="CI42" s="42">
        <f t="shared" si="18"/>
        <v>90</v>
      </c>
      <c r="CJ42" s="42" t="str">
        <f t="shared" si="19"/>
        <v/>
      </c>
      <c r="CK42" s="42" t="str">
        <f t="shared" si="20"/>
        <v/>
      </c>
      <c r="CL42" s="42" t="str">
        <f t="shared" si="21"/>
        <v/>
      </c>
      <c r="CM42" s="43">
        <f t="shared" si="22"/>
        <v>90</v>
      </c>
      <c r="CN42" s="44">
        <f t="shared" si="23"/>
        <v>90</v>
      </c>
      <c r="CO42" s="45"/>
      <c r="CP42" s="52">
        <v>5</v>
      </c>
      <c r="CQ4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2" s="45"/>
      <c r="CS42" s="52">
        <v>5</v>
      </c>
      <c r="CT4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3" spans="1:110" x14ac:dyDescent="0.25">
      <c r="A43" s="8">
        <v>33</v>
      </c>
      <c r="B43" s="8">
        <v>111136</v>
      </c>
      <c r="C43" s="8" t="s">
        <v>121</v>
      </c>
      <c r="E43" s="47">
        <f t="shared" ref="E43:E60" si="26">AV43</f>
        <v>81</v>
      </c>
      <c r="F43" s="8" t="str">
        <f t="shared" ref="F43:F60" si="27">IF(E43="","",IF(E43&lt;=69,"D",IF(E43&lt;=75,"C",IF(E43&lt;=90,"B",IF(E43&lt;=100,"A","E")))))</f>
        <v>B</v>
      </c>
      <c r="G43" s="8" t="str">
        <f t="shared" ref="G43:G60" si="28">CQ43</f>
        <v xml:space="preserve">Memiliki kemampuan pemahaman menganalisis respon bangsa Indonesia terhadap imperalisme, menganalisis akar-akar nasionalisme Indonesia, Pendudukan Jepang di Indonesia, Pemikiran dalam Piagam PBB, Proklamasi 17 Agustus 1945 dan perangkat kenegaraan, </v>
      </c>
      <c r="H43" s="47">
        <f t="shared" ref="H43:H60" si="29">CN43</f>
        <v>90</v>
      </c>
      <c r="I43" s="8" t="str">
        <f t="shared" ref="I43:I60" si="30">IF(H43="","",IF(H43&lt;=69,"D",IF(H43&lt;=75,"C",IF(H43&lt;=90,"B",IF(H43&lt;=100,"A","E")))))</f>
        <v>B</v>
      </c>
      <c r="J43" s="8" t="str">
        <f t="shared" ref="J43:J60" si="31">CT43</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3" s="13"/>
      <c r="L43" s="41">
        <f t="shared" ref="L43:L60" si="32">AD43</f>
        <v>84</v>
      </c>
      <c r="M43" s="41">
        <f t="shared" ref="M43:M60" si="33">IF(COUNTBLANK(AT43:AT43),"",AT43)</f>
        <v>65.5</v>
      </c>
      <c r="O43" s="41">
        <v>74</v>
      </c>
      <c r="P43" s="41"/>
      <c r="Q43" s="42">
        <v>90</v>
      </c>
      <c r="R43" s="52">
        <v>83</v>
      </c>
      <c r="S43" s="52"/>
      <c r="T43" s="42">
        <v>90</v>
      </c>
      <c r="U43" s="41"/>
      <c r="V43" s="41"/>
      <c r="W43" s="42"/>
      <c r="X43" s="41"/>
      <c r="Y43" s="41"/>
      <c r="Z43" s="42"/>
      <c r="AA43" s="41"/>
      <c r="AB43" s="41"/>
      <c r="AC43" s="42"/>
      <c r="AD43" s="42">
        <f t="shared" ref="AD43:AD60" si="34">IF(AND(O43="",P43="",Q43=""),"",ROUND(AVERAGE(O43:AC43),0))</f>
        <v>84</v>
      </c>
      <c r="AE43" s="41">
        <v>73</v>
      </c>
      <c r="AF43" s="41"/>
      <c r="AG43" s="42">
        <v>90</v>
      </c>
      <c r="AH43" s="52">
        <v>73</v>
      </c>
      <c r="AI43" s="52"/>
      <c r="AJ43" s="42">
        <v>90</v>
      </c>
      <c r="AK43" s="41"/>
      <c r="AL43" s="41"/>
      <c r="AM43" s="42"/>
      <c r="AN43" s="41"/>
      <c r="AO43" s="41"/>
      <c r="AP43" s="42"/>
      <c r="AQ43" s="41"/>
      <c r="AR43" s="41"/>
      <c r="AS43" s="42"/>
      <c r="AT43" s="41">
        <v>65.5</v>
      </c>
      <c r="AU43" s="43">
        <f t="shared" ref="AU43:AU60" si="35">IF(AT43="","",AVERAGE(O43:AC43,AE43:AT43))</f>
        <v>80.944444444444443</v>
      </c>
      <c r="AV43" s="44">
        <f t="shared" ref="AV43:AV60" si="36">IF(AU43="","",ROUND(AU43,0))</f>
        <v>81</v>
      </c>
      <c r="AW43" s="45"/>
      <c r="AX43" s="41"/>
      <c r="AY43" s="41"/>
      <c r="AZ43" s="42">
        <v>90</v>
      </c>
      <c r="BA43" s="52"/>
      <c r="BB43" s="52"/>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41"/>
      <c r="BT43" s="41"/>
      <c r="BU43" s="42">
        <v>90</v>
      </c>
      <c r="BV43" s="41"/>
      <c r="BW43" s="41"/>
      <c r="BX43" s="42">
        <v>90</v>
      </c>
      <c r="BY43" s="41"/>
      <c r="BZ43" s="41"/>
      <c r="CA43" s="42"/>
      <c r="CB43" s="41"/>
      <c r="CC43" s="41"/>
      <c r="CD43" s="42"/>
      <c r="CE43" s="41"/>
      <c r="CF43" s="41"/>
      <c r="CG43" s="42"/>
      <c r="CH43" s="42">
        <f t="shared" ref="CH43:CH60" si="43">IF(AND(BU43="",BT43="",BS43=""),"",MAX(BS43:BU43))</f>
        <v>90</v>
      </c>
      <c r="CI43" s="42">
        <f t="shared" ref="CI43:CI60" si="44">IF(AND(BW43="",BX43="",BV43=""),"",MAX(BV43:BX43))</f>
        <v>90</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90</v>
      </c>
      <c r="CN43" s="44">
        <f t="shared" ref="CN43:CN60" si="49">IF(CM43="","",ROUND(CM43,0))</f>
        <v>90</v>
      </c>
      <c r="CO43" s="45"/>
      <c r="CP43" s="52">
        <v>5</v>
      </c>
      <c r="CQ43" s="46" t="str">
        <f t="shared" ref="CQ43:CQ60" si="50">IF(CP43="","",VLOOKUP(CP43,$DE$9:$DF$20,2,0))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43" s="45"/>
      <c r="CS43" s="52">
        <v>5</v>
      </c>
      <c r="CT43" s="46" t="str">
        <f t="shared" ref="CT43:CT60" si="51">IF(CS43="","",VLOOKUP(CS43,$DE$22:$DF$33,2,0))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4" spans="1:110" x14ac:dyDescent="0.25">
      <c r="A44" s="8">
        <v>34</v>
      </c>
      <c r="B44" s="8">
        <v>111151</v>
      </c>
      <c r="C44" s="8" t="s">
        <v>122</v>
      </c>
      <c r="E44" s="47">
        <f t="shared" si="26"/>
        <v>81</v>
      </c>
      <c r="F44" s="8" t="str">
        <f t="shared" si="27"/>
        <v>B</v>
      </c>
      <c r="G44"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4" s="47">
        <f t="shared" si="29"/>
        <v>90</v>
      </c>
      <c r="I44" s="8" t="str">
        <f t="shared" si="30"/>
        <v>B</v>
      </c>
      <c r="J44"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4" s="13"/>
      <c r="L44" s="41">
        <f t="shared" si="32"/>
        <v>84</v>
      </c>
      <c r="M44" s="41">
        <f t="shared" si="33"/>
        <v>73</v>
      </c>
      <c r="O44" s="41">
        <v>76</v>
      </c>
      <c r="P44" s="41"/>
      <c r="Q44" s="42">
        <v>90</v>
      </c>
      <c r="R44" s="52">
        <v>80</v>
      </c>
      <c r="S44" s="52"/>
      <c r="T44" s="42">
        <v>90</v>
      </c>
      <c r="U44" s="41"/>
      <c r="V44" s="41"/>
      <c r="W44" s="42"/>
      <c r="X44" s="41"/>
      <c r="Y44" s="41"/>
      <c r="Z44" s="42"/>
      <c r="AA44" s="41"/>
      <c r="AB44" s="41"/>
      <c r="AC44" s="42"/>
      <c r="AD44" s="42">
        <f t="shared" si="34"/>
        <v>84</v>
      </c>
      <c r="AE44" s="41">
        <v>71</v>
      </c>
      <c r="AF44" s="41"/>
      <c r="AG44" s="42">
        <v>90</v>
      </c>
      <c r="AH44" s="52">
        <v>71</v>
      </c>
      <c r="AI44" s="52"/>
      <c r="AJ44" s="42">
        <v>90</v>
      </c>
      <c r="AK44" s="41"/>
      <c r="AL44" s="41"/>
      <c r="AM44" s="42"/>
      <c r="AN44" s="41"/>
      <c r="AO44" s="41"/>
      <c r="AP44" s="42"/>
      <c r="AQ44" s="41"/>
      <c r="AR44" s="41"/>
      <c r="AS44" s="42"/>
      <c r="AT44" s="41">
        <v>73</v>
      </c>
      <c r="AU44" s="43">
        <f t="shared" si="35"/>
        <v>81.222222222222229</v>
      </c>
      <c r="AV44" s="44">
        <f t="shared" si="36"/>
        <v>81</v>
      </c>
      <c r="AW44" s="45"/>
      <c r="AX44" s="41"/>
      <c r="AY44" s="41"/>
      <c r="AZ44" s="42">
        <v>90</v>
      </c>
      <c r="BA44" s="52"/>
      <c r="BB44" s="52"/>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41"/>
      <c r="BT44" s="41"/>
      <c r="BU44" s="42">
        <v>90</v>
      </c>
      <c r="BV44" s="41"/>
      <c r="BW44" s="41"/>
      <c r="BX44" s="42">
        <v>90</v>
      </c>
      <c r="BY44" s="41"/>
      <c r="BZ44" s="41"/>
      <c r="CA44" s="42"/>
      <c r="CB44" s="41"/>
      <c r="CC44" s="41"/>
      <c r="CD44" s="42"/>
      <c r="CE44" s="41"/>
      <c r="CF44" s="41"/>
      <c r="CG44" s="42"/>
      <c r="CH44" s="42">
        <f t="shared" si="43"/>
        <v>90</v>
      </c>
      <c r="CI44" s="42">
        <f t="shared" si="44"/>
        <v>90</v>
      </c>
      <c r="CJ44" s="42" t="str">
        <f t="shared" si="45"/>
        <v/>
      </c>
      <c r="CK44" s="42" t="str">
        <f t="shared" si="46"/>
        <v/>
      </c>
      <c r="CL44" s="42" t="str">
        <f t="shared" si="47"/>
        <v/>
      </c>
      <c r="CM44" s="43">
        <f t="shared" si="48"/>
        <v>90</v>
      </c>
      <c r="CN44" s="44">
        <f t="shared" si="49"/>
        <v>90</v>
      </c>
      <c r="CO44" s="45"/>
      <c r="CP44" s="52">
        <v>5</v>
      </c>
      <c r="CQ44"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4" s="45"/>
      <c r="CS44" s="52">
        <v>5</v>
      </c>
      <c r="CT44"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5" spans="1:110" x14ac:dyDescent="0.25">
      <c r="A45" s="8">
        <v>35</v>
      </c>
      <c r="B45" s="8">
        <v>111166</v>
      </c>
      <c r="C45" s="8" t="s">
        <v>123</v>
      </c>
      <c r="E45" s="47">
        <f t="shared" si="26"/>
        <v>81</v>
      </c>
      <c r="F45" s="8" t="str">
        <f t="shared" si="27"/>
        <v>B</v>
      </c>
      <c r="G45"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5" s="47">
        <f t="shared" si="29"/>
        <v>90</v>
      </c>
      <c r="I45" s="8" t="str">
        <f t="shared" si="30"/>
        <v>B</v>
      </c>
      <c r="J45"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5" s="13"/>
      <c r="L45" s="41">
        <f t="shared" si="32"/>
        <v>85</v>
      </c>
      <c r="M45" s="41">
        <f t="shared" si="33"/>
        <v>65.5</v>
      </c>
      <c r="O45" s="41">
        <v>74</v>
      </c>
      <c r="P45" s="41"/>
      <c r="Q45" s="42">
        <v>90</v>
      </c>
      <c r="R45" s="52">
        <v>84</v>
      </c>
      <c r="S45" s="52"/>
      <c r="T45" s="42">
        <v>90</v>
      </c>
      <c r="U45" s="41"/>
      <c r="V45" s="41"/>
      <c r="W45" s="42"/>
      <c r="X45" s="41"/>
      <c r="Y45" s="41"/>
      <c r="Z45" s="42"/>
      <c r="AA45" s="41"/>
      <c r="AB45" s="41"/>
      <c r="AC45" s="42"/>
      <c r="AD45" s="42">
        <f t="shared" si="34"/>
        <v>85</v>
      </c>
      <c r="AE45" s="41">
        <v>71</v>
      </c>
      <c r="AF45" s="41"/>
      <c r="AG45" s="42">
        <v>90</v>
      </c>
      <c r="AH45" s="52">
        <v>71</v>
      </c>
      <c r="AI45" s="52"/>
      <c r="AJ45" s="42">
        <v>90</v>
      </c>
      <c r="AK45" s="41"/>
      <c r="AL45" s="41"/>
      <c r="AM45" s="42"/>
      <c r="AN45" s="41"/>
      <c r="AO45" s="41"/>
      <c r="AP45" s="42"/>
      <c r="AQ45" s="41"/>
      <c r="AR45" s="41"/>
      <c r="AS45" s="42"/>
      <c r="AT45" s="41">
        <v>65.5</v>
      </c>
      <c r="AU45" s="43">
        <f t="shared" si="35"/>
        <v>80.611111111111114</v>
      </c>
      <c r="AV45" s="44">
        <f t="shared" si="36"/>
        <v>81</v>
      </c>
      <c r="AW45" s="45"/>
      <c r="AX45" s="41"/>
      <c r="AY45" s="41"/>
      <c r="AZ45" s="42">
        <v>90</v>
      </c>
      <c r="BA45" s="52"/>
      <c r="BB45" s="52"/>
      <c r="BC45" s="42">
        <v>90</v>
      </c>
      <c r="BD45" s="41"/>
      <c r="BE45" s="41"/>
      <c r="BF45" s="42"/>
      <c r="BG45" s="41"/>
      <c r="BH45" s="41"/>
      <c r="BI45" s="42"/>
      <c r="BJ45" s="41"/>
      <c r="BK45" s="41"/>
      <c r="BL45" s="42"/>
      <c r="BM45" s="42">
        <f t="shared" si="37"/>
        <v>90</v>
      </c>
      <c r="BN45" s="42">
        <f t="shared" si="38"/>
        <v>90</v>
      </c>
      <c r="BO45" s="42" t="str">
        <f t="shared" si="39"/>
        <v/>
      </c>
      <c r="BP45" s="42" t="str">
        <f t="shared" si="40"/>
        <v/>
      </c>
      <c r="BQ45" s="42" t="str">
        <f t="shared" si="41"/>
        <v/>
      </c>
      <c r="BR45" s="42">
        <f t="shared" si="42"/>
        <v>90</v>
      </c>
      <c r="BS45" s="41"/>
      <c r="BT45" s="41"/>
      <c r="BU45" s="42">
        <v>90</v>
      </c>
      <c r="BV45" s="41"/>
      <c r="BW45" s="41"/>
      <c r="BX45" s="42">
        <v>90</v>
      </c>
      <c r="BY45" s="41"/>
      <c r="BZ45" s="41"/>
      <c r="CA45" s="42"/>
      <c r="CB45" s="41"/>
      <c r="CC45" s="41"/>
      <c r="CD45" s="42"/>
      <c r="CE45" s="41"/>
      <c r="CF45" s="41"/>
      <c r="CG45" s="42"/>
      <c r="CH45" s="42">
        <f t="shared" si="43"/>
        <v>90</v>
      </c>
      <c r="CI45" s="42">
        <f t="shared" si="44"/>
        <v>90</v>
      </c>
      <c r="CJ45" s="42" t="str">
        <f t="shared" si="45"/>
        <v/>
      </c>
      <c r="CK45" s="42" t="str">
        <f t="shared" si="46"/>
        <v/>
      </c>
      <c r="CL45" s="42" t="str">
        <f t="shared" si="47"/>
        <v/>
      </c>
      <c r="CM45" s="43">
        <f t="shared" si="48"/>
        <v>90</v>
      </c>
      <c r="CN45" s="44">
        <f t="shared" si="49"/>
        <v>90</v>
      </c>
      <c r="CO45" s="45"/>
      <c r="CP45" s="52">
        <v>5</v>
      </c>
      <c r="CQ45"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5" s="45"/>
      <c r="CS45" s="52">
        <v>5</v>
      </c>
      <c r="CT45"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6" spans="1:110" x14ac:dyDescent="0.25">
      <c r="A46" s="8">
        <v>36</v>
      </c>
      <c r="B46" s="8">
        <v>111181</v>
      </c>
      <c r="C46" s="8" t="s">
        <v>124</v>
      </c>
      <c r="E46" s="47">
        <f t="shared" si="26"/>
        <v>83</v>
      </c>
      <c r="F46" s="8" t="str">
        <f t="shared" si="27"/>
        <v>B</v>
      </c>
      <c r="G46"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6" s="47">
        <f t="shared" si="29"/>
        <v>90</v>
      </c>
      <c r="I46" s="8" t="str">
        <f t="shared" si="30"/>
        <v>B</v>
      </c>
      <c r="J46"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6" s="13"/>
      <c r="L46" s="41">
        <f t="shared" si="32"/>
        <v>86</v>
      </c>
      <c r="M46" s="41">
        <f t="shared" si="33"/>
        <v>61</v>
      </c>
      <c r="O46" s="41">
        <v>74</v>
      </c>
      <c r="P46" s="41"/>
      <c r="Q46" s="42">
        <v>90</v>
      </c>
      <c r="R46" s="52">
        <v>91</v>
      </c>
      <c r="S46" s="52"/>
      <c r="T46" s="42">
        <v>90</v>
      </c>
      <c r="U46" s="41"/>
      <c r="V46" s="41"/>
      <c r="W46" s="42"/>
      <c r="X46" s="41"/>
      <c r="Y46" s="41"/>
      <c r="Z46" s="42"/>
      <c r="AA46" s="41"/>
      <c r="AB46" s="41"/>
      <c r="AC46" s="42"/>
      <c r="AD46" s="42">
        <f t="shared" si="34"/>
        <v>86</v>
      </c>
      <c r="AE46" s="41">
        <v>71</v>
      </c>
      <c r="AF46" s="41"/>
      <c r="AG46" s="42">
        <v>90</v>
      </c>
      <c r="AH46" s="52">
        <v>87</v>
      </c>
      <c r="AI46" s="52"/>
      <c r="AJ46" s="42">
        <v>90</v>
      </c>
      <c r="AK46" s="41"/>
      <c r="AL46" s="41"/>
      <c r="AM46" s="42"/>
      <c r="AN46" s="41"/>
      <c r="AO46" s="41"/>
      <c r="AP46" s="42"/>
      <c r="AQ46" s="41"/>
      <c r="AR46" s="41"/>
      <c r="AS46" s="42"/>
      <c r="AT46" s="41">
        <v>61</v>
      </c>
      <c r="AU46" s="43">
        <f t="shared" si="35"/>
        <v>82.666666666666671</v>
      </c>
      <c r="AV46" s="44">
        <f t="shared" si="36"/>
        <v>83</v>
      </c>
      <c r="AW46" s="45"/>
      <c r="AX46" s="41"/>
      <c r="AY46" s="41"/>
      <c r="AZ46" s="42">
        <v>90</v>
      </c>
      <c r="BA46" s="52"/>
      <c r="BB46" s="52"/>
      <c r="BC46" s="42">
        <v>90</v>
      </c>
      <c r="BD46" s="41"/>
      <c r="BE46" s="41"/>
      <c r="BF46" s="42"/>
      <c r="BG46" s="41"/>
      <c r="BH46" s="41"/>
      <c r="BI46" s="42"/>
      <c r="BJ46" s="41"/>
      <c r="BK46" s="41"/>
      <c r="BL46" s="42"/>
      <c r="BM46" s="42">
        <f t="shared" si="37"/>
        <v>90</v>
      </c>
      <c r="BN46" s="42">
        <f t="shared" si="38"/>
        <v>90</v>
      </c>
      <c r="BO46" s="42" t="str">
        <f t="shared" si="39"/>
        <v/>
      </c>
      <c r="BP46" s="42" t="str">
        <f t="shared" si="40"/>
        <v/>
      </c>
      <c r="BQ46" s="42" t="str">
        <f t="shared" si="41"/>
        <v/>
      </c>
      <c r="BR46" s="42">
        <f t="shared" si="42"/>
        <v>90</v>
      </c>
      <c r="BS46" s="41"/>
      <c r="BT46" s="41"/>
      <c r="BU46" s="42">
        <v>90</v>
      </c>
      <c r="BV46" s="41"/>
      <c r="BW46" s="41"/>
      <c r="BX46" s="42">
        <v>90</v>
      </c>
      <c r="BY46" s="41"/>
      <c r="BZ46" s="41"/>
      <c r="CA46" s="42"/>
      <c r="CB46" s="41"/>
      <c r="CC46" s="41"/>
      <c r="CD46" s="42"/>
      <c r="CE46" s="41"/>
      <c r="CF46" s="41"/>
      <c r="CG46" s="42"/>
      <c r="CH46" s="42">
        <f t="shared" si="43"/>
        <v>90</v>
      </c>
      <c r="CI46" s="42">
        <f t="shared" si="44"/>
        <v>90</v>
      </c>
      <c r="CJ46" s="42" t="str">
        <f t="shared" si="45"/>
        <v/>
      </c>
      <c r="CK46" s="42" t="str">
        <f t="shared" si="46"/>
        <v/>
      </c>
      <c r="CL46" s="42" t="str">
        <f t="shared" si="47"/>
        <v/>
      </c>
      <c r="CM46" s="43">
        <f t="shared" si="48"/>
        <v>90</v>
      </c>
      <c r="CN46" s="44">
        <f t="shared" si="49"/>
        <v>90</v>
      </c>
      <c r="CO46" s="45"/>
      <c r="CP46" s="52">
        <v>5</v>
      </c>
      <c r="CQ46"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6" s="45"/>
      <c r="CS46" s="52">
        <v>5</v>
      </c>
      <c r="CT46"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9950" priority="14" operator="lessThan">
      <formula>$C$4</formula>
    </cfRule>
  </conditionalFormatting>
  <conditionalFormatting sqref="O12">
    <cfRule type="cellIs" dxfId="9949" priority="15" operator="lessThan">
      <formula>$C$4</formula>
    </cfRule>
  </conditionalFormatting>
  <conditionalFormatting sqref="O13">
    <cfRule type="cellIs" dxfId="9948" priority="16" operator="lessThan">
      <formula>$C$4</formula>
    </cfRule>
  </conditionalFormatting>
  <conditionalFormatting sqref="O14">
    <cfRule type="cellIs" dxfId="9947" priority="17" operator="lessThan">
      <formula>$C$4</formula>
    </cfRule>
  </conditionalFormatting>
  <conditionalFormatting sqref="O15">
    <cfRule type="cellIs" dxfId="9946" priority="18" operator="lessThan">
      <formula>$C$4</formula>
    </cfRule>
  </conditionalFormatting>
  <conditionalFormatting sqref="O16">
    <cfRule type="cellIs" dxfId="9945" priority="19" operator="lessThan">
      <formula>$C$4</formula>
    </cfRule>
  </conditionalFormatting>
  <conditionalFormatting sqref="O17">
    <cfRule type="cellIs" dxfId="9944" priority="20" operator="lessThan">
      <formula>$C$4</formula>
    </cfRule>
  </conditionalFormatting>
  <conditionalFormatting sqref="O18">
    <cfRule type="cellIs" dxfId="9943" priority="21" operator="lessThan">
      <formula>$C$4</formula>
    </cfRule>
  </conditionalFormatting>
  <conditionalFormatting sqref="O19">
    <cfRule type="cellIs" dxfId="9942" priority="22" operator="lessThan">
      <formula>$C$4</formula>
    </cfRule>
  </conditionalFormatting>
  <conditionalFormatting sqref="O20">
    <cfRule type="cellIs" dxfId="9941" priority="23" operator="lessThan">
      <formula>$C$4</formula>
    </cfRule>
  </conditionalFormatting>
  <conditionalFormatting sqref="O21">
    <cfRule type="cellIs" dxfId="9940" priority="24" operator="lessThan">
      <formula>$C$4</formula>
    </cfRule>
  </conditionalFormatting>
  <conditionalFormatting sqref="O22">
    <cfRule type="cellIs" dxfId="9939" priority="25" operator="lessThan">
      <formula>$C$4</formula>
    </cfRule>
  </conditionalFormatting>
  <conditionalFormatting sqref="O23">
    <cfRule type="cellIs" dxfId="9938" priority="26" operator="lessThan">
      <formula>$C$4</formula>
    </cfRule>
  </conditionalFormatting>
  <conditionalFormatting sqref="O24">
    <cfRule type="cellIs" dxfId="9937" priority="27" operator="lessThan">
      <formula>$C$4</formula>
    </cfRule>
  </conditionalFormatting>
  <conditionalFormatting sqref="O25">
    <cfRule type="cellIs" dxfId="9936" priority="28" operator="lessThan">
      <formula>$C$4</formula>
    </cfRule>
  </conditionalFormatting>
  <conditionalFormatting sqref="O26">
    <cfRule type="cellIs" dxfId="9935" priority="29" operator="lessThan">
      <formula>$C$4</formula>
    </cfRule>
  </conditionalFormatting>
  <conditionalFormatting sqref="O27">
    <cfRule type="cellIs" dxfId="9934" priority="30" operator="lessThan">
      <formula>$C$4</formula>
    </cfRule>
  </conditionalFormatting>
  <conditionalFormatting sqref="O28">
    <cfRule type="cellIs" dxfId="9933" priority="31" operator="lessThan">
      <formula>$C$4</formula>
    </cfRule>
  </conditionalFormatting>
  <conditionalFormatting sqref="O29">
    <cfRule type="cellIs" dxfId="9932" priority="32" operator="lessThan">
      <formula>$C$4</formula>
    </cfRule>
  </conditionalFormatting>
  <conditionalFormatting sqref="O30">
    <cfRule type="cellIs" dxfId="9931" priority="33" operator="lessThan">
      <formula>$C$4</formula>
    </cfRule>
  </conditionalFormatting>
  <conditionalFormatting sqref="O31">
    <cfRule type="cellIs" dxfId="9930" priority="34" operator="lessThan">
      <formula>$C$4</formula>
    </cfRule>
  </conditionalFormatting>
  <conditionalFormatting sqref="O32">
    <cfRule type="cellIs" dxfId="9929" priority="35" operator="lessThan">
      <formula>$C$4</formula>
    </cfRule>
  </conditionalFormatting>
  <conditionalFormatting sqref="O33">
    <cfRule type="cellIs" dxfId="9928" priority="36" operator="lessThan">
      <formula>$C$4</formula>
    </cfRule>
  </conditionalFormatting>
  <conditionalFormatting sqref="O34">
    <cfRule type="cellIs" dxfId="9927" priority="37" operator="lessThan">
      <formula>$C$4</formula>
    </cfRule>
  </conditionalFormatting>
  <conditionalFormatting sqref="O35">
    <cfRule type="cellIs" dxfId="9926" priority="38" operator="lessThan">
      <formula>$C$4</formula>
    </cfRule>
  </conditionalFormatting>
  <conditionalFormatting sqref="O36">
    <cfRule type="cellIs" dxfId="9925" priority="39" operator="lessThan">
      <formula>$C$4</formula>
    </cfRule>
  </conditionalFormatting>
  <conditionalFormatting sqref="O37">
    <cfRule type="cellIs" dxfId="9924" priority="40" operator="lessThan">
      <formula>$C$4</formula>
    </cfRule>
  </conditionalFormatting>
  <conditionalFormatting sqref="O38">
    <cfRule type="cellIs" dxfId="9923" priority="41" operator="lessThan">
      <formula>$C$4</formula>
    </cfRule>
  </conditionalFormatting>
  <conditionalFormatting sqref="O39">
    <cfRule type="cellIs" dxfId="9922" priority="42" operator="lessThan">
      <formula>$C$4</formula>
    </cfRule>
  </conditionalFormatting>
  <conditionalFormatting sqref="O40">
    <cfRule type="cellIs" dxfId="9921" priority="43" operator="lessThan">
      <formula>$C$4</formula>
    </cfRule>
  </conditionalFormatting>
  <conditionalFormatting sqref="O41">
    <cfRule type="cellIs" dxfId="9920" priority="44" operator="lessThan">
      <formula>$C$4</formula>
    </cfRule>
  </conditionalFormatting>
  <conditionalFormatting sqref="O42">
    <cfRule type="cellIs" dxfId="9919" priority="45" operator="lessThan">
      <formula>$C$4</formula>
    </cfRule>
  </conditionalFormatting>
  <conditionalFormatting sqref="O43">
    <cfRule type="cellIs" dxfId="9918" priority="46" operator="lessThan">
      <formula>$C$4</formula>
    </cfRule>
  </conditionalFormatting>
  <conditionalFormatting sqref="O44">
    <cfRule type="cellIs" dxfId="9917" priority="47" operator="lessThan">
      <formula>$C$4</formula>
    </cfRule>
  </conditionalFormatting>
  <conditionalFormatting sqref="O45">
    <cfRule type="cellIs" dxfId="9916" priority="48" operator="lessThan">
      <formula>$C$4</formula>
    </cfRule>
  </conditionalFormatting>
  <conditionalFormatting sqref="O46">
    <cfRule type="cellIs" dxfId="9915" priority="49" operator="lessThan">
      <formula>$C$4</formula>
    </cfRule>
  </conditionalFormatting>
  <conditionalFormatting sqref="O47">
    <cfRule type="cellIs" dxfId="9914" priority="50" operator="lessThan">
      <formula>$C$4</formula>
    </cfRule>
  </conditionalFormatting>
  <conditionalFormatting sqref="O48">
    <cfRule type="cellIs" dxfId="9913" priority="51" operator="lessThan">
      <formula>$C$4</formula>
    </cfRule>
  </conditionalFormatting>
  <conditionalFormatting sqref="O49">
    <cfRule type="cellIs" dxfId="9912" priority="52" operator="lessThan">
      <formula>$C$4</formula>
    </cfRule>
  </conditionalFormatting>
  <conditionalFormatting sqref="O50">
    <cfRule type="cellIs" dxfId="9911" priority="53" operator="lessThan">
      <formula>$C$4</formula>
    </cfRule>
  </conditionalFormatting>
  <conditionalFormatting sqref="O51">
    <cfRule type="cellIs" dxfId="9910" priority="54" operator="lessThan">
      <formula>$C$4</formula>
    </cfRule>
  </conditionalFormatting>
  <conditionalFormatting sqref="O52">
    <cfRule type="cellIs" dxfId="9909" priority="55" operator="lessThan">
      <formula>$C$4</formula>
    </cfRule>
  </conditionalFormatting>
  <conditionalFormatting sqref="O53">
    <cfRule type="cellIs" dxfId="9908" priority="56" operator="lessThan">
      <formula>$C$4</formula>
    </cfRule>
  </conditionalFormatting>
  <conditionalFormatting sqref="O54">
    <cfRule type="cellIs" dxfId="9907" priority="57" operator="lessThan">
      <formula>$C$4</formula>
    </cfRule>
  </conditionalFormatting>
  <conditionalFormatting sqref="O55">
    <cfRule type="cellIs" dxfId="9906" priority="58" operator="lessThan">
      <formula>$C$4</formula>
    </cfRule>
  </conditionalFormatting>
  <conditionalFormatting sqref="O56">
    <cfRule type="cellIs" dxfId="9905" priority="59" operator="lessThan">
      <formula>$C$4</formula>
    </cfRule>
  </conditionalFormatting>
  <conditionalFormatting sqref="O57">
    <cfRule type="cellIs" dxfId="9904" priority="60" operator="lessThan">
      <formula>$C$4</formula>
    </cfRule>
  </conditionalFormatting>
  <conditionalFormatting sqref="O58">
    <cfRule type="cellIs" dxfId="9903" priority="61" operator="lessThan">
      <formula>$C$4</formula>
    </cfRule>
  </conditionalFormatting>
  <conditionalFormatting sqref="O59">
    <cfRule type="cellIs" dxfId="9902" priority="62" operator="lessThan">
      <formula>$C$4</formula>
    </cfRule>
  </conditionalFormatting>
  <conditionalFormatting sqref="O60">
    <cfRule type="cellIs" dxfId="9901" priority="63" operator="lessThan">
      <formula>$C$4</formula>
    </cfRule>
  </conditionalFormatting>
  <conditionalFormatting sqref="P11">
    <cfRule type="cellIs" dxfId="9900" priority="64" operator="lessThan">
      <formula>$C$4</formula>
    </cfRule>
  </conditionalFormatting>
  <conditionalFormatting sqref="P12">
    <cfRule type="cellIs" dxfId="9899" priority="65" operator="lessThan">
      <formula>$C$4</formula>
    </cfRule>
  </conditionalFormatting>
  <conditionalFormatting sqref="P13">
    <cfRule type="cellIs" dxfId="9898" priority="66" operator="lessThan">
      <formula>$C$4</formula>
    </cfRule>
  </conditionalFormatting>
  <conditionalFormatting sqref="P14">
    <cfRule type="cellIs" dxfId="9897" priority="67" operator="lessThan">
      <formula>$C$4</formula>
    </cfRule>
  </conditionalFormatting>
  <conditionalFormatting sqref="P15">
    <cfRule type="cellIs" dxfId="9896" priority="68" operator="lessThan">
      <formula>$C$4</formula>
    </cfRule>
  </conditionalFormatting>
  <conditionalFormatting sqref="P16">
    <cfRule type="cellIs" dxfId="9895" priority="69" operator="lessThan">
      <formula>$C$4</formula>
    </cfRule>
  </conditionalFormatting>
  <conditionalFormatting sqref="P17">
    <cfRule type="cellIs" dxfId="9894" priority="70" operator="lessThan">
      <formula>$C$4</formula>
    </cfRule>
  </conditionalFormatting>
  <conditionalFormatting sqref="P18">
    <cfRule type="cellIs" dxfId="9893" priority="71" operator="lessThan">
      <formula>$C$4</formula>
    </cfRule>
  </conditionalFormatting>
  <conditionalFormatting sqref="P19">
    <cfRule type="cellIs" dxfId="9892" priority="72" operator="lessThan">
      <formula>$C$4</formula>
    </cfRule>
  </conditionalFormatting>
  <conditionalFormatting sqref="P20">
    <cfRule type="cellIs" dxfId="9891" priority="73" operator="lessThan">
      <formula>$C$4</formula>
    </cfRule>
  </conditionalFormatting>
  <conditionalFormatting sqref="P21">
    <cfRule type="cellIs" dxfId="9890" priority="74" operator="lessThan">
      <formula>$C$4</formula>
    </cfRule>
  </conditionalFormatting>
  <conditionalFormatting sqref="P22">
    <cfRule type="cellIs" dxfId="9889" priority="75" operator="lessThan">
      <formula>$C$4</formula>
    </cfRule>
  </conditionalFormatting>
  <conditionalFormatting sqref="P23">
    <cfRule type="cellIs" dxfId="9888" priority="76" operator="lessThan">
      <formula>$C$4</formula>
    </cfRule>
  </conditionalFormatting>
  <conditionalFormatting sqref="P24">
    <cfRule type="cellIs" dxfId="9887" priority="77" operator="lessThan">
      <formula>$C$4</formula>
    </cfRule>
  </conditionalFormatting>
  <conditionalFormatting sqref="P25">
    <cfRule type="cellIs" dxfId="9886" priority="78" operator="lessThan">
      <formula>$C$4</formula>
    </cfRule>
  </conditionalFormatting>
  <conditionalFormatting sqref="P26">
    <cfRule type="cellIs" dxfId="9885" priority="79" operator="lessThan">
      <formula>$C$4</formula>
    </cfRule>
  </conditionalFormatting>
  <conditionalFormatting sqref="P27">
    <cfRule type="cellIs" dxfId="9884" priority="80" operator="lessThan">
      <formula>$C$4</formula>
    </cfRule>
  </conditionalFormatting>
  <conditionalFormatting sqref="P28">
    <cfRule type="cellIs" dxfId="9883" priority="81" operator="lessThan">
      <formula>$C$4</formula>
    </cfRule>
  </conditionalFormatting>
  <conditionalFormatting sqref="P29">
    <cfRule type="cellIs" dxfId="9882" priority="82" operator="lessThan">
      <formula>$C$4</formula>
    </cfRule>
  </conditionalFormatting>
  <conditionalFormatting sqref="P30">
    <cfRule type="cellIs" dxfId="9881" priority="83" operator="lessThan">
      <formula>$C$4</formula>
    </cfRule>
  </conditionalFormatting>
  <conditionalFormatting sqref="P31">
    <cfRule type="cellIs" dxfId="9880" priority="84" operator="lessThan">
      <formula>$C$4</formula>
    </cfRule>
  </conditionalFormatting>
  <conditionalFormatting sqref="P32">
    <cfRule type="cellIs" dxfId="9879" priority="85" operator="lessThan">
      <formula>$C$4</formula>
    </cfRule>
  </conditionalFormatting>
  <conditionalFormatting sqref="P33">
    <cfRule type="cellIs" dxfId="9878" priority="86" operator="lessThan">
      <formula>$C$4</formula>
    </cfRule>
  </conditionalFormatting>
  <conditionalFormatting sqref="P34">
    <cfRule type="cellIs" dxfId="9877" priority="87" operator="lessThan">
      <formula>$C$4</formula>
    </cfRule>
  </conditionalFormatting>
  <conditionalFormatting sqref="P35">
    <cfRule type="cellIs" dxfId="9876" priority="88" operator="lessThan">
      <formula>$C$4</formula>
    </cfRule>
  </conditionalFormatting>
  <conditionalFormatting sqref="P36">
    <cfRule type="cellIs" dxfId="9875" priority="89" operator="lessThan">
      <formula>$C$4</formula>
    </cfRule>
  </conditionalFormatting>
  <conditionalFormatting sqref="P37">
    <cfRule type="cellIs" dxfId="9874" priority="90" operator="lessThan">
      <formula>$C$4</formula>
    </cfRule>
  </conditionalFormatting>
  <conditionalFormatting sqref="P38">
    <cfRule type="cellIs" dxfId="9873" priority="91" operator="lessThan">
      <formula>$C$4</formula>
    </cfRule>
  </conditionalFormatting>
  <conditionalFormatting sqref="P39">
    <cfRule type="cellIs" dxfId="9872" priority="92" operator="lessThan">
      <formula>$C$4</formula>
    </cfRule>
  </conditionalFormatting>
  <conditionalFormatting sqref="P40">
    <cfRule type="cellIs" dxfId="9871" priority="93" operator="lessThan">
      <formula>$C$4</formula>
    </cfRule>
  </conditionalFormatting>
  <conditionalFormatting sqref="P41">
    <cfRule type="cellIs" dxfId="9870" priority="94" operator="lessThan">
      <formula>$C$4</formula>
    </cfRule>
  </conditionalFormatting>
  <conditionalFormatting sqref="P42">
    <cfRule type="cellIs" dxfId="9869" priority="95" operator="lessThan">
      <formula>$C$4</formula>
    </cfRule>
  </conditionalFormatting>
  <conditionalFormatting sqref="P43">
    <cfRule type="cellIs" dxfId="9868" priority="96" operator="lessThan">
      <formula>$C$4</formula>
    </cfRule>
  </conditionalFormatting>
  <conditionalFormatting sqref="P44">
    <cfRule type="cellIs" dxfId="9867" priority="97" operator="lessThan">
      <formula>$C$4</formula>
    </cfRule>
  </conditionalFormatting>
  <conditionalFormatting sqref="P45">
    <cfRule type="cellIs" dxfId="9866" priority="98" operator="lessThan">
      <formula>$C$4</formula>
    </cfRule>
  </conditionalFormatting>
  <conditionalFormatting sqref="P46">
    <cfRule type="cellIs" dxfId="9865" priority="99" operator="lessThan">
      <formula>$C$4</formula>
    </cfRule>
  </conditionalFormatting>
  <conditionalFormatting sqref="P47">
    <cfRule type="cellIs" dxfId="9864" priority="100" operator="lessThan">
      <formula>$C$4</formula>
    </cfRule>
  </conditionalFormatting>
  <conditionalFormatting sqref="P48">
    <cfRule type="cellIs" dxfId="9863" priority="101" operator="lessThan">
      <formula>$C$4</formula>
    </cfRule>
  </conditionalFormatting>
  <conditionalFormatting sqref="P49">
    <cfRule type="cellIs" dxfId="9862" priority="102" operator="lessThan">
      <formula>$C$4</formula>
    </cfRule>
  </conditionalFormatting>
  <conditionalFormatting sqref="P50">
    <cfRule type="cellIs" dxfId="9861" priority="103" operator="lessThan">
      <formula>$C$4</formula>
    </cfRule>
  </conditionalFormatting>
  <conditionalFormatting sqref="P51">
    <cfRule type="cellIs" dxfId="9860" priority="104" operator="lessThan">
      <formula>$C$4</formula>
    </cfRule>
  </conditionalFormatting>
  <conditionalFormatting sqref="P52">
    <cfRule type="cellIs" dxfId="9859" priority="105" operator="lessThan">
      <formula>$C$4</formula>
    </cfRule>
  </conditionalFormatting>
  <conditionalFormatting sqref="P53">
    <cfRule type="cellIs" dxfId="9858" priority="106" operator="lessThan">
      <formula>$C$4</formula>
    </cfRule>
  </conditionalFormatting>
  <conditionalFormatting sqref="P54">
    <cfRule type="cellIs" dxfId="9857" priority="107" operator="lessThan">
      <formula>$C$4</formula>
    </cfRule>
  </conditionalFormatting>
  <conditionalFormatting sqref="P55">
    <cfRule type="cellIs" dxfId="9856" priority="108" operator="lessThan">
      <formula>$C$4</formula>
    </cfRule>
  </conditionalFormatting>
  <conditionalFormatting sqref="P56">
    <cfRule type="cellIs" dxfId="9855" priority="109" operator="lessThan">
      <formula>$C$4</formula>
    </cfRule>
  </conditionalFormatting>
  <conditionalFormatting sqref="P57">
    <cfRule type="cellIs" dxfId="9854" priority="110" operator="lessThan">
      <formula>$C$4</formula>
    </cfRule>
  </conditionalFormatting>
  <conditionalFormatting sqref="P58">
    <cfRule type="cellIs" dxfId="9853" priority="111" operator="lessThan">
      <formula>$C$4</formula>
    </cfRule>
  </conditionalFormatting>
  <conditionalFormatting sqref="P59">
    <cfRule type="cellIs" dxfId="9852" priority="112" operator="lessThan">
      <formula>$C$4</formula>
    </cfRule>
  </conditionalFormatting>
  <conditionalFormatting sqref="P60">
    <cfRule type="cellIs" dxfId="9851" priority="113" operator="lessThan">
      <formula>$C$4</formula>
    </cfRule>
  </conditionalFormatting>
  <conditionalFormatting sqref="Q11:Q46">
    <cfRule type="cellIs" dxfId="9850" priority="114" operator="lessThan">
      <formula>$C$4</formula>
    </cfRule>
  </conditionalFormatting>
  <conditionalFormatting sqref="Q47">
    <cfRule type="cellIs" dxfId="9849" priority="150" operator="lessThan">
      <formula>$C$4</formula>
    </cfRule>
  </conditionalFormatting>
  <conditionalFormatting sqref="Q48">
    <cfRule type="cellIs" dxfId="9848" priority="151" operator="lessThan">
      <formula>$C$4</formula>
    </cfRule>
  </conditionalFormatting>
  <conditionalFormatting sqref="Q49">
    <cfRule type="cellIs" dxfId="9847" priority="152" operator="lessThan">
      <formula>$C$4</formula>
    </cfRule>
  </conditionalFormatting>
  <conditionalFormatting sqref="Q50">
    <cfRule type="cellIs" dxfId="9846" priority="153" operator="lessThan">
      <formula>$C$4</formula>
    </cfRule>
  </conditionalFormatting>
  <conditionalFormatting sqref="Q51">
    <cfRule type="cellIs" dxfId="9845" priority="154" operator="lessThan">
      <formula>$C$4</formula>
    </cfRule>
  </conditionalFormatting>
  <conditionalFormatting sqref="Q52">
    <cfRule type="cellIs" dxfId="9844" priority="155" operator="lessThan">
      <formula>$C$4</formula>
    </cfRule>
  </conditionalFormatting>
  <conditionalFormatting sqref="Q53">
    <cfRule type="cellIs" dxfId="9843" priority="156" operator="lessThan">
      <formula>$C$4</formula>
    </cfRule>
  </conditionalFormatting>
  <conditionalFormatting sqref="Q54">
    <cfRule type="cellIs" dxfId="9842" priority="157" operator="lessThan">
      <formula>$C$4</formula>
    </cfRule>
  </conditionalFormatting>
  <conditionalFormatting sqref="Q55">
    <cfRule type="cellIs" dxfId="9841" priority="158" operator="lessThan">
      <formula>$C$4</formula>
    </cfRule>
  </conditionalFormatting>
  <conditionalFormatting sqref="Q56">
    <cfRule type="cellIs" dxfId="9840" priority="159" operator="lessThan">
      <formula>$C$4</formula>
    </cfRule>
  </conditionalFormatting>
  <conditionalFormatting sqref="Q57">
    <cfRule type="cellIs" dxfId="9839" priority="160" operator="lessThan">
      <formula>$C$4</formula>
    </cfRule>
  </conditionalFormatting>
  <conditionalFormatting sqref="Q58">
    <cfRule type="cellIs" dxfId="9838" priority="161" operator="lessThan">
      <formula>$C$4</formula>
    </cfRule>
  </conditionalFormatting>
  <conditionalFormatting sqref="Q59">
    <cfRule type="cellIs" dxfId="9837" priority="162" operator="lessThan">
      <formula>$C$4</formula>
    </cfRule>
  </conditionalFormatting>
  <conditionalFormatting sqref="Q60">
    <cfRule type="cellIs" dxfId="9836" priority="163" operator="lessThan">
      <formula>$C$4</formula>
    </cfRule>
  </conditionalFormatting>
  <conditionalFormatting sqref="T11:T46">
    <cfRule type="cellIs" dxfId="9835" priority="164" operator="lessThan">
      <formula>$C$4</formula>
    </cfRule>
  </conditionalFormatting>
  <conditionalFormatting sqref="T47">
    <cfRule type="cellIs" dxfId="9834" priority="200" operator="lessThan">
      <formula>$C$4</formula>
    </cfRule>
  </conditionalFormatting>
  <conditionalFormatting sqref="T48">
    <cfRule type="cellIs" dxfId="9833" priority="201" operator="lessThan">
      <formula>$C$4</formula>
    </cfRule>
  </conditionalFormatting>
  <conditionalFormatting sqref="T49">
    <cfRule type="cellIs" dxfId="9832" priority="202" operator="lessThan">
      <formula>$C$4</formula>
    </cfRule>
  </conditionalFormatting>
  <conditionalFormatting sqref="T50">
    <cfRule type="cellIs" dxfId="9831" priority="203" operator="lessThan">
      <formula>$C$4</formula>
    </cfRule>
  </conditionalFormatting>
  <conditionalFormatting sqref="T51">
    <cfRule type="cellIs" dxfId="9830" priority="204" operator="lessThan">
      <formula>$C$4</formula>
    </cfRule>
  </conditionalFormatting>
  <conditionalFormatting sqref="T52">
    <cfRule type="cellIs" dxfId="9829" priority="205" operator="lessThan">
      <formula>$C$4</formula>
    </cfRule>
  </conditionalFormatting>
  <conditionalFormatting sqref="T53">
    <cfRule type="cellIs" dxfId="9828" priority="206" operator="lessThan">
      <formula>$C$4</formula>
    </cfRule>
  </conditionalFormatting>
  <conditionalFormatting sqref="T54">
    <cfRule type="cellIs" dxfId="9827" priority="207" operator="lessThan">
      <formula>$C$4</formula>
    </cfRule>
  </conditionalFormatting>
  <conditionalFormatting sqref="T55">
    <cfRule type="cellIs" dxfId="9826" priority="208" operator="lessThan">
      <formula>$C$4</formula>
    </cfRule>
  </conditionalFormatting>
  <conditionalFormatting sqref="T56">
    <cfRule type="cellIs" dxfId="9825" priority="209" operator="lessThan">
      <formula>$C$4</formula>
    </cfRule>
  </conditionalFormatting>
  <conditionalFormatting sqref="T57">
    <cfRule type="cellIs" dxfId="9824" priority="210" operator="lessThan">
      <formula>$C$4</formula>
    </cfRule>
  </conditionalFormatting>
  <conditionalFormatting sqref="T58">
    <cfRule type="cellIs" dxfId="9823" priority="211" operator="lessThan">
      <formula>$C$4</formula>
    </cfRule>
  </conditionalFormatting>
  <conditionalFormatting sqref="T59">
    <cfRule type="cellIs" dxfId="9822" priority="212" operator="lessThan">
      <formula>$C$4</formula>
    </cfRule>
  </conditionalFormatting>
  <conditionalFormatting sqref="T60">
    <cfRule type="cellIs" dxfId="9821" priority="213" operator="lessThan">
      <formula>$C$4</formula>
    </cfRule>
  </conditionalFormatting>
  <conditionalFormatting sqref="W11">
    <cfRule type="cellIs" dxfId="9820" priority="214" operator="lessThan">
      <formula>$C$4</formula>
    </cfRule>
  </conditionalFormatting>
  <conditionalFormatting sqref="W12">
    <cfRule type="cellIs" dxfId="9819" priority="215" operator="lessThan">
      <formula>$C$4</formula>
    </cfRule>
  </conditionalFormatting>
  <conditionalFormatting sqref="W13">
    <cfRule type="cellIs" dxfId="9818" priority="216" operator="lessThan">
      <formula>$C$4</formula>
    </cfRule>
  </conditionalFormatting>
  <conditionalFormatting sqref="W14">
    <cfRule type="cellIs" dxfId="9817" priority="217" operator="lessThan">
      <formula>$C$4</formula>
    </cfRule>
  </conditionalFormatting>
  <conditionalFormatting sqref="W15">
    <cfRule type="cellIs" dxfId="9816" priority="218" operator="lessThan">
      <formula>$C$4</formula>
    </cfRule>
  </conditionalFormatting>
  <conditionalFormatting sqref="W16">
    <cfRule type="cellIs" dxfId="9815" priority="219" operator="lessThan">
      <formula>$C$4</formula>
    </cfRule>
  </conditionalFormatting>
  <conditionalFormatting sqref="W17">
    <cfRule type="cellIs" dxfId="9814" priority="220" operator="lessThan">
      <formula>$C$4</formula>
    </cfRule>
  </conditionalFormatting>
  <conditionalFormatting sqref="W18">
    <cfRule type="cellIs" dxfId="9813" priority="221" operator="lessThan">
      <formula>$C$4</formula>
    </cfRule>
  </conditionalFormatting>
  <conditionalFormatting sqref="W19">
    <cfRule type="cellIs" dxfId="9812" priority="222" operator="lessThan">
      <formula>$C$4</formula>
    </cfRule>
  </conditionalFormatting>
  <conditionalFormatting sqref="W20">
    <cfRule type="cellIs" dxfId="9811" priority="223" operator="lessThan">
      <formula>$C$4</formula>
    </cfRule>
  </conditionalFormatting>
  <conditionalFormatting sqref="W21">
    <cfRule type="cellIs" dxfId="9810" priority="224" operator="lessThan">
      <formula>$C$4</formula>
    </cfRule>
  </conditionalFormatting>
  <conditionalFormatting sqref="W22">
    <cfRule type="cellIs" dxfId="9809" priority="225" operator="lessThan">
      <formula>$C$4</formula>
    </cfRule>
  </conditionalFormatting>
  <conditionalFormatting sqref="W23">
    <cfRule type="cellIs" dxfId="9808" priority="226" operator="lessThan">
      <formula>$C$4</formula>
    </cfRule>
  </conditionalFormatting>
  <conditionalFormatting sqref="W24">
    <cfRule type="cellIs" dxfId="9807" priority="227" operator="lessThan">
      <formula>$C$4</formula>
    </cfRule>
  </conditionalFormatting>
  <conditionalFormatting sqref="W25">
    <cfRule type="cellIs" dxfId="9806" priority="228" operator="lessThan">
      <formula>$C$4</formula>
    </cfRule>
  </conditionalFormatting>
  <conditionalFormatting sqref="W26">
    <cfRule type="cellIs" dxfId="9805" priority="229" operator="lessThan">
      <formula>$C$4</formula>
    </cfRule>
  </conditionalFormatting>
  <conditionalFormatting sqref="W27">
    <cfRule type="cellIs" dxfId="9804" priority="230" operator="lessThan">
      <formula>$C$4</formula>
    </cfRule>
  </conditionalFormatting>
  <conditionalFormatting sqref="W28">
    <cfRule type="cellIs" dxfId="9803" priority="231" operator="lessThan">
      <formula>$C$4</formula>
    </cfRule>
  </conditionalFormatting>
  <conditionalFormatting sqref="W29">
    <cfRule type="cellIs" dxfId="9802" priority="232" operator="lessThan">
      <formula>$C$4</formula>
    </cfRule>
  </conditionalFormatting>
  <conditionalFormatting sqref="W30">
    <cfRule type="cellIs" dxfId="9801" priority="233" operator="lessThan">
      <formula>$C$4</formula>
    </cfRule>
  </conditionalFormatting>
  <conditionalFormatting sqref="W31">
    <cfRule type="cellIs" dxfId="9800" priority="234" operator="lessThan">
      <formula>$C$4</formula>
    </cfRule>
  </conditionalFormatting>
  <conditionalFormatting sqref="W32">
    <cfRule type="cellIs" dxfId="9799" priority="235" operator="lessThan">
      <formula>$C$4</formula>
    </cfRule>
  </conditionalFormatting>
  <conditionalFormatting sqref="W33">
    <cfRule type="cellIs" dxfId="9798" priority="236" operator="lessThan">
      <formula>$C$4</formula>
    </cfRule>
  </conditionalFormatting>
  <conditionalFormatting sqref="W34">
    <cfRule type="cellIs" dxfId="9797" priority="237" operator="lessThan">
      <formula>$C$4</formula>
    </cfRule>
  </conditionalFormatting>
  <conditionalFormatting sqref="W35">
    <cfRule type="cellIs" dxfId="9796" priority="238" operator="lessThan">
      <formula>$C$4</formula>
    </cfRule>
  </conditionalFormatting>
  <conditionalFormatting sqref="W36">
    <cfRule type="cellIs" dxfId="9795" priority="239" operator="lessThan">
      <formula>$C$4</formula>
    </cfRule>
  </conditionalFormatting>
  <conditionalFormatting sqref="W37">
    <cfRule type="cellIs" dxfId="9794" priority="240" operator="lessThan">
      <formula>$C$4</formula>
    </cfRule>
  </conditionalFormatting>
  <conditionalFormatting sqref="W38">
    <cfRule type="cellIs" dxfId="9793" priority="241" operator="lessThan">
      <formula>$C$4</formula>
    </cfRule>
  </conditionalFormatting>
  <conditionalFormatting sqref="W39">
    <cfRule type="cellIs" dxfId="9792" priority="242" operator="lessThan">
      <formula>$C$4</formula>
    </cfRule>
  </conditionalFormatting>
  <conditionalFormatting sqref="W40">
    <cfRule type="cellIs" dxfId="9791" priority="243" operator="lessThan">
      <formula>$C$4</formula>
    </cfRule>
  </conditionalFormatting>
  <conditionalFormatting sqref="W41">
    <cfRule type="cellIs" dxfId="9790" priority="244" operator="lessThan">
      <formula>$C$4</formula>
    </cfRule>
  </conditionalFormatting>
  <conditionalFormatting sqref="W42">
    <cfRule type="cellIs" dxfId="9789" priority="245" operator="lessThan">
      <formula>$C$4</formula>
    </cfRule>
  </conditionalFormatting>
  <conditionalFormatting sqref="W43">
    <cfRule type="cellIs" dxfId="9788" priority="246" operator="lessThan">
      <formula>$C$4</formula>
    </cfRule>
  </conditionalFormatting>
  <conditionalFormatting sqref="W44">
    <cfRule type="cellIs" dxfId="9787" priority="247" operator="lessThan">
      <formula>$C$4</formula>
    </cfRule>
  </conditionalFormatting>
  <conditionalFormatting sqref="W45">
    <cfRule type="cellIs" dxfId="9786" priority="248" operator="lessThan">
      <formula>$C$4</formula>
    </cfRule>
  </conditionalFormatting>
  <conditionalFormatting sqref="W46">
    <cfRule type="cellIs" dxfId="9785" priority="249" operator="lessThan">
      <formula>$C$4</formula>
    </cfRule>
  </conditionalFormatting>
  <conditionalFormatting sqref="W47">
    <cfRule type="cellIs" dxfId="9784" priority="250" operator="lessThan">
      <formula>$C$4</formula>
    </cfRule>
  </conditionalFormatting>
  <conditionalFormatting sqref="W48">
    <cfRule type="cellIs" dxfId="9783" priority="251" operator="lessThan">
      <formula>$C$4</formula>
    </cfRule>
  </conditionalFormatting>
  <conditionalFormatting sqref="W49">
    <cfRule type="cellIs" dxfId="9782" priority="252" operator="lessThan">
      <formula>$C$4</formula>
    </cfRule>
  </conditionalFormatting>
  <conditionalFormatting sqref="W50">
    <cfRule type="cellIs" dxfId="9781" priority="253" operator="lessThan">
      <formula>$C$4</formula>
    </cfRule>
  </conditionalFormatting>
  <conditionalFormatting sqref="W51">
    <cfRule type="cellIs" dxfId="9780" priority="254" operator="lessThan">
      <formula>$C$4</formula>
    </cfRule>
  </conditionalFormatting>
  <conditionalFormatting sqref="W52">
    <cfRule type="cellIs" dxfId="9779" priority="255" operator="lessThan">
      <formula>$C$4</formula>
    </cfRule>
  </conditionalFormatting>
  <conditionalFormatting sqref="W53">
    <cfRule type="cellIs" dxfId="9778" priority="256" operator="lessThan">
      <formula>$C$4</formula>
    </cfRule>
  </conditionalFormatting>
  <conditionalFormatting sqref="W54">
    <cfRule type="cellIs" dxfId="9777" priority="257" operator="lessThan">
      <formula>$C$4</formula>
    </cfRule>
  </conditionalFormatting>
  <conditionalFormatting sqref="W55">
    <cfRule type="cellIs" dxfId="9776" priority="258" operator="lessThan">
      <formula>$C$4</formula>
    </cfRule>
  </conditionalFormatting>
  <conditionalFormatting sqref="W56">
    <cfRule type="cellIs" dxfId="9775" priority="259" operator="lessThan">
      <formula>$C$4</formula>
    </cfRule>
  </conditionalFormatting>
  <conditionalFormatting sqref="W57">
    <cfRule type="cellIs" dxfId="9774" priority="260" operator="lessThan">
      <formula>$C$4</formula>
    </cfRule>
  </conditionalFormatting>
  <conditionalFormatting sqref="W58">
    <cfRule type="cellIs" dxfId="9773" priority="261" operator="lessThan">
      <formula>$C$4</formula>
    </cfRule>
  </conditionalFormatting>
  <conditionalFormatting sqref="W59">
    <cfRule type="cellIs" dxfId="9772" priority="262" operator="lessThan">
      <formula>$C$4</formula>
    </cfRule>
  </conditionalFormatting>
  <conditionalFormatting sqref="W60">
    <cfRule type="cellIs" dxfId="9771" priority="263" operator="lessThan">
      <formula>$C$4</formula>
    </cfRule>
  </conditionalFormatting>
  <conditionalFormatting sqref="X11">
    <cfRule type="cellIs" dxfId="9770" priority="264" operator="lessThan">
      <formula>$C$4</formula>
    </cfRule>
  </conditionalFormatting>
  <conditionalFormatting sqref="X12">
    <cfRule type="cellIs" dxfId="9769" priority="265" operator="lessThan">
      <formula>$C$4</formula>
    </cfRule>
  </conditionalFormatting>
  <conditionalFormatting sqref="X13">
    <cfRule type="cellIs" dxfId="9768" priority="266" operator="lessThan">
      <formula>$C$4</formula>
    </cfRule>
  </conditionalFormatting>
  <conditionalFormatting sqref="X14">
    <cfRule type="cellIs" dxfId="9767" priority="267" operator="lessThan">
      <formula>$C$4</formula>
    </cfRule>
  </conditionalFormatting>
  <conditionalFormatting sqref="X15">
    <cfRule type="cellIs" dxfId="9766" priority="268" operator="lessThan">
      <formula>$C$4</formula>
    </cfRule>
  </conditionalFormatting>
  <conditionalFormatting sqref="X16">
    <cfRule type="cellIs" dxfId="9765" priority="269" operator="lessThan">
      <formula>$C$4</formula>
    </cfRule>
  </conditionalFormatting>
  <conditionalFormatting sqref="X17">
    <cfRule type="cellIs" dxfId="9764" priority="270" operator="lessThan">
      <formula>$C$4</formula>
    </cfRule>
  </conditionalFormatting>
  <conditionalFormatting sqref="X18">
    <cfRule type="cellIs" dxfId="9763" priority="271" operator="lessThan">
      <formula>$C$4</formula>
    </cfRule>
  </conditionalFormatting>
  <conditionalFormatting sqref="X19">
    <cfRule type="cellIs" dxfId="9762" priority="272" operator="lessThan">
      <formula>$C$4</formula>
    </cfRule>
  </conditionalFormatting>
  <conditionalFormatting sqref="X20">
    <cfRule type="cellIs" dxfId="9761" priority="273" operator="lessThan">
      <formula>$C$4</formula>
    </cfRule>
  </conditionalFormatting>
  <conditionalFormatting sqref="X21">
    <cfRule type="cellIs" dxfId="9760" priority="274" operator="lessThan">
      <formula>$C$4</formula>
    </cfRule>
  </conditionalFormatting>
  <conditionalFormatting sqref="X22">
    <cfRule type="cellIs" dxfId="9759" priority="275" operator="lessThan">
      <formula>$C$4</formula>
    </cfRule>
  </conditionalFormatting>
  <conditionalFormatting sqref="X23">
    <cfRule type="cellIs" dxfId="9758" priority="276" operator="lessThan">
      <formula>$C$4</formula>
    </cfRule>
  </conditionalFormatting>
  <conditionalFormatting sqref="X24">
    <cfRule type="cellIs" dxfId="9757" priority="277" operator="lessThan">
      <formula>$C$4</formula>
    </cfRule>
  </conditionalFormatting>
  <conditionalFormatting sqref="X25">
    <cfRule type="cellIs" dxfId="9756" priority="278" operator="lessThan">
      <formula>$C$4</formula>
    </cfRule>
  </conditionalFormatting>
  <conditionalFormatting sqref="X26">
    <cfRule type="cellIs" dxfId="9755" priority="279" operator="lessThan">
      <formula>$C$4</formula>
    </cfRule>
  </conditionalFormatting>
  <conditionalFormatting sqref="X27">
    <cfRule type="cellIs" dxfId="9754" priority="280" operator="lessThan">
      <formula>$C$4</formula>
    </cfRule>
  </conditionalFormatting>
  <conditionalFormatting sqref="X28">
    <cfRule type="cellIs" dxfId="9753" priority="281" operator="lessThan">
      <formula>$C$4</formula>
    </cfRule>
  </conditionalFormatting>
  <conditionalFormatting sqref="X29">
    <cfRule type="cellIs" dxfId="9752" priority="282" operator="lessThan">
      <formula>$C$4</formula>
    </cfRule>
  </conditionalFormatting>
  <conditionalFormatting sqref="X30">
    <cfRule type="cellIs" dxfId="9751" priority="283" operator="lessThan">
      <formula>$C$4</formula>
    </cfRule>
  </conditionalFormatting>
  <conditionalFormatting sqref="X31">
    <cfRule type="cellIs" dxfId="9750" priority="284" operator="lessThan">
      <formula>$C$4</formula>
    </cfRule>
  </conditionalFormatting>
  <conditionalFormatting sqref="X32">
    <cfRule type="cellIs" dxfId="9749" priority="285" operator="lessThan">
      <formula>$C$4</formula>
    </cfRule>
  </conditionalFormatting>
  <conditionalFormatting sqref="X33">
    <cfRule type="cellIs" dxfId="9748" priority="286" operator="lessThan">
      <formula>$C$4</formula>
    </cfRule>
  </conditionalFormatting>
  <conditionalFormatting sqref="X34">
    <cfRule type="cellIs" dxfId="9747" priority="287" operator="lessThan">
      <formula>$C$4</formula>
    </cfRule>
  </conditionalFormatting>
  <conditionalFormatting sqref="X35">
    <cfRule type="cellIs" dxfId="9746" priority="288" operator="lessThan">
      <formula>$C$4</formula>
    </cfRule>
  </conditionalFormatting>
  <conditionalFormatting sqref="X36">
    <cfRule type="cellIs" dxfId="9745" priority="289" operator="lessThan">
      <formula>$C$4</formula>
    </cfRule>
  </conditionalFormatting>
  <conditionalFormatting sqref="X37">
    <cfRule type="cellIs" dxfId="9744" priority="290" operator="lessThan">
      <formula>$C$4</formula>
    </cfRule>
  </conditionalFormatting>
  <conditionalFormatting sqref="X38">
    <cfRule type="cellIs" dxfId="9743" priority="291" operator="lessThan">
      <formula>$C$4</formula>
    </cfRule>
  </conditionalFormatting>
  <conditionalFormatting sqref="X39">
    <cfRule type="cellIs" dxfId="9742" priority="292" operator="lessThan">
      <formula>$C$4</formula>
    </cfRule>
  </conditionalFormatting>
  <conditionalFormatting sqref="X40">
    <cfRule type="cellIs" dxfId="9741" priority="293" operator="lessThan">
      <formula>$C$4</formula>
    </cfRule>
  </conditionalFormatting>
  <conditionalFormatting sqref="X41">
    <cfRule type="cellIs" dxfId="9740" priority="294" operator="lessThan">
      <formula>$C$4</formula>
    </cfRule>
  </conditionalFormatting>
  <conditionalFormatting sqref="X42">
    <cfRule type="cellIs" dxfId="9739" priority="295" operator="lessThan">
      <formula>$C$4</formula>
    </cfRule>
  </conditionalFormatting>
  <conditionalFormatting sqref="X43">
    <cfRule type="cellIs" dxfId="9738" priority="296" operator="lessThan">
      <formula>$C$4</formula>
    </cfRule>
  </conditionalFormatting>
  <conditionalFormatting sqref="X44">
    <cfRule type="cellIs" dxfId="9737" priority="297" operator="lessThan">
      <formula>$C$4</formula>
    </cfRule>
  </conditionalFormatting>
  <conditionalFormatting sqref="X45">
    <cfRule type="cellIs" dxfId="9736" priority="298" operator="lessThan">
      <formula>$C$4</formula>
    </cfRule>
  </conditionalFormatting>
  <conditionalFormatting sqref="X46">
    <cfRule type="cellIs" dxfId="9735" priority="299" operator="lessThan">
      <formula>$C$4</formula>
    </cfRule>
  </conditionalFormatting>
  <conditionalFormatting sqref="X47">
    <cfRule type="cellIs" dxfId="9734" priority="300" operator="lessThan">
      <formula>$C$4</formula>
    </cfRule>
  </conditionalFormatting>
  <conditionalFormatting sqref="X48">
    <cfRule type="cellIs" dxfId="9733" priority="301" operator="lessThan">
      <formula>$C$4</formula>
    </cfRule>
  </conditionalFormatting>
  <conditionalFormatting sqref="X49">
    <cfRule type="cellIs" dxfId="9732" priority="302" operator="lessThan">
      <formula>$C$4</formula>
    </cfRule>
  </conditionalFormatting>
  <conditionalFormatting sqref="X50">
    <cfRule type="cellIs" dxfId="9731" priority="303" operator="lessThan">
      <formula>$C$4</formula>
    </cfRule>
  </conditionalFormatting>
  <conditionalFormatting sqref="X51">
    <cfRule type="cellIs" dxfId="9730" priority="304" operator="lessThan">
      <formula>$C$4</formula>
    </cfRule>
  </conditionalFormatting>
  <conditionalFormatting sqref="X52">
    <cfRule type="cellIs" dxfId="9729" priority="305" operator="lessThan">
      <formula>$C$4</formula>
    </cfRule>
  </conditionalFormatting>
  <conditionalFormatting sqref="X53">
    <cfRule type="cellIs" dxfId="9728" priority="306" operator="lessThan">
      <formula>$C$4</formula>
    </cfRule>
  </conditionalFormatting>
  <conditionalFormatting sqref="X54">
    <cfRule type="cellIs" dxfId="9727" priority="307" operator="lessThan">
      <formula>$C$4</formula>
    </cfRule>
  </conditionalFormatting>
  <conditionalFormatting sqref="X55">
    <cfRule type="cellIs" dxfId="9726" priority="308" operator="lessThan">
      <formula>$C$4</formula>
    </cfRule>
  </conditionalFormatting>
  <conditionalFormatting sqref="X56">
    <cfRule type="cellIs" dxfId="9725" priority="309" operator="lessThan">
      <formula>$C$4</formula>
    </cfRule>
  </conditionalFormatting>
  <conditionalFormatting sqref="X57">
    <cfRule type="cellIs" dxfId="9724" priority="310" operator="lessThan">
      <formula>$C$4</formula>
    </cfRule>
  </conditionalFormatting>
  <conditionalFormatting sqref="X58">
    <cfRule type="cellIs" dxfId="9723" priority="311" operator="lessThan">
      <formula>$C$4</formula>
    </cfRule>
  </conditionalFormatting>
  <conditionalFormatting sqref="X59">
    <cfRule type="cellIs" dxfId="9722" priority="312" operator="lessThan">
      <formula>$C$4</formula>
    </cfRule>
  </conditionalFormatting>
  <conditionalFormatting sqref="X60">
    <cfRule type="cellIs" dxfId="9721" priority="313" operator="lessThan">
      <formula>$C$4</formula>
    </cfRule>
  </conditionalFormatting>
  <conditionalFormatting sqref="Y11">
    <cfRule type="cellIs" dxfId="9720" priority="314" operator="lessThan">
      <formula>$C$4</formula>
    </cfRule>
  </conditionalFormatting>
  <conditionalFormatting sqref="Y12">
    <cfRule type="cellIs" dxfId="9719" priority="315" operator="lessThan">
      <formula>$C$4</formula>
    </cfRule>
  </conditionalFormatting>
  <conditionalFormatting sqref="Y13">
    <cfRule type="cellIs" dxfId="9718" priority="316" operator="lessThan">
      <formula>$C$4</formula>
    </cfRule>
  </conditionalFormatting>
  <conditionalFormatting sqref="Y14">
    <cfRule type="cellIs" dxfId="9717" priority="317" operator="lessThan">
      <formula>$C$4</formula>
    </cfRule>
  </conditionalFormatting>
  <conditionalFormatting sqref="Y15">
    <cfRule type="cellIs" dxfId="9716" priority="318" operator="lessThan">
      <formula>$C$4</formula>
    </cfRule>
  </conditionalFormatting>
  <conditionalFormatting sqref="Y16">
    <cfRule type="cellIs" dxfId="9715" priority="319" operator="lessThan">
      <formula>$C$4</formula>
    </cfRule>
  </conditionalFormatting>
  <conditionalFormatting sqref="Y17">
    <cfRule type="cellIs" dxfId="9714" priority="320" operator="lessThan">
      <formula>$C$4</formula>
    </cfRule>
  </conditionalFormatting>
  <conditionalFormatting sqref="Y18">
    <cfRule type="cellIs" dxfId="9713" priority="321" operator="lessThan">
      <formula>$C$4</formula>
    </cfRule>
  </conditionalFormatting>
  <conditionalFormatting sqref="Y19">
    <cfRule type="cellIs" dxfId="9712" priority="322" operator="lessThan">
      <formula>$C$4</formula>
    </cfRule>
  </conditionalFormatting>
  <conditionalFormatting sqref="Y20">
    <cfRule type="cellIs" dxfId="9711" priority="323" operator="lessThan">
      <formula>$C$4</formula>
    </cfRule>
  </conditionalFormatting>
  <conditionalFormatting sqref="Y21">
    <cfRule type="cellIs" dxfId="9710" priority="324" operator="lessThan">
      <formula>$C$4</formula>
    </cfRule>
  </conditionalFormatting>
  <conditionalFormatting sqref="Y22">
    <cfRule type="cellIs" dxfId="9709" priority="325" operator="lessThan">
      <formula>$C$4</formula>
    </cfRule>
  </conditionalFormatting>
  <conditionalFormatting sqref="Y23">
    <cfRule type="cellIs" dxfId="9708" priority="326" operator="lessThan">
      <formula>$C$4</formula>
    </cfRule>
  </conditionalFormatting>
  <conditionalFormatting sqref="Y24">
    <cfRule type="cellIs" dxfId="9707" priority="327" operator="lessThan">
      <formula>$C$4</formula>
    </cfRule>
  </conditionalFormatting>
  <conditionalFormatting sqref="Y25">
    <cfRule type="cellIs" dxfId="9706" priority="328" operator="lessThan">
      <formula>$C$4</formula>
    </cfRule>
  </conditionalFormatting>
  <conditionalFormatting sqref="Y26">
    <cfRule type="cellIs" dxfId="9705" priority="329" operator="lessThan">
      <formula>$C$4</formula>
    </cfRule>
  </conditionalFormatting>
  <conditionalFormatting sqref="Y27">
    <cfRule type="cellIs" dxfId="9704" priority="330" operator="lessThan">
      <formula>$C$4</formula>
    </cfRule>
  </conditionalFormatting>
  <conditionalFormatting sqref="Y28">
    <cfRule type="cellIs" dxfId="9703" priority="331" operator="lessThan">
      <formula>$C$4</formula>
    </cfRule>
  </conditionalFormatting>
  <conditionalFormatting sqref="Y29">
    <cfRule type="cellIs" dxfId="9702" priority="332" operator="lessThan">
      <formula>$C$4</formula>
    </cfRule>
  </conditionalFormatting>
  <conditionalFormatting sqref="Y30">
    <cfRule type="cellIs" dxfId="9701" priority="333" operator="lessThan">
      <formula>$C$4</formula>
    </cfRule>
  </conditionalFormatting>
  <conditionalFormatting sqref="Y31">
    <cfRule type="cellIs" dxfId="9700" priority="334" operator="lessThan">
      <formula>$C$4</formula>
    </cfRule>
  </conditionalFormatting>
  <conditionalFormatting sqref="Y32">
    <cfRule type="cellIs" dxfId="9699" priority="335" operator="lessThan">
      <formula>$C$4</formula>
    </cfRule>
  </conditionalFormatting>
  <conditionalFormatting sqref="Y33">
    <cfRule type="cellIs" dxfId="9698" priority="336" operator="lessThan">
      <formula>$C$4</formula>
    </cfRule>
  </conditionalFormatting>
  <conditionalFormatting sqref="Y34">
    <cfRule type="cellIs" dxfId="9697" priority="337" operator="lessThan">
      <formula>$C$4</formula>
    </cfRule>
  </conditionalFormatting>
  <conditionalFormatting sqref="Y35">
    <cfRule type="cellIs" dxfId="9696" priority="338" operator="lessThan">
      <formula>$C$4</formula>
    </cfRule>
  </conditionalFormatting>
  <conditionalFormatting sqref="Y36">
    <cfRule type="cellIs" dxfId="9695" priority="339" operator="lessThan">
      <formula>$C$4</formula>
    </cfRule>
  </conditionalFormatting>
  <conditionalFormatting sqref="Y37">
    <cfRule type="cellIs" dxfId="9694" priority="340" operator="lessThan">
      <formula>$C$4</formula>
    </cfRule>
  </conditionalFormatting>
  <conditionalFormatting sqref="Y38">
    <cfRule type="cellIs" dxfId="9693" priority="341" operator="lessThan">
      <formula>$C$4</formula>
    </cfRule>
  </conditionalFormatting>
  <conditionalFormatting sqref="Y39">
    <cfRule type="cellIs" dxfId="9692" priority="342" operator="lessThan">
      <formula>$C$4</formula>
    </cfRule>
  </conditionalFormatting>
  <conditionalFormatting sqref="Y40">
    <cfRule type="cellIs" dxfId="9691" priority="343" operator="lessThan">
      <formula>$C$4</formula>
    </cfRule>
  </conditionalFormatting>
  <conditionalFormatting sqref="Y41">
    <cfRule type="cellIs" dxfId="9690" priority="344" operator="lessThan">
      <formula>$C$4</formula>
    </cfRule>
  </conditionalFormatting>
  <conditionalFormatting sqref="Y42">
    <cfRule type="cellIs" dxfId="9689" priority="345" operator="lessThan">
      <formula>$C$4</formula>
    </cfRule>
  </conditionalFormatting>
  <conditionalFormatting sqref="Y43">
    <cfRule type="cellIs" dxfId="9688" priority="346" operator="lessThan">
      <formula>$C$4</formula>
    </cfRule>
  </conditionalFormatting>
  <conditionalFormatting sqref="Y44">
    <cfRule type="cellIs" dxfId="9687" priority="347" operator="lessThan">
      <formula>$C$4</formula>
    </cfRule>
  </conditionalFormatting>
  <conditionalFormatting sqref="Y45">
    <cfRule type="cellIs" dxfId="9686" priority="348" operator="lessThan">
      <formula>$C$4</formula>
    </cfRule>
  </conditionalFormatting>
  <conditionalFormatting sqref="Y46">
    <cfRule type="cellIs" dxfId="9685" priority="349" operator="lessThan">
      <formula>$C$4</formula>
    </cfRule>
  </conditionalFormatting>
  <conditionalFormatting sqref="Y47">
    <cfRule type="cellIs" dxfId="9684" priority="350" operator="lessThan">
      <formula>$C$4</formula>
    </cfRule>
  </conditionalFormatting>
  <conditionalFormatting sqref="Y48">
    <cfRule type="cellIs" dxfId="9683" priority="351" operator="lessThan">
      <formula>$C$4</formula>
    </cfRule>
  </conditionalFormatting>
  <conditionalFormatting sqref="Y49">
    <cfRule type="cellIs" dxfId="9682" priority="352" operator="lessThan">
      <formula>$C$4</formula>
    </cfRule>
  </conditionalFormatting>
  <conditionalFormatting sqref="Y50">
    <cfRule type="cellIs" dxfId="9681" priority="353" operator="lessThan">
      <formula>$C$4</formula>
    </cfRule>
  </conditionalFormatting>
  <conditionalFormatting sqref="Y51">
    <cfRule type="cellIs" dxfId="9680" priority="354" operator="lessThan">
      <formula>$C$4</formula>
    </cfRule>
  </conditionalFormatting>
  <conditionalFormatting sqref="Y52">
    <cfRule type="cellIs" dxfId="9679" priority="355" operator="lessThan">
      <formula>$C$4</formula>
    </cfRule>
  </conditionalFormatting>
  <conditionalFormatting sqref="Y53">
    <cfRule type="cellIs" dxfId="9678" priority="356" operator="lessThan">
      <formula>$C$4</formula>
    </cfRule>
  </conditionalFormatting>
  <conditionalFormatting sqref="Y54">
    <cfRule type="cellIs" dxfId="9677" priority="357" operator="lessThan">
      <formula>$C$4</formula>
    </cfRule>
  </conditionalFormatting>
  <conditionalFormatting sqref="Y55">
    <cfRule type="cellIs" dxfId="9676" priority="358" operator="lessThan">
      <formula>$C$4</formula>
    </cfRule>
  </conditionalFormatting>
  <conditionalFormatting sqref="Y56">
    <cfRule type="cellIs" dxfId="9675" priority="359" operator="lessThan">
      <formula>$C$4</formula>
    </cfRule>
  </conditionalFormatting>
  <conditionalFormatting sqref="Y57">
    <cfRule type="cellIs" dxfId="9674" priority="360" operator="lessThan">
      <formula>$C$4</formula>
    </cfRule>
  </conditionalFormatting>
  <conditionalFormatting sqref="Y58">
    <cfRule type="cellIs" dxfId="9673" priority="361" operator="lessThan">
      <formula>$C$4</formula>
    </cfRule>
  </conditionalFormatting>
  <conditionalFormatting sqref="Y59">
    <cfRule type="cellIs" dxfId="9672" priority="362" operator="lessThan">
      <formula>$C$4</formula>
    </cfRule>
  </conditionalFormatting>
  <conditionalFormatting sqref="Y60">
    <cfRule type="cellIs" dxfId="9671" priority="363" operator="lessThan">
      <formula>$C$4</formula>
    </cfRule>
  </conditionalFormatting>
  <conditionalFormatting sqref="Z11">
    <cfRule type="cellIs" dxfId="9670" priority="364" operator="lessThan">
      <formula>$C$4</formula>
    </cfRule>
  </conditionalFormatting>
  <conditionalFormatting sqref="Z12">
    <cfRule type="cellIs" dxfId="9669" priority="365" operator="lessThan">
      <formula>$C$4</formula>
    </cfRule>
  </conditionalFormatting>
  <conditionalFormatting sqref="Z13">
    <cfRule type="cellIs" dxfId="9668" priority="366" operator="lessThan">
      <formula>$C$4</formula>
    </cfRule>
  </conditionalFormatting>
  <conditionalFormatting sqref="Z14">
    <cfRule type="cellIs" dxfId="9667" priority="367" operator="lessThan">
      <formula>$C$4</formula>
    </cfRule>
  </conditionalFormatting>
  <conditionalFormatting sqref="Z15">
    <cfRule type="cellIs" dxfId="9666" priority="368" operator="lessThan">
      <formula>$C$4</formula>
    </cfRule>
  </conditionalFormatting>
  <conditionalFormatting sqref="Z16">
    <cfRule type="cellIs" dxfId="9665" priority="369" operator="lessThan">
      <formula>$C$4</formula>
    </cfRule>
  </conditionalFormatting>
  <conditionalFormatting sqref="Z17">
    <cfRule type="cellIs" dxfId="9664" priority="370" operator="lessThan">
      <formula>$C$4</formula>
    </cfRule>
  </conditionalFormatting>
  <conditionalFormatting sqref="Z18">
    <cfRule type="cellIs" dxfId="9663" priority="371" operator="lessThan">
      <formula>$C$4</formula>
    </cfRule>
  </conditionalFormatting>
  <conditionalFormatting sqref="Z19">
    <cfRule type="cellIs" dxfId="9662" priority="372" operator="lessThan">
      <formula>$C$4</formula>
    </cfRule>
  </conditionalFormatting>
  <conditionalFormatting sqref="Z20">
    <cfRule type="cellIs" dxfId="9661" priority="373" operator="lessThan">
      <formula>$C$4</formula>
    </cfRule>
  </conditionalFormatting>
  <conditionalFormatting sqref="Z21">
    <cfRule type="cellIs" dxfId="9660" priority="374" operator="lessThan">
      <formula>$C$4</formula>
    </cfRule>
  </conditionalFormatting>
  <conditionalFormatting sqref="Z22">
    <cfRule type="cellIs" dxfId="9659" priority="375" operator="lessThan">
      <formula>$C$4</formula>
    </cfRule>
  </conditionalFormatting>
  <conditionalFormatting sqref="Z23">
    <cfRule type="cellIs" dxfId="9658" priority="376" operator="lessThan">
      <formula>$C$4</formula>
    </cfRule>
  </conditionalFormatting>
  <conditionalFormatting sqref="Z24">
    <cfRule type="cellIs" dxfId="9657" priority="377" operator="lessThan">
      <formula>$C$4</formula>
    </cfRule>
  </conditionalFormatting>
  <conditionalFormatting sqref="Z25">
    <cfRule type="cellIs" dxfId="9656" priority="378" operator="lessThan">
      <formula>$C$4</formula>
    </cfRule>
  </conditionalFormatting>
  <conditionalFormatting sqref="Z26">
    <cfRule type="cellIs" dxfId="9655" priority="379" operator="lessThan">
      <formula>$C$4</formula>
    </cfRule>
  </conditionalFormatting>
  <conditionalFormatting sqref="Z27">
    <cfRule type="cellIs" dxfId="9654" priority="380" operator="lessThan">
      <formula>$C$4</formula>
    </cfRule>
  </conditionalFormatting>
  <conditionalFormatting sqref="Z28">
    <cfRule type="cellIs" dxfId="9653" priority="381" operator="lessThan">
      <formula>$C$4</formula>
    </cfRule>
  </conditionalFormatting>
  <conditionalFormatting sqref="Z29">
    <cfRule type="cellIs" dxfId="9652" priority="382" operator="lessThan">
      <formula>$C$4</formula>
    </cfRule>
  </conditionalFormatting>
  <conditionalFormatting sqref="Z30">
    <cfRule type="cellIs" dxfId="9651" priority="383" operator="lessThan">
      <formula>$C$4</formula>
    </cfRule>
  </conditionalFormatting>
  <conditionalFormatting sqref="Z31">
    <cfRule type="cellIs" dxfId="9650" priority="384" operator="lessThan">
      <formula>$C$4</formula>
    </cfRule>
  </conditionalFormatting>
  <conditionalFormatting sqref="Z32">
    <cfRule type="cellIs" dxfId="9649" priority="385" operator="lessThan">
      <formula>$C$4</formula>
    </cfRule>
  </conditionalFormatting>
  <conditionalFormatting sqref="Z33">
    <cfRule type="cellIs" dxfId="9648" priority="386" operator="lessThan">
      <formula>$C$4</formula>
    </cfRule>
  </conditionalFormatting>
  <conditionalFormatting sqref="Z34">
    <cfRule type="cellIs" dxfId="9647" priority="387" operator="lessThan">
      <formula>$C$4</formula>
    </cfRule>
  </conditionalFormatting>
  <conditionalFormatting sqref="Z35">
    <cfRule type="cellIs" dxfId="9646" priority="388" operator="lessThan">
      <formula>$C$4</formula>
    </cfRule>
  </conditionalFormatting>
  <conditionalFormatting sqref="Z36">
    <cfRule type="cellIs" dxfId="9645" priority="389" operator="lessThan">
      <formula>$C$4</formula>
    </cfRule>
  </conditionalFormatting>
  <conditionalFormatting sqref="Z37">
    <cfRule type="cellIs" dxfId="9644" priority="390" operator="lessThan">
      <formula>$C$4</formula>
    </cfRule>
  </conditionalFormatting>
  <conditionalFormatting sqref="Z38">
    <cfRule type="cellIs" dxfId="9643" priority="391" operator="lessThan">
      <formula>$C$4</formula>
    </cfRule>
  </conditionalFormatting>
  <conditionalFormatting sqref="Z39">
    <cfRule type="cellIs" dxfId="9642" priority="392" operator="lessThan">
      <formula>$C$4</formula>
    </cfRule>
  </conditionalFormatting>
  <conditionalFormatting sqref="Z40">
    <cfRule type="cellIs" dxfId="9641" priority="393" operator="lessThan">
      <formula>$C$4</formula>
    </cfRule>
  </conditionalFormatting>
  <conditionalFormatting sqref="Z41">
    <cfRule type="cellIs" dxfId="9640" priority="394" operator="lessThan">
      <formula>$C$4</formula>
    </cfRule>
  </conditionalFormatting>
  <conditionalFormatting sqref="Z42">
    <cfRule type="cellIs" dxfId="9639" priority="395" operator="lessThan">
      <formula>$C$4</formula>
    </cfRule>
  </conditionalFormatting>
  <conditionalFormatting sqref="Z43">
    <cfRule type="cellIs" dxfId="9638" priority="396" operator="lessThan">
      <formula>$C$4</formula>
    </cfRule>
  </conditionalFormatting>
  <conditionalFormatting sqref="Z44">
    <cfRule type="cellIs" dxfId="9637" priority="397" operator="lessThan">
      <formula>$C$4</formula>
    </cfRule>
  </conditionalFormatting>
  <conditionalFormatting sqref="Z45">
    <cfRule type="cellIs" dxfId="9636" priority="398" operator="lessThan">
      <formula>$C$4</formula>
    </cfRule>
  </conditionalFormatting>
  <conditionalFormatting sqref="Z46">
    <cfRule type="cellIs" dxfId="9635" priority="399" operator="lessThan">
      <formula>$C$4</formula>
    </cfRule>
  </conditionalFormatting>
  <conditionalFormatting sqref="Z47">
    <cfRule type="cellIs" dxfId="9634" priority="400" operator="lessThan">
      <formula>$C$4</formula>
    </cfRule>
  </conditionalFormatting>
  <conditionalFormatting sqref="Z48">
    <cfRule type="cellIs" dxfId="9633" priority="401" operator="lessThan">
      <formula>$C$4</formula>
    </cfRule>
  </conditionalFormatting>
  <conditionalFormatting sqref="Z49">
    <cfRule type="cellIs" dxfId="9632" priority="402" operator="lessThan">
      <formula>$C$4</formula>
    </cfRule>
  </conditionalFormatting>
  <conditionalFormatting sqref="Z50">
    <cfRule type="cellIs" dxfId="9631" priority="403" operator="lessThan">
      <formula>$C$4</formula>
    </cfRule>
  </conditionalFormatting>
  <conditionalFormatting sqref="Z51">
    <cfRule type="cellIs" dxfId="9630" priority="404" operator="lessThan">
      <formula>$C$4</formula>
    </cfRule>
  </conditionalFormatting>
  <conditionalFormatting sqref="Z52">
    <cfRule type="cellIs" dxfId="9629" priority="405" operator="lessThan">
      <formula>$C$4</formula>
    </cfRule>
  </conditionalFormatting>
  <conditionalFormatting sqref="Z53">
    <cfRule type="cellIs" dxfId="9628" priority="406" operator="lessThan">
      <formula>$C$4</formula>
    </cfRule>
  </conditionalFormatting>
  <conditionalFormatting sqref="Z54">
    <cfRule type="cellIs" dxfId="9627" priority="407" operator="lessThan">
      <formula>$C$4</formula>
    </cfRule>
  </conditionalFormatting>
  <conditionalFormatting sqref="Z55">
    <cfRule type="cellIs" dxfId="9626" priority="408" operator="lessThan">
      <formula>$C$4</formula>
    </cfRule>
  </conditionalFormatting>
  <conditionalFormatting sqref="Z56">
    <cfRule type="cellIs" dxfId="9625" priority="409" operator="lessThan">
      <formula>$C$4</formula>
    </cfRule>
  </conditionalFormatting>
  <conditionalFormatting sqref="Z57">
    <cfRule type="cellIs" dxfId="9624" priority="410" operator="lessThan">
      <formula>$C$4</formula>
    </cfRule>
  </conditionalFormatting>
  <conditionalFormatting sqref="Z58">
    <cfRule type="cellIs" dxfId="9623" priority="411" operator="lessThan">
      <formula>$C$4</formula>
    </cfRule>
  </conditionalFormatting>
  <conditionalFormatting sqref="Z59">
    <cfRule type="cellIs" dxfId="9622" priority="412" operator="lessThan">
      <formula>$C$4</formula>
    </cfRule>
  </conditionalFormatting>
  <conditionalFormatting sqref="Z60">
    <cfRule type="cellIs" dxfId="9621" priority="413" operator="lessThan">
      <formula>$C$4</formula>
    </cfRule>
  </conditionalFormatting>
  <conditionalFormatting sqref="AA11">
    <cfRule type="cellIs" dxfId="9620" priority="414" operator="lessThan">
      <formula>$C$4</formula>
    </cfRule>
  </conditionalFormatting>
  <conditionalFormatting sqref="AA12">
    <cfRule type="cellIs" dxfId="9619" priority="415" operator="lessThan">
      <formula>$C$4</formula>
    </cfRule>
  </conditionalFormatting>
  <conditionalFormatting sqref="AA13">
    <cfRule type="cellIs" dxfId="9618" priority="416" operator="lessThan">
      <formula>$C$4</formula>
    </cfRule>
  </conditionalFormatting>
  <conditionalFormatting sqref="AA14">
    <cfRule type="cellIs" dxfId="9617" priority="417" operator="lessThan">
      <formula>$C$4</formula>
    </cfRule>
  </conditionalFormatting>
  <conditionalFormatting sqref="AA15">
    <cfRule type="cellIs" dxfId="9616" priority="418" operator="lessThan">
      <formula>$C$4</formula>
    </cfRule>
  </conditionalFormatting>
  <conditionalFormatting sqref="AA16">
    <cfRule type="cellIs" dxfId="9615" priority="419" operator="lessThan">
      <formula>$C$4</formula>
    </cfRule>
  </conditionalFormatting>
  <conditionalFormatting sqref="AA17">
    <cfRule type="cellIs" dxfId="9614" priority="420" operator="lessThan">
      <formula>$C$4</formula>
    </cfRule>
  </conditionalFormatting>
  <conditionalFormatting sqref="AA18">
    <cfRule type="cellIs" dxfId="9613" priority="421" operator="lessThan">
      <formula>$C$4</formula>
    </cfRule>
  </conditionalFormatting>
  <conditionalFormatting sqref="AA19">
    <cfRule type="cellIs" dxfId="9612" priority="422" operator="lessThan">
      <formula>$C$4</formula>
    </cfRule>
  </conditionalFormatting>
  <conditionalFormatting sqref="AA20">
    <cfRule type="cellIs" dxfId="9611" priority="423" operator="lessThan">
      <formula>$C$4</formula>
    </cfRule>
  </conditionalFormatting>
  <conditionalFormatting sqref="AA21">
    <cfRule type="cellIs" dxfId="9610" priority="424" operator="lessThan">
      <formula>$C$4</formula>
    </cfRule>
  </conditionalFormatting>
  <conditionalFormatting sqref="AA22">
    <cfRule type="cellIs" dxfId="9609" priority="425" operator="lessThan">
      <formula>$C$4</formula>
    </cfRule>
  </conditionalFormatting>
  <conditionalFormatting sqref="AA23">
    <cfRule type="cellIs" dxfId="9608" priority="426" operator="lessThan">
      <formula>$C$4</formula>
    </cfRule>
  </conditionalFormatting>
  <conditionalFormatting sqref="AA24">
    <cfRule type="cellIs" dxfId="9607" priority="427" operator="lessThan">
      <formula>$C$4</formula>
    </cfRule>
  </conditionalFormatting>
  <conditionalFormatting sqref="AA25">
    <cfRule type="cellIs" dxfId="9606" priority="428" operator="lessThan">
      <formula>$C$4</formula>
    </cfRule>
  </conditionalFormatting>
  <conditionalFormatting sqref="AA26">
    <cfRule type="cellIs" dxfId="9605" priority="429" operator="lessThan">
      <formula>$C$4</formula>
    </cfRule>
  </conditionalFormatting>
  <conditionalFormatting sqref="AA27">
    <cfRule type="cellIs" dxfId="9604" priority="430" operator="lessThan">
      <formula>$C$4</formula>
    </cfRule>
  </conditionalFormatting>
  <conditionalFormatting sqref="AA28">
    <cfRule type="cellIs" dxfId="9603" priority="431" operator="lessThan">
      <formula>$C$4</formula>
    </cfRule>
  </conditionalFormatting>
  <conditionalFormatting sqref="AA29">
    <cfRule type="cellIs" dxfId="9602" priority="432" operator="lessThan">
      <formula>$C$4</formula>
    </cfRule>
  </conditionalFormatting>
  <conditionalFormatting sqref="AA30">
    <cfRule type="cellIs" dxfId="9601" priority="433" operator="lessThan">
      <formula>$C$4</formula>
    </cfRule>
  </conditionalFormatting>
  <conditionalFormatting sqref="AA31">
    <cfRule type="cellIs" dxfId="9600" priority="434" operator="lessThan">
      <formula>$C$4</formula>
    </cfRule>
  </conditionalFormatting>
  <conditionalFormatting sqref="AA32">
    <cfRule type="cellIs" dxfId="9599" priority="435" operator="lessThan">
      <formula>$C$4</formula>
    </cfRule>
  </conditionalFormatting>
  <conditionalFormatting sqref="AA33">
    <cfRule type="cellIs" dxfId="9598" priority="436" operator="lessThan">
      <formula>$C$4</formula>
    </cfRule>
  </conditionalFormatting>
  <conditionalFormatting sqref="AA34">
    <cfRule type="cellIs" dxfId="9597" priority="437" operator="lessThan">
      <formula>$C$4</formula>
    </cfRule>
  </conditionalFormatting>
  <conditionalFormatting sqref="AA35">
    <cfRule type="cellIs" dxfId="9596" priority="438" operator="lessThan">
      <formula>$C$4</formula>
    </cfRule>
  </conditionalFormatting>
  <conditionalFormatting sqref="AA36">
    <cfRule type="cellIs" dxfId="9595" priority="439" operator="lessThan">
      <formula>$C$4</formula>
    </cfRule>
  </conditionalFormatting>
  <conditionalFormatting sqref="AA37">
    <cfRule type="cellIs" dxfId="9594" priority="440" operator="lessThan">
      <formula>$C$4</formula>
    </cfRule>
  </conditionalFormatting>
  <conditionalFormatting sqref="AA38">
    <cfRule type="cellIs" dxfId="9593" priority="441" operator="lessThan">
      <formula>$C$4</formula>
    </cfRule>
  </conditionalFormatting>
  <conditionalFormatting sqref="AA39">
    <cfRule type="cellIs" dxfId="9592" priority="442" operator="lessThan">
      <formula>$C$4</formula>
    </cfRule>
  </conditionalFormatting>
  <conditionalFormatting sqref="AA40">
    <cfRule type="cellIs" dxfId="9591" priority="443" operator="lessThan">
      <formula>$C$4</formula>
    </cfRule>
  </conditionalFormatting>
  <conditionalFormatting sqref="AA41">
    <cfRule type="cellIs" dxfId="9590" priority="444" operator="lessThan">
      <formula>$C$4</formula>
    </cfRule>
  </conditionalFormatting>
  <conditionalFormatting sqref="AA42">
    <cfRule type="cellIs" dxfId="9589" priority="445" operator="lessThan">
      <formula>$C$4</formula>
    </cfRule>
  </conditionalFormatting>
  <conditionalFormatting sqref="AA43">
    <cfRule type="cellIs" dxfId="9588" priority="446" operator="lessThan">
      <formula>$C$4</formula>
    </cfRule>
  </conditionalFormatting>
  <conditionalFormatting sqref="AA44">
    <cfRule type="cellIs" dxfId="9587" priority="447" operator="lessThan">
      <formula>$C$4</formula>
    </cfRule>
  </conditionalFormatting>
  <conditionalFormatting sqref="AA45">
    <cfRule type="cellIs" dxfId="9586" priority="448" operator="lessThan">
      <formula>$C$4</formula>
    </cfRule>
  </conditionalFormatting>
  <conditionalFormatting sqref="AA46">
    <cfRule type="cellIs" dxfId="9585" priority="449" operator="lessThan">
      <formula>$C$4</formula>
    </cfRule>
  </conditionalFormatting>
  <conditionalFormatting sqref="AA47">
    <cfRule type="cellIs" dxfId="9584" priority="450" operator="lessThan">
      <formula>$C$4</formula>
    </cfRule>
  </conditionalFormatting>
  <conditionalFormatting sqref="AA48">
    <cfRule type="cellIs" dxfId="9583" priority="451" operator="lessThan">
      <formula>$C$4</formula>
    </cfRule>
  </conditionalFormatting>
  <conditionalFormatting sqref="AA49">
    <cfRule type="cellIs" dxfId="9582" priority="452" operator="lessThan">
      <formula>$C$4</formula>
    </cfRule>
  </conditionalFormatting>
  <conditionalFormatting sqref="AA50">
    <cfRule type="cellIs" dxfId="9581" priority="453" operator="lessThan">
      <formula>$C$4</formula>
    </cfRule>
  </conditionalFormatting>
  <conditionalFormatting sqref="AA51">
    <cfRule type="cellIs" dxfId="9580" priority="454" operator="lessThan">
      <formula>$C$4</formula>
    </cfRule>
  </conditionalFormatting>
  <conditionalFormatting sqref="AA52">
    <cfRule type="cellIs" dxfId="9579" priority="455" operator="lessThan">
      <formula>$C$4</formula>
    </cfRule>
  </conditionalFormatting>
  <conditionalFormatting sqref="AA53">
    <cfRule type="cellIs" dxfId="9578" priority="456" operator="lessThan">
      <formula>$C$4</formula>
    </cfRule>
  </conditionalFormatting>
  <conditionalFormatting sqref="AA54">
    <cfRule type="cellIs" dxfId="9577" priority="457" operator="lessThan">
      <formula>$C$4</formula>
    </cfRule>
  </conditionalFormatting>
  <conditionalFormatting sqref="AA55">
    <cfRule type="cellIs" dxfId="9576" priority="458" operator="lessThan">
      <formula>$C$4</formula>
    </cfRule>
  </conditionalFormatting>
  <conditionalFormatting sqref="AA56">
    <cfRule type="cellIs" dxfId="9575" priority="459" operator="lessThan">
      <formula>$C$4</formula>
    </cfRule>
  </conditionalFormatting>
  <conditionalFormatting sqref="AA57">
    <cfRule type="cellIs" dxfId="9574" priority="460" operator="lessThan">
      <formula>$C$4</formula>
    </cfRule>
  </conditionalFormatting>
  <conditionalFormatting sqref="AA58">
    <cfRule type="cellIs" dxfId="9573" priority="461" operator="lessThan">
      <formula>$C$4</formula>
    </cfRule>
  </conditionalFormatting>
  <conditionalFormatting sqref="AA59">
    <cfRule type="cellIs" dxfId="9572" priority="462" operator="lessThan">
      <formula>$C$4</formula>
    </cfRule>
  </conditionalFormatting>
  <conditionalFormatting sqref="AA60">
    <cfRule type="cellIs" dxfId="9571" priority="463" operator="lessThan">
      <formula>$C$4</formula>
    </cfRule>
  </conditionalFormatting>
  <conditionalFormatting sqref="AB11">
    <cfRule type="cellIs" dxfId="9570" priority="464" operator="lessThan">
      <formula>$C$4</formula>
    </cfRule>
  </conditionalFormatting>
  <conditionalFormatting sqref="AB12">
    <cfRule type="cellIs" dxfId="9569" priority="465" operator="lessThan">
      <formula>$C$4</formula>
    </cfRule>
  </conditionalFormatting>
  <conditionalFormatting sqref="AB13">
    <cfRule type="cellIs" dxfId="9568" priority="466" operator="lessThan">
      <formula>$C$4</formula>
    </cfRule>
  </conditionalFormatting>
  <conditionalFormatting sqref="AB14">
    <cfRule type="cellIs" dxfId="9567" priority="467" operator="lessThan">
      <formula>$C$4</formula>
    </cfRule>
  </conditionalFormatting>
  <conditionalFormatting sqref="AB15">
    <cfRule type="cellIs" dxfId="9566" priority="468" operator="lessThan">
      <formula>$C$4</formula>
    </cfRule>
  </conditionalFormatting>
  <conditionalFormatting sqref="AB16">
    <cfRule type="cellIs" dxfId="9565" priority="469" operator="lessThan">
      <formula>$C$4</formula>
    </cfRule>
  </conditionalFormatting>
  <conditionalFormatting sqref="AB17">
    <cfRule type="cellIs" dxfId="9564" priority="470" operator="lessThan">
      <formula>$C$4</formula>
    </cfRule>
  </conditionalFormatting>
  <conditionalFormatting sqref="AB18">
    <cfRule type="cellIs" dxfId="9563" priority="471" operator="lessThan">
      <formula>$C$4</formula>
    </cfRule>
  </conditionalFormatting>
  <conditionalFormatting sqref="AB19">
    <cfRule type="cellIs" dxfId="9562" priority="472" operator="lessThan">
      <formula>$C$4</formula>
    </cfRule>
  </conditionalFormatting>
  <conditionalFormatting sqref="AB20">
    <cfRule type="cellIs" dxfId="9561" priority="473" operator="lessThan">
      <formula>$C$4</formula>
    </cfRule>
  </conditionalFormatting>
  <conditionalFormatting sqref="AB21">
    <cfRule type="cellIs" dxfId="9560" priority="474" operator="lessThan">
      <formula>$C$4</formula>
    </cfRule>
  </conditionalFormatting>
  <conditionalFormatting sqref="AB22">
    <cfRule type="cellIs" dxfId="9559" priority="475" operator="lessThan">
      <formula>$C$4</formula>
    </cfRule>
  </conditionalFormatting>
  <conditionalFormatting sqref="AB23">
    <cfRule type="cellIs" dxfId="9558" priority="476" operator="lessThan">
      <formula>$C$4</formula>
    </cfRule>
  </conditionalFormatting>
  <conditionalFormatting sqref="AB24">
    <cfRule type="cellIs" dxfId="9557" priority="477" operator="lessThan">
      <formula>$C$4</formula>
    </cfRule>
  </conditionalFormatting>
  <conditionalFormatting sqref="AB25">
    <cfRule type="cellIs" dxfId="9556" priority="478" operator="lessThan">
      <formula>$C$4</formula>
    </cfRule>
  </conditionalFormatting>
  <conditionalFormatting sqref="AB26">
    <cfRule type="cellIs" dxfId="9555" priority="479" operator="lessThan">
      <formula>$C$4</formula>
    </cfRule>
  </conditionalFormatting>
  <conditionalFormatting sqref="AB27">
    <cfRule type="cellIs" dxfId="9554" priority="480" operator="lessThan">
      <formula>$C$4</formula>
    </cfRule>
  </conditionalFormatting>
  <conditionalFormatting sqref="AB28">
    <cfRule type="cellIs" dxfId="9553" priority="481" operator="lessThan">
      <formula>$C$4</formula>
    </cfRule>
  </conditionalFormatting>
  <conditionalFormatting sqref="AB29">
    <cfRule type="cellIs" dxfId="9552" priority="482" operator="lessThan">
      <formula>$C$4</formula>
    </cfRule>
  </conditionalFormatting>
  <conditionalFormatting sqref="AB30">
    <cfRule type="cellIs" dxfId="9551" priority="483" operator="lessThan">
      <formula>$C$4</formula>
    </cfRule>
  </conditionalFormatting>
  <conditionalFormatting sqref="AB31">
    <cfRule type="cellIs" dxfId="9550" priority="484" operator="lessThan">
      <formula>$C$4</formula>
    </cfRule>
  </conditionalFormatting>
  <conditionalFormatting sqref="AB32">
    <cfRule type="cellIs" dxfId="9549" priority="485" operator="lessThan">
      <formula>$C$4</formula>
    </cfRule>
  </conditionalFormatting>
  <conditionalFormatting sqref="AB33">
    <cfRule type="cellIs" dxfId="9548" priority="486" operator="lessThan">
      <formula>$C$4</formula>
    </cfRule>
  </conditionalFormatting>
  <conditionalFormatting sqref="AB34">
    <cfRule type="cellIs" dxfId="9547" priority="487" operator="lessThan">
      <formula>$C$4</formula>
    </cfRule>
  </conditionalFormatting>
  <conditionalFormatting sqref="AB35">
    <cfRule type="cellIs" dxfId="9546" priority="488" operator="lessThan">
      <formula>$C$4</formula>
    </cfRule>
  </conditionalFormatting>
  <conditionalFormatting sqref="AB36">
    <cfRule type="cellIs" dxfId="9545" priority="489" operator="lessThan">
      <formula>$C$4</formula>
    </cfRule>
  </conditionalFormatting>
  <conditionalFormatting sqref="AB37">
    <cfRule type="cellIs" dxfId="9544" priority="490" operator="lessThan">
      <formula>$C$4</formula>
    </cfRule>
  </conditionalFormatting>
  <conditionalFormatting sqref="AB38">
    <cfRule type="cellIs" dxfId="9543" priority="491" operator="lessThan">
      <formula>$C$4</formula>
    </cfRule>
  </conditionalFormatting>
  <conditionalFormatting sqref="AB39">
    <cfRule type="cellIs" dxfId="9542" priority="492" operator="lessThan">
      <formula>$C$4</formula>
    </cfRule>
  </conditionalFormatting>
  <conditionalFormatting sqref="AB40">
    <cfRule type="cellIs" dxfId="9541" priority="493" operator="lessThan">
      <formula>$C$4</formula>
    </cfRule>
  </conditionalFormatting>
  <conditionalFormatting sqref="AB41">
    <cfRule type="cellIs" dxfId="9540" priority="494" operator="lessThan">
      <formula>$C$4</formula>
    </cfRule>
  </conditionalFormatting>
  <conditionalFormatting sqref="AB42">
    <cfRule type="cellIs" dxfId="9539" priority="495" operator="lessThan">
      <formula>$C$4</formula>
    </cfRule>
  </conditionalFormatting>
  <conditionalFormatting sqref="AB43">
    <cfRule type="cellIs" dxfId="9538" priority="496" operator="lessThan">
      <formula>$C$4</formula>
    </cfRule>
  </conditionalFormatting>
  <conditionalFormatting sqref="AB44">
    <cfRule type="cellIs" dxfId="9537" priority="497" operator="lessThan">
      <formula>$C$4</formula>
    </cfRule>
  </conditionalFormatting>
  <conditionalFormatting sqref="AB45">
    <cfRule type="cellIs" dxfId="9536" priority="498" operator="lessThan">
      <formula>$C$4</formula>
    </cfRule>
  </conditionalFormatting>
  <conditionalFormatting sqref="AB46">
    <cfRule type="cellIs" dxfId="9535" priority="499" operator="lessThan">
      <formula>$C$4</formula>
    </cfRule>
  </conditionalFormatting>
  <conditionalFormatting sqref="AB47">
    <cfRule type="cellIs" dxfId="9534" priority="500" operator="lessThan">
      <formula>$C$4</formula>
    </cfRule>
  </conditionalFormatting>
  <conditionalFormatting sqref="AB48">
    <cfRule type="cellIs" dxfId="9533" priority="501" operator="lessThan">
      <formula>$C$4</formula>
    </cfRule>
  </conditionalFormatting>
  <conditionalFormatting sqref="AB49">
    <cfRule type="cellIs" dxfId="9532" priority="502" operator="lessThan">
      <formula>$C$4</formula>
    </cfRule>
  </conditionalFormatting>
  <conditionalFormatting sqref="AB50">
    <cfRule type="cellIs" dxfId="9531" priority="503" operator="lessThan">
      <formula>$C$4</formula>
    </cfRule>
  </conditionalFormatting>
  <conditionalFormatting sqref="AB51">
    <cfRule type="cellIs" dxfId="9530" priority="504" operator="lessThan">
      <formula>$C$4</formula>
    </cfRule>
  </conditionalFormatting>
  <conditionalFormatting sqref="AB52">
    <cfRule type="cellIs" dxfId="9529" priority="505" operator="lessThan">
      <formula>$C$4</formula>
    </cfRule>
  </conditionalFormatting>
  <conditionalFormatting sqref="AB53">
    <cfRule type="cellIs" dxfId="9528" priority="506" operator="lessThan">
      <formula>$C$4</formula>
    </cfRule>
  </conditionalFormatting>
  <conditionalFormatting sqref="AB54">
    <cfRule type="cellIs" dxfId="9527" priority="507" operator="lessThan">
      <formula>$C$4</formula>
    </cfRule>
  </conditionalFormatting>
  <conditionalFormatting sqref="AB55">
    <cfRule type="cellIs" dxfId="9526" priority="508" operator="lessThan">
      <formula>$C$4</formula>
    </cfRule>
  </conditionalFormatting>
  <conditionalFormatting sqref="AB56">
    <cfRule type="cellIs" dxfId="9525" priority="509" operator="lessThan">
      <formula>$C$4</formula>
    </cfRule>
  </conditionalFormatting>
  <conditionalFormatting sqref="AB57">
    <cfRule type="cellIs" dxfId="9524" priority="510" operator="lessThan">
      <formula>$C$4</formula>
    </cfRule>
  </conditionalFormatting>
  <conditionalFormatting sqref="AB58">
    <cfRule type="cellIs" dxfId="9523" priority="511" operator="lessThan">
      <formula>$C$4</formula>
    </cfRule>
  </conditionalFormatting>
  <conditionalFormatting sqref="AB59">
    <cfRule type="cellIs" dxfId="9522" priority="512" operator="lessThan">
      <formula>$C$4</formula>
    </cfRule>
  </conditionalFormatting>
  <conditionalFormatting sqref="AB60">
    <cfRule type="cellIs" dxfId="9521" priority="513" operator="lessThan">
      <formula>$C$4</formula>
    </cfRule>
  </conditionalFormatting>
  <conditionalFormatting sqref="AC11">
    <cfRule type="cellIs" dxfId="9520" priority="514" operator="lessThan">
      <formula>$C$4</formula>
    </cfRule>
  </conditionalFormatting>
  <conditionalFormatting sqref="AC12">
    <cfRule type="cellIs" dxfId="9519" priority="515" operator="lessThan">
      <formula>$C$4</formula>
    </cfRule>
  </conditionalFormatting>
  <conditionalFormatting sqref="AC13">
    <cfRule type="cellIs" dxfId="9518" priority="516" operator="lessThan">
      <formula>$C$4</formula>
    </cfRule>
  </conditionalFormatting>
  <conditionalFormatting sqref="AC14">
    <cfRule type="cellIs" dxfId="9517" priority="517" operator="lessThan">
      <formula>$C$4</formula>
    </cfRule>
  </conditionalFormatting>
  <conditionalFormatting sqref="AC15">
    <cfRule type="cellIs" dxfId="9516" priority="518" operator="lessThan">
      <formula>$C$4</formula>
    </cfRule>
  </conditionalFormatting>
  <conditionalFormatting sqref="AC16">
    <cfRule type="cellIs" dxfId="9515" priority="519" operator="lessThan">
      <formula>$C$4</formula>
    </cfRule>
  </conditionalFormatting>
  <conditionalFormatting sqref="AC17">
    <cfRule type="cellIs" dxfId="9514" priority="520" operator="lessThan">
      <formula>$C$4</formula>
    </cfRule>
  </conditionalFormatting>
  <conditionalFormatting sqref="AC18">
    <cfRule type="cellIs" dxfId="9513" priority="521" operator="lessThan">
      <formula>$C$4</formula>
    </cfRule>
  </conditionalFormatting>
  <conditionalFormatting sqref="AC19">
    <cfRule type="cellIs" dxfId="9512" priority="522" operator="lessThan">
      <formula>$C$4</formula>
    </cfRule>
  </conditionalFormatting>
  <conditionalFormatting sqref="AC20">
    <cfRule type="cellIs" dxfId="9511" priority="523" operator="lessThan">
      <formula>$C$4</formula>
    </cfRule>
  </conditionalFormatting>
  <conditionalFormatting sqref="AC21">
    <cfRule type="cellIs" dxfId="9510" priority="524" operator="lessThan">
      <formula>$C$4</formula>
    </cfRule>
  </conditionalFormatting>
  <conditionalFormatting sqref="AC22">
    <cfRule type="cellIs" dxfId="9509" priority="525" operator="lessThan">
      <formula>$C$4</formula>
    </cfRule>
  </conditionalFormatting>
  <conditionalFormatting sqref="AC23">
    <cfRule type="cellIs" dxfId="9508" priority="526" operator="lessThan">
      <formula>$C$4</formula>
    </cfRule>
  </conditionalFormatting>
  <conditionalFormatting sqref="AC24">
    <cfRule type="cellIs" dxfId="9507" priority="527" operator="lessThan">
      <formula>$C$4</formula>
    </cfRule>
  </conditionalFormatting>
  <conditionalFormatting sqref="AC25">
    <cfRule type="cellIs" dxfId="9506" priority="528" operator="lessThan">
      <formula>$C$4</formula>
    </cfRule>
  </conditionalFormatting>
  <conditionalFormatting sqref="AC26">
    <cfRule type="cellIs" dxfId="9505" priority="529" operator="lessThan">
      <formula>$C$4</formula>
    </cfRule>
  </conditionalFormatting>
  <conditionalFormatting sqref="AC27">
    <cfRule type="cellIs" dxfId="9504" priority="530" operator="lessThan">
      <formula>$C$4</formula>
    </cfRule>
  </conditionalFormatting>
  <conditionalFormatting sqref="AC28">
    <cfRule type="cellIs" dxfId="9503" priority="531" operator="lessThan">
      <formula>$C$4</formula>
    </cfRule>
  </conditionalFormatting>
  <conditionalFormatting sqref="AC29">
    <cfRule type="cellIs" dxfId="9502" priority="532" operator="lessThan">
      <formula>$C$4</formula>
    </cfRule>
  </conditionalFormatting>
  <conditionalFormatting sqref="AC30">
    <cfRule type="cellIs" dxfId="9501" priority="533" operator="lessThan">
      <formula>$C$4</formula>
    </cfRule>
  </conditionalFormatting>
  <conditionalFormatting sqref="AC31">
    <cfRule type="cellIs" dxfId="9500" priority="534" operator="lessThan">
      <formula>$C$4</formula>
    </cfRule>
  </conditionalFormatting>
  <conditionalFormatting sqref="AC32">
    <cfRule type="cellIs" dxfId="9499" priority="535" operator="lessThan">
      <formula>$C$4</formula>
    </cfRule>
  </conditionalFormatting>
  <conditionalFormatting sqref="AC33">
    <cfRule type="cellIs" dxfId="9498" priority="536" operator="lessThan">
      <formula>$C$4</formula>
    </cfRule>
  </conditionalFormatting>
  <conditionalFormatting sqref="AC34">
    <cfRule type="cellIs" dxfId="9497" priority="537" operator="lessThan">
      <formula>$C$4</formula>
    </cfRule>
  </conditionalFormatting>
  <conditionalFormatting sqref="AC35">
    <cfRule type="cellIs" dxfId="9496" priority="538" operator="lessThan">
      <formula>$C$4</formula>
    </cfRule>
  </conditionalFormatting>
  <conditionalFormatting sqref="AC36">
    <cfRule type="cellIs" dxfId="9495" priority="539" operator="lessThan">
      <formula>$C$4</formula>
    </cfRule>
  </conditionalFormatting>
  <conditionalFormatting sqref="AC37">
    <cfRule type="cellIs" dxfId="9494" priority="540" operator="lessThan">
      <formula>$C$4</formula>
    </cfRule>
  </conditionalFormatting>
  <conditionalFormatting sqref="AC38">
    <cfRule type="cellIs" dxfId="9493" priority="541" operator="lessThan">
      <formula>$C$4</formula>
    </cfRule>
  </conditionalFormatting>
  <conditionalFormatting sqref="AC39">
    <cfRule type="cellIs" dxfId="9492" priority="542" operator="lessThan">
      <formula>$C$4</formula>
    </cfRule>
  </conditionalFormatting>
  <conditionalFormatting sqref="AC40">
    <cfRule type="cellIs" dxfId="9491" priority="543" operator="lessThan">
      <formula>$C$4</formula>
    </cfRule>
  </conditionalFormatting>
  <conditionalFormatting sqref="AC41">
    <cfRule type="cellIs" dxfId="9490" priority="544" operator="lessThan">
      <formula>$C$4</formula>
    </cfRule>
  </conditionalFormatting>
  <conditionalFormatting sqref="AC42">
    <cfRule type="cellIs" dxfId="9489" priority="545" operator="lessThan">
      <formula>$C$4</formula>
    </cfRule>
  </conditionalFormatting>
  <conditionalFormatting sqref="AC43">
    <cfRule type="cellIs" dxfId="9488" priority="546" operator="lessThan">
      <formula>$C$4</formula>
    </cfRule>
  </conditionalFormatting>
  <conditionalFormatting sqref="AC44">
    <cfRule type="cellIs" dxfId="9487" priority="547" operator="lessThan">
      <formula>$C$4</formula>
    </cfRule>
  </conditionalFormatting>
  <conditionalFormatting sqref="AC45">
    <cfRule type="cellIs" dxfId="9486" priority="548" operator="lessThan">
      <formula>$C$4</formula>
    </cfRule>
  </conditionalFormatting>
  <conditionalFormatting sqref="AC46">
    <cfRule type="cellIs" dxfId="9485" priority="549" operator="lessThan">
      <formula>$C$4</formula>
    </cfRule>
  </conditionalFormatting>
  <conditionalFormatting sqref="AC47">
    <cfRule type="cellIs" dxfId="9484" priority="550" operator="lessThan">
      <formula>$C$4</formula>
    </cfRule>
  </conditionalFormatting>
  <conditionalFormatting sqref="AC48">
    <cfRule type="cellIs" dxfId="9483" priority="551" operator="lessThan">
      <formula>$C$4</formula>
    </cfRule>
  </conditionalFormatting>
  <conditionalFormatting sqref="AC49">
    <cfRule type="cellIs" dxfId="9482" priority="552" operator="lessThan">
      <formula>$C$4</formula>
    </cfRule>
  </conditionalFormatting>
  <conditionalFormatting sqref="AC50">
    <cfRule type="cellIs" dxfId="9481" priority="553" operator="lessThan">
      <formula>$C$4</formula>
    </cfRule>
  </conditionalFormatting>
  <conditionalFormatting sqref="AC51">
    <cfRule type="cellIs" dxfId="9480" priority="554" operator="lessThan">
      <formula>$C$4</formula>
    </cfRule>
  </conditionalFormatting>
  <conditionalFormatting sqref="AC52">
    <cfRule type="cellIs" dxfId="9479" priority="555" operator="lessThan">
      <formula>$C$4</formula>
    </cfRule>
  </conditionalFormatting>
  <conditionalFormatting sqref="AC53">
    <cfRule type="cellIs" dxfId="9478" priority="556" operator="lessThan">
      <formula>$C$4</formula>
    </cfRule>
  </conditionalFormatting>
  <conditionalFormatting sqref="AC54">
    <cfRule type="cellIs" dxfId="9477" priority="557" operator="lessThan">
      <formula>$C$4</formula>
    </cfRule>
  </conditionalFormatting>
  <conditionalFormatting sqref="AC55">
    <cfRule type="cellIs" dxfId="9476" priority="558" operator="lessThan">
      <formula>$C$4</formula>
    </cfRule>
  </conditionalFormatting>
  <conditionalFormatting sqref="AC56">
    <cfRule type="cellIs" dxfId="9475" priority="559" operator="lessThan">
      <formula>$C$4</formula>
    </cfRule>
  </conditionalFormatting>
  <conditionalFormatting sqref="AC57">
    <cfRule type="cellIs" dxfId="9474" priority="560" operator="lessThan">
      <formula>$C$4</formula>
    </cfRule>
  </conditionalFormatting>
  <conditionalFormatting sqref="AC58">
    <cfRule type="cellIs" dxfId="9473" priority="561" operator="lessThan">
      <formula>$C$4</formula>
    </cfRule>
  </conditionalFormatting>
  <conditionalFormatting sqref="AC59">
    <cfRule type="cellIs" dxfId="9472" priority="562" operator="lessThan">
      <formula>$C$4</formula>
    </cfRule>
  </conditionalFormatting>
  <conditionalFormatting sqref="AC60">
    <cfRule type="cellIs" dxfId="9471" priority="563" operator="lessThan">
      <formula>$C$4</formula>
    </cfRule>
  </conditionalFormatting>
  <conditionalFormatting sqref="AD11">
    <cfRule type="cellIs" dxfId="9470" priority="564" operator="lessThan">
      <formula>$C$4</formula>
    </cfRule>
  </conditionalFormatting>
  <conditionalFormatting sqref="AD12">
    <cfRule type="cellIs" dxfId="9469" priority="565" operator="lessThan">
      <formula>$C$4</formula>
    </cfRule>
  </conditionalFormatting>
  <conditionalFormatting sqref="AD13">
    <cfRule type="cellIs" dxfId="9468" priority="566" operator="lessThan">
      <formula>$C$4</formula>
    </cfRule>
  </conditionalFormatting>
  <conditionalFormatting sqref="AD14">
    <cfRule type="cellIs" dxfId="9467" priority="567" operator="lessThan">
      <formula>$C$4</formula>
    </cfRule>
  </conditionalFormatting>
  <conditionalFormatting sqref="AD15">
    <cfRule type="cellIs" dxfId="9466" priority="568" operator="lessThan">
      <formula>$C$4</formula>
    </cfRule>
  </conditionalFormatting>
  <conditionalFormatting sqref="AD16">
    <cfRule type="cellIs" dxfId="9465" priority="569" operator="lessThan">
      <formula>$C$4</formula>
    </cfRule>
  </conditionalFormatting>
  <conditionalFormatting sqref="AD17">
    <cfRule type="cellIs" dxfId="9464" priority="570" operator="lessThan">
      <formula>$C$4</formula>
    </cfRule>
  </conditionalFormatting>
  <conditionalFormatting sqref="AD18">
    <cfRule type="cellIs" dxfId="9463" priority="571" operator="lessThan">
      <formula>$C$4</formula>
    </cfRule>
  </conditionalFormatting>
  <conditionalFormatting sqref="AD19">
    <cfRule type="cellIs" dxfId="9462" priority="572" operator="lessThan">
      <formula>$C$4</formula>
    </cfRule>
  </conditionalFormatting>
  <conditionalFormatting sqref="AD20">
    <cfRule type="cellIs" dxfId="9461" priority="573" operator="lessThan">
      <formula>$C$4</formula>
    </cfRule>
  </conditionalFormatting>
  <conditionalFormatting sqref="AD21">
    <cfRule type="cellIs" dxfId="9460" priority="574" operator="lessThan">
      <formula>$C$4</formula>
    </cfRule>
  </conditionalFormatting>
  <conditionalFormatting sqref="AD22">
    <cfRule type="cellIs" dxfId="9459" priority="575" operator="lessThan">
      <formula>$C$4</formula>
    </cfRule>
  </conditionalFormatting>
  <conditionalFormatting sqref="AD23">
    <cfRule type="cellIs" dxfId="9458" priority="576" operator="lessThan">
      <formula>$C$4</formula>
    </cfRule>
  </conditionalFormatting>
  <conditionalFormatting sqref="AD24">
    <cfRule type="cellIs" dxfId="9457" priority="577" operator="lessThan">
      <formula>$C$4</formula>
    </cfRule>
  </conditionalFormatting>
  <conditionalFormatting sqref="AD25">
    <cfRule type="cellIs" dxfId="9456" priority="578" operator="lessThan">
      <formula>$C$4</formula>
    </cfRule>
  </conditionalFormatting>
  <conditionalFormatting sqref="AD26">
    <cfRule type="cellIs" dxfId="9455" priority="579" operator="lessThan">
      <formula>$C$4</formula>
    </cfRule>
  </conditionalFormatting>
  <conditionalFormatting sqref="AD27">
    <cfRule type="cellIs" dxfId="9454" priority="580" operator="lessThan">
      <formula>$C$4</formula>
    </cfRule>
  </conditionalFormatting>
  <conditionalFormatting sqref="AD28">
    <cfRule type="cellIs" dxfId="9453" priority="581" operator="lessThan">
      <formula>$C$4</formula>
    </cfRule>
  </conditionalFormatting>
  <conditionalFormatting sqref="AD29">
    <cfRule type="cellIs" dxfId="9452" priority="582" operator="lessThan">
      <formula>$C$4</formula>
    </cfRule>
  </conditionalFormatting>
  <conditionalFormatting sqref="AD30">
    <cfRule type="cellIs" dxfId="9451" priority="583" operator="lessThan">
      <formula>$C$4</formula>
    </cfRule>
  </conditionalFormatting>
  <conditionalFormatting sqref="AD31">
    <cfRule type="cellIs" dxfId="9450" priority="584" operator="lessThan">
      <formula>$C$4</formula>
    </cfRule>
  </conditionalFormatting>
  <conditionalFormatting sqref="AD32">
    <cfRule type="cellIs" dxfId="9449" priority="585" operator="lessThan">
      <formula>$C$4</formula>
    </cfRule>
  </conditionalFormatting>
  <conditionalFormatting sqref="AD33">
    <cfRule type="cellIs" dxfId="9448" priority="586" operator="lessThan">
      <formula>$C$4</formula>
    </cfRule>
  </conditionalFormatting>
  <conditionalFormatting sqref="AD34">
    <cfRule type="cellIs" dxfId="9447" priority="587" operator="lessThan">
      <formula>$C$4</formula>
    </cfRule>
  </conditionalFormatting>
  <conditionalFormatting sqref="AD35">
    <cfRule type="cellIs" dxfId="9446" priority="588" operator="lessThan">
      <formula>$C$4</formula>
    </cfRule>
  </conditionalFormatting>
  <conditionalFormatting sqref="AD36">
    <cfRule type="cellIs" dxfId="9445" priority="589" operator="lessThan">
      <formula>$C$4</formula>
    </cfRule>
  </conditionalFormatting>
  <conditionalFormatting sqref="AD37">
    <cfRule type="cellIs" dxfId="9444" priority="590" operator="lessThan">
      <formula>$C$4</formula>
    </cfRule>
  </conditionalFormatting>
  <conditionalFormatting sqref="AD38">
    <cfRule type="cellIs" dxfId="9443" priority="591" operator="lessThan">
      <formula>$C$4</formula>
    </cfRule>
  </conditionalFormatting>
  <conditionalFormatting sqref="AD39">
    <cfRule type="cellIs" dxfId="9442" priority="592" operator="lessThan">
      <formula>$C$4</formula>
    </cfRule>
  </conditionalFormatting>
  <conditionalFormatting sqref="AD40">
    <cfRule type="cellIs" dxfId="9441" priority="593" operator="lessThan">
      <formula>$C$4</formula>
    </cfRule>
  </conditionalFormatting>
  <conditionalFormatting sqref="AD41">
    <cfRule type="cellIs" dxfId="9440" priority="594" operator="lessThan">
      <formula>$C$4</formula>
    </cfRule>
  </conditionalFormatting>
  <conditionalFormatting sqref="AD42">
    <cfRule type="cellIs" dxfId="9439" priority="595" operator="lessThan">
      <formula>$C$4</formula>
    </cfRule>
  </conditionalFormatting>
  <conditionalFormatting sqref="AD43">
    <cfRule type="cellIs" dxfId="9438" priority="596" operator="lessThan">
      <formula>$C$4</formula>
    </cfRule>
  </conditionalFormatting>
  <conditionalFormatting sqref="AD44">
    <cfRule type="cellIs" dxfId="9437" priority="597" operator="lessThan">
      <formula>$C$4</formula>
    </cfRule>
  </conditionalFormatting>
  <conditionalFormatting sqref="AD45">
    <cfRule type="cellIs" dxfId="9436" priority="598" operator="lessThan">
      <formula>$C$4</formula>
    </cfRule>
  </conditionalFormatting>
  <conditionalFormatting sqref="AD46">
    <cfRule type="cellIs" dxfId="9435" priority="599" operator="lessThan">
      <formula>$C$4</formula>
    </cfRule>
  </conditionalFormatting>
  <conditionalFormatting sqref="AD47">
    <cfRule type="cellIs" dxfId="9434" priority="600" operator="lessThan">
      <formula>$C$4</formula>
    </cfRule>
  </conditionalFormatting>
  <conditionalFormatting sqref="AD48">
    <cfRule type="cellIs" dxfId="9433" priority="601" operator="lessThan">
      <formula>$C$4</formula>
    </cfRule>
  </conditionalFormatting>
  <conditionalFormatting sqref="AD49">
    <cfRule type="cellIs" dxfId="9432" priority="602" operator="lessThan">
      <formula>$C$4</formula>
    </cfRule>
  </conditionalFormatting>
  <conditionalFormatting sqref="AD50">
    <cfRule type="cellIs" dxfId="9431" priority="603" operator="lessThan">
      <formula>$C$4</formula>
    </cfRule>
  </conditionalFormatting>
  <conditionalFormatting sqref="AD51">
    <cfRule type="cellIs" dxfId="9430" priority="604" operator="lessThan">
      <formula>$C$4</formula>
    </cfRule>
  </conditionalFormatting>
  <conditionalFormatting sqref="AD52">
    <cfRule type="cellIs" dxfId="9429" priority="605" operator="lessThan">
      <formula>$C$4</formula>
    </cfRule>
  </conditionalFormatting>
  <conditionalFormatting sqref="AD53">
    <cfRule type="cellIs" dxfId="9428" priority="606" operator="lessThan">
      <formula>$C$4</formula>
    </cfRule>
  </conditionalFormatting>
  <conditionalFormatting sqref="AD54">
    <cfRule type="cellIs" dxfId="9427" priority="607" operator="lessThan">
      <formula>$C$4</formula>
    </cfRule>
  </conditionalFormatting>
  <conditionalFormatting sqref="AD55">
    <cfRule type="cellIs" dxfId="9426" priority="608" operator="lessThan">
      <formula>$C$4</formula>
    </cfRule>
  </conditionalFormatting>
  <conditionalFormatting sqref="AD56">
    <cfRule type="cellIs" dxfId="9425" priority="609" operator="lessThan">
      <formula>$C$4</formula>
    </cfRule>
  </conditionalFormatting>
  <conditionalFormatting sqref="AD57">
    <cfRule type="cellIs" dxfId="9424" priority="610" operator="lessThan">
      <formula>$C$4</formula>
    </cfRule>
  </conditionalFormatting>
  <conditionalFormatting sqref="AD58">
    <cfRule type="cellIs" dxfId="9423" priority="611" operator="lessThan">
      <formula>$C$4</formula>
    </cfRule>
  </conditionalFormatting>
  <conditionalFormatting sqref="AD59">
    <cfRule type="cellIs" dxfId="9422" priority="612" operator="lessThan">
      <formula>$C$4</formula>
    </cfRule>
  </conditionalFormatting>
  <conditionalFormatting sqref="AD60">
    <cfRule type="cellIs" dxfId="9421" priority="613" operator="lessThan">
      <formula>$C$4</formula>
    </cfRule>
  </conditionalFormatting>
  <conditionalFormatting sqref="AE11">
    <cfRule type="cellIs" dxfId="9420" priority="614" operator="lessThan">
      <formula>$C$4</formula>
    </cfRule>
  </conditionalFormatting>
  <conditionalFormatting sqref="AE12">
    <cfRule type="cellIs" dxfId="9419" priority="615" operator="lessThan">
      <formula>$C$4</formula>
    </cfRule>
  </conditionalFormatting>
  <conditionalFormatting sqref="AE13">
    <cfRule type="cellIs" dxfId="9418" priority="616" operator="lessThan">
      <formula>$C$4</formula>
    </cfRule>
  </conditionalFormatting>
  <conditionalFormatting sqref="AE14">
    <cfRule type="cellIs" dxfId="9417" priority="617" operator="lessThan">
      <formula>$C$4</formula>
    </cfRule>
  </conditionalFormatting>
  <conditionalFormatting sqref="AE15">
    <cfRule type="cellIs" dxfId="9416" priority="618" operator="lessThan">
      <formula>$C$4</formula>
    </cfRule>
  </conditionalFormatting>
  <conditionalFormatting sqref="AE16">
    <cfRule type="cellIs" dxfId="9415" priority="619" operator="lessThan">
      <formula>$C$4</formula>
    </cfRule>
  </conditionalFormatting>
  <conditionalFormatting sqref="AE17">
    <cfRule type="cellIs" dxfId="9414" priority="620" operator="lessThan">
      <formula>$C$4</formula>
    </cfRule>
  </conditionalFormatting>
  <conditionalFormatting sqref="AE18">
    <cfRule type="cellIs" dxfId="9413" priority="621" operator="lessThan">
      <formula>$C$4</formula>
    </cfRule>
  </conditionalFormatting>
  <conditionalFormatting sqref="AE19">
    <cfRule type="cellIs" dxfId="9412" priority="622" operator="lessThan">
      <formula>$C$4</formula>
    </cfRule>
  </conditionalFormatting>
  <conditionalFormatting sqref="AE20">
    <cfRule type="cellIs" dxfId="9411" priority="623" operator="lessThan">
      <formula>$C$4</formula>
    </cfRule>
  </conditionalFormatting>
  <conditionalFormatting sqref="AE21">
    <cfRule type="cellIs" dxfId="9410" priority="624" operator="lessThan">
      <formula>$C$4</formula>
    </cfRule>
  </conditionalFormatting>
  <conditionalFormatting sqref="AE22">
    <cfRule type="cellIs" dxfId="9409" priority="625" operator="lessThan">
      <formula>$C$4</formula>
    </cfRule>
  </conditionalFormatting>
  <conditionalFormatting sqref="AE23">
    <cfRule type="cellIs" dxfId="9408" priority="626" operator="lessThan">
      <formula>$C$4</formula>
    </cfRule>
  </conditionalFormatting>
  <conditionalFormatting sqref="AE24">
    <cfRule type="cellIs" dxfId="9407" priority="627" operator="lessThan">
      <formula>$C$4</formula>
    </cfRule>
  </conditionalFormatting>
  <conditionalFormatting sqref="AE25">
    <cfRule type="cellIs" dxfId="9406" priority="628" operator="lessThan">
      <formula>$C$4</formula>
    </cfRule>
  </conditionalFormatting>
  <conditionalFormatting sqref="AE26">
    <cfRule type="cellIs" dxfId="9405" priority="629" operator="lessThan">
      <formula>$C$4</formula>
    </cfRule>
  </conditionalFormatting>
  <conditionalFormatting sqref="AE27">
    <cfRule type="cellIs" dxfId="9404" priority="630" operator="lessThan">
      <formula>$C$4</formula>
    </cfRule>
  </conditionalFormatting>
  <conditionalFormatting sqref="AE28">
    <cfRule type="cellIs" dxfId="9403" priority="631" operator="lessThan">
      <formula>$C$4</formula>
    </cfRule>
  </conditionalFormatting>
  <conditionalFormatting sqref="AE29">
    <cfRule type="cellIs" dxfId="9402" priority="632" operator="lessThan">
      <formula>$C$4</formula>
    </cfRule>
  </conditionalFormatting>
  <conditionalFormatting sqref="AE30">
    <cfRule type="cellIs" dxfId="9401" priority="633" operator="lessThan">
      <formula>$C$4</formula>
    </cfRule>
  </conditionalFormatting>
  <conditionalFormatting sqref="AE31">
    <cfRule type="cellIs" dxfId="9400" priority="634" operator="lessThan">
      <formula>$C$4</formula>
    </cfRule>
  </conditionalFormatting>
  <conditionalFormatting sqref="AE32">
    <cfRule type="cellIs" dxfId="9399" priority="635" operator="lessThan">
      <formula>$C$4</formula>
    </cfRule>
  </conditionalFormatting>
  <conditionalFormatting sqref="AE33">
    <cfRule type="cellIs" dxfId="9398" priority="636" operator="lessThan">
      <formula>$C$4</formula>
    </cfRule>
  </conditionalFormatting>
  <conditionalFormatting sqref="AE34">
    <cfRule type="cellIs" dxfId="9397" priority="637" operator="lessThan">
      <formula>$C$4</formula>
    </cfRule>
  </conditionalFormatting>
  <conditionalFormatting sqref="AE35">
    <cfRule type="cellIs" dxfId="9396" priority="638" operator="lessThan">
      <formula>$C$4</formula>
    </cfRule>
  </conditionalFormatting>
  <conditionalFormatting sqref="AE36">
    <cfRule type="cellIs" dxfId="9395" priority="639" operator="lessThan">
      <formula>$C$4</formula>
    </cfRule>
  </conditionalFormatting>
  <conditionalFormatting sqref="AE37">
    <cfRule type="cellIs" dxfId="9394" priority="640" operator="lessThan">
      <formula>$C$4</formula>
    </cfRule>
  </conditionalFormatting>
  <conditionalFormatting sqref="AE38">
    <cfRule type="cellIs" dxfId="9393" priority="641" operator="lessThan">
      <formula>$C$4</formula>
    </cfRule>
  </conditionalFormatting>
  <conditionalFormatting sqref="AE39">
    <cfRule type="cellIs" dxfId="9392" priority="642" operator="lessThan">
      <formula>$C$4</formula>
    </cfRule>
  </conditionalFormatting>
  <conditionalFormatting sqref="AE40">
    <cfRule type="cellIs" dxfId="9391" priority="643" operator="lessThan">
      <formula>$C$4</formula>
    </cfRule>
  </conditionalFormatting>
  <conditionalFormatting sqref="AE41">
    <cfRule type="cellIs" dxfId="9390" priority="644" operator="lessThan">
      <formula>$C$4</formula>
    </cfRule>
  </conditionalFormatting>
  <conditionalFormatting sqref="AE42">
    <cfRule type="cellIs" dxfId="9389" priority="645" operator="lessThan">
      <formula>$C$4</formula>
    </cfRule>
  </conditionalFormatting>
  <conditionalFormatting sqref="AE43">
    <cfRule type="cellIs" dxfId="9388" priority="646" operator="lessThan">
      <formula>$C$4</formula>
    </cfRule>
  </conditionalFormatting>
  <conditionalFormatting sqref="AE44">
    <cfRule type="cellIs" dxfId="9387" priority="647" operator="lessThan">
      <formula>$C$4</formula>
    </cfRule>
  </conditionalFormatting>
  <conditionalFormatting sqref="AE45">
    <cfRule type="cellIs" dxfId="9386" priority="648" operator="lessThan">
      <formula>$C$4</formula>
    </cfRule>
  </conditionalFormatting>
  <conditionalFormatting sqref="AE46">
    <cfRule type="cellIs" dxfId="9385" priority="649" operator="lessThan">
      <formula>$C$4</formula>
    </cfRule>
  </conditionalFormatting>
  <conditionalFormatting sqref="AE47">
    <cfRule type="cellIs" dxfId="9384" priority="650" operator="lessThan">
      <formula>$C$4</formula>
    </cfRule>
  </conditionalFormatting>
  <conditionalFormatting sqref="AE48">
    <cfRule type="cellIs" dxfId="9383" priority="651" operator="lessThan">
      <formula>$C$4</formula>
    </cfRule>
  </conditionalFormatting>
  <conditionalFormatting sqref="AE49">
    <cfRule type="cellIs" dxfId="9382" priority="652" operator="lessThan">
      <formula>$C$4</formula>
    </cfRule>
  </conditionalFormatting>
  <conditionalFormatting sqref="AE50">
    <cfRule type="cellIs" dxfId="9381" priority="653" operator="lessThan">
      <formula>$C$4</formula>
    </cfRule>
  </conditionalFormatting>
  <conditionalFormatting sqref="AE51">
    <cfRule type="cellIs" dxfId="9380" priority="654" operator="lessThan">
      <formula>$C$4</formula>
    </cfRule>
  </conditionalFormatting>
  <conditionalFormatting sqref="AE52">
    <cfRule type="cellIs" dxfId="9379" priority="655" operator="lessThan">
      <formula>$C$4</formula>
    </cfRule>
  </conditionalFormatting>
  <conditionalFormatting sqref="AE53">
    <cfRule type="cellIs" dxfId="9378" priority="656" operator="lessThan">
      <formula>$C$4</formula>
    </cfRule>
  </conditionalFormatting>
  <conditionalFormatting sqref="AE54">
    <cfRule type="cellIs" dxfId="9377" priority="657" operator="lessThan">
      <formula>$C$4</formula>
    </cfRule>
  </conditionalFormatting>
  <conditionalFormatting sqref="AE55">
    <cfRule type="cellIs" dxfId="9376" priority="658" operator="lessThan">
      <formula>$C$4</formula>
    </cfRule>
  </conditionalFormatting>
  <conditionalFormatting sqref="AE56">
    <cfRule type="cellIs" dxfId="9375" priority="659" operator="lessThan">
      <formula>$C$4</formula>
    </cfRule>
  </conditionalFormatting>
  <conditionalFormatting sqref="AE57">
    <cfRule type="cellIs" dxfId="9374" priority="660" operator="lessThan">
      <formula>$C$4</formula>
    </cfRule>
  </conditionalFormatting>
  <conditionalFormatting sqref="AE58">
    <cfRule type="cellIs" dxfId="9373" priority="661" operator="lessThan">
      <formula>$C$4</formula>
    </cfRule>
  </conditionalFormatting>
  <conditionalFormatting sqref="AE59">
    <cfRule type="cellIs" dxfId="9372" priority="662" operator="lessThan">
      <formula>$C$4</formula>
    </cfRule>
  </conditionalFormatting>
  <conditionalFormatting sqref="AE60">
    <cfRule type="cellIs" dxfId="9371" priority="663" operator="lessThan">
      <formula>$C$4</formula>
    </cfRule>
  </conditionalFormatting>
  <conditionalFormatting sqref="AF11">
    <cfRule type="cellIs" dxfId="9370" priority="664" operator="lessThan">
      <formula>$C$4</formula>
    </cfRule>
  </conditionalFormatting>
  <conditionalFormatting sqref="AF12">
    <cfRule type="cellIs" dxfId="9369" priority="665" operator="lessThan">
      <formula>$C$4</formula>
    </cfRule>
  </conditionalFormatting>
  <conditionalFormatting sqref="AF13">
    <cfRule type="cellIs" dxfId="9368" priority="666" operator="lessThan">
      <formula>$C$4</formula>
    </cfRule>
  </conditionalFormatting>
  <conditionalFormatting sqref="AF14">
    <cfRule type="cellIs" dxfId="9367" priority="667" operator="lessThan">
      <formula>$C$4</formula>
    </cfRule>
  </conditionalFormatting>
  <conditionalFormatting sqref="AF15">
    <cfRule type="cellIs" dxfId="9366" priority="668" operator="lessThan">
      <formula>$C$4</formula>
    </cfRule>
  </conditionalFormatting>
  <conditionalFormatting sqref="AF16">
    <cfRule type="cellIs" dxfId="9365" priority="669" operator="lessThan">
      <formula>$C$4</formula>
    </cfRule>
  </conditionalFormatting>
  <conditionalFormatting sqref="AF17">
    <cfRule type="cellIs" dxfId="9364" priority="670" operator="lessThan">
      <formula>$C$4</formula>
    </cfRule>
  </conditionalFormatting>
  <conditionalFormatting sqref="AF18">
    <cfRule type="cellIs" dxfId="9363" priority="671" operator="lessThan">
      <formula>$C$4</formula>
    </cfRule>
  </conditionalFormatting>
  <conditionalFormatting sqref="AF19">
    <cfRule type="cellIs" dxfId="9362" priority="672" operator="lessThan">
      <formula>$C$4</formula>
    </cfRule>
  </conditionalFormatting>
  <conditionalFormatting sqref="AF20">
    <cfRule type="cellIs" dxfId="9361" priority="673" operator="lessThan">
      <formula>$C$4</formula>
    </cfRule>
  </conditionalFormatting>
  <conditionalFormatting sqref="AF21">
    <cfRule type="cellIs" dxfId="9360" priority="674" operator="lessThan">
      <formula>$C$4</formula>
    </cfRule>
  </conditionalFormatting>
  <conditionalFormatting sqref="AF22">
    <cfRule type="cellIs" dxfId="9359" priority="675" operator="lessThan">
      <formula>$C$4</formula>
    </cfRule>
  </conditionalFormatting>
  <conditionalFormatting sqref="AF23">
    <cfRule type="cellIs" dxfId="9358" priority="676" operator="lessThan">
      <formula>$C$4</formula>
    </cfRule>
  </conditionalFormatting>
  <conditionalFormatting sqref="AF24">
    <cfRule type="cellIs" dxfId="9357" priority="677" operator="lessThan">
      <formula>$C$4</formula>
    </cfRule>
  </conditionalFormatting>
  <conditionalFormatting sqref="AF25">
    <cfRule type="cellIs" dxfId="9356" priority="678" operator="lessThan">
      <formula>$C$4</formula>
    </cfRule>
  </conditionalFormatting>
  <conditionalFormatting sqref="AF26">
    <cfRule type="cellIs" dxfId="9355" priority="679" operator="lessThan">
      <formula>$C$4</formula>
    </cfRule>
  </conditionalFormatting>
  <conditionalFormatting sqref="AF27">
    <cfRule type="cellIs" dxfId="9354" priority="680" operator="lessThan">
      <formula>$C$4</formula>
    </cfRule>
  </conditionalFormatting>
  <conditionalFormatting sqref="AF28">
    <cfRule type="cellIs" dxfId="9353" priority="681" operator="lessThan">
      <formula>$C$4</formula>
    </cfRule>
  </conditionalFormatting>
  <conditionalFormatting sqref="AF29">
    <cfRule type="cellIs" dxfId="9352" priority="682" operator="lessThan">
      <formula>$C$4</formula>
    </cfRule>
  </conditionalFormatting>
  <conditionalFormatting sqref="AF30">
    <cfRule type="cellIs" dxfId="9351" priority="683" operator="lessThan">
      <formula>$C$4</formula>
    </cfRule>
  </conditionalFormatting>
  <conditionalFormatting sqref="AF31">
    <cfRule type="cellIs" dxfId="9350" priority="684" operator="lessThan">
      <formula>$C$4</formula>
    </cfRule>
  </conditionalFormatting>
  <conditionalFormatting sqref="AF32">
    <cfRule type="cellIs" dxfId="9349" priority="685" operator="lessThan">
      <formula>$C$4</formula>
    </cfRule>
  </conditionalFormatting>
  <conditionalFormatting sqref="AF33">
    <cfRule type="cellIs" dxfId="9348" priority="686" operator="lessThan">
      <formula>$C$4</formula>
    </cfRule>
  </conditionalFormatting>
  <conditionalFormatting sqref="AF34">
    <cfRule type="cellIs" dxfId="9347" priority="687" operator="lessThan">
      <formula>$C$4</formula>
    </cfRule>
  </conditionalFormatting>
  <conditionalFormatting sqref="AF35">
    <cfRule type="cellIs" dxfId="9346" priority="688" operator="lessThan">
      <formula>$C$4</formula>
    </cfRule>
  </conditionalFormatting>
  <conditionalFormatting sqref="AF36">
    <cfRule type="cellIs" dxfId="9345" priority="689" operator="lessThan">
      <formula>$C$4</formula>
    </cfRule>
  </conditionalFormatting>
  <conditionalFormatting sqref="AF37">
    <cfRule type="cellIs" dxfId="9344" priority="690" operator="lessThan">
      <formula>$C$4</formula>
    </cfRule>
  </conditionalFormatting>
  <conditionalFormatting sqref="AF38">
    <cfRule type="cellIs" dxfId="9343" priority="691" operator="lessThan">
      <formula>$C$4</formula>
    </cfRule>
  </conditionalFormatting>
  <conditionalFormatting sqref="AF39">
    <cfRule type="cellIs" dxfId="9342" priority="692" operator="lessThan">
      <formula>$C$4</formula>
    </cfRule>
  </conditionalFormatting>
  <conditionalFormatting sqref="AF40">
    <cfRule type="cellIs" dxfId="9341" priority="693" operator="lessThan">
      <formula>$C$4</formula>
    </cfRule>
  </conditionalFormatting>
  <conditionalFormatting sqref="AF41">
    <cfRule type="cellIs" dxfId="9340" priority="694" operator="lessThan">
      <formula>$C$4</formula>
    </cfRule>
  </conditionalFormatting>
  <conditionalFormatting sqref="AF42">
    <cfRule type="cellIs" dxfId="9339" priority="695" operator="lessThan">
      <formula>$C$4</formula>
    </cfRule>
  </conditionalFormatting>
  <conditionalFormatting sqref="AF43">
    <cfRule type="cellIs" dxfId="9338" priority="696" operator="lessThan">
      <formula>$C$4</formula>
    </cfRule>
  </conditionalFormatting>
  <conditionalFormatting sqref="AF44">
    <cfRule type="cellIs" dxfId="9337" priority="697" operator="lessThan">
      <formula>$C$4</formula>
    </cfRule>
  </conditionalFormatting>
  <conditionalFormatting sqref="AF45">
    <cfRule type="cellIs" dxfId="9336" priority="698" operator="lessThan">
      <formula>$C$4</formula>
    </cfRule>
  </conditionalFormatting>
  <conditionalFormatting sqref="AF46">
    <cfRule type="cellIs" dxfId="9335" priority="699" operator="lessThan">
      <formula>$C$4</formula>
    </cfRule>
  </conditionalFormatting>
  <conditionalFormatting sqref="AF47">
    <cfRule type="cellIs" dxfId="9334" priority="700" operator="lessThan">
      <formula>$C$4</formula>
    </cfRule>
  </conditionalFormatting>
  <conditionalFormatting sqref="AF48">
    <cfRule type="cellIs" dxfId="9333" priority="701" operator="lessThan">
      <formula>$C$4</formula>
    </cfRule>
  </conditionalFormatting>
  <conditionalFormatting sqref="AF49">
    <cfRule type="cellIs" dxfId="9332" priority="702" operator="lessThan">
      <formula>$C$4</formula>
    </cfRule>
  </conditionalFormatting>
  <conditionalFormatting sqref="AF50">
    <cfRule type="cellIs" dxfId="9331" priority="703" operator="lessThan">
      <formula>$C$4</formula>
    </cfRule>
  </conditionalFormatting>
  <conditionalFormatting sqref="AF51">
    <cfRule type="cellIs" dxfId="9330" priority="704" operator="lessThan">
      <formula>$C$4</formula>
    </cfRule>
  </conditionalFormatting>
  <conditionalFormatting sqref="AF52">
    <cfRule type="cellIs" dxfId="9329" priority="705" operator="lessThan">
      <formula>$C$4</formula>
    </cfRule>
  </conditionalFormatting>
  <conditionalFormatting sqref="AF53">
    <cfRule type="cellIs" dxfId="9328" priority="706" operator="lessThan">
      <formula>$C$4</formula>
    </cfRule>
  </conditionalFormatting>
  <conditionalFormatting sqref="AF54">
    <cfRule type="cellIs" dxfId="9327" priority="707" operator="lessThan">
      <formula>$C$4</formula>
    </cfRule>
  </conditionalFormatting>
  <conditionalFormatting sqref="AF55">
    <cfRule type="cellIs" dxfId="9326" priority="708" operator="lessThan">
      <formula>$C$4</formula>
    </cfRule>
  </conditionalFormatting>
  <conditionalFormatting sqref="AF56">
    <cfRule type="cellIs" dxfId="9325" priority="709" operator="lessThan">
      <formula>$C$4</formula>
    </cfRule>
  </conditionalFormatting>
  <conditionalFormatting sqref="AF57">
    <cfRule type="cellIs" dxfId="9324" priority="710" operator="lessThan">
      <formula>$C$4</formula>
    </cfRule>
  </conditionalFormatting>
  <conditionalFormatting sqref="AF58">
    <cfRule type="cellIs" dxfId="9323" priority="711" operator="lessThan">
      <formula>$C$4</formula>
    </cfRule>
  </conditionalFormatting>
  <conditionalFormatting sqref="AF59">
    <cfRule type="cellIs" dxfId="9322" priority="712" operator="lessThan">
      <formula>$C$4</formula>
    </cfRule>
  </conditionalFormatting>
  <conditionalFormatting sqref="AF60">
    <cfRule type="cellIs" dxfId="9321" priority="713" operator="lessThan">
      <formula>$C$4</formula>
    </cfRule>
  </conditionalFormatting>
  <conditionalFormatting sqref="AG11:AG46">
    <cfRule type="cellIs" dxfId="9320" priority="714" operator="lessThan">
      <formula>$C$4</formula>
    </cfRule>
  </conditionalFormatting>
  <conditionalFormatting sqref="AG47">
    <cfRule type="cellIs" dxfId="9319" priority="750" operator="lessThan">
      <formula>$C$4</formula>
    </cfRule>
  </conditionalFormatting>
  <conditionalFormatting sqref="AG48">
    <cfRule type="cellIs" dxfId="9318" priority="751" operator="lessThan">
      <formula>$C$4</formula>
    </cfRule>
  </conditionalFormatting>
  <conditionalFormatting sqref="AG49">
    <cfRule type="cellIs" dxfId="9317" priority="752" operator="lessThan">
      <formula>$C$4</formula>
    </cfRule>
  </conditionalFormatting>
  <conditionalFormatting sqref="AG50">
    <cfRule type="cellIs" dxfId="9316" priority="753" operator="lessThan">
      <formula>$C$4</formula>
    </cfRule>
  </conditionalFormatting>
  <conditionalFormatting sqref="AG51">
    <cfRule type="cellIs" dxfId="9315" priority="754" operator="lessThan">
      <formula>$C$4</formula>
    </cfRule>
  </conditionalFormatting>
  <conditionalFormatting sqref="AG52">
    <cfRule type="cellIs" dxfId="9314" priority="755" operator="lessThan">
      <formula>$C$4</formula>
    </cfRule>
  </conditionalFormatting>
  <conditionalFormatting sqref="AG53">
    <cfRule type="cellIs" dxfId="9313" priority="756" operator="lessThan">
      <formula>$C$4</formula>
    </cfRule>
  </conditionalFormatting>
  <conditionalFormatting sqref="AG54">
    <cfRule type="cellIs" dxfId="9312" priority="757" operator="lessThan">
      <formula>$C$4</formula>
    </cfRule>
  </conditionalFormatting>
  <conditionalFormatting sqref="AG55">
    <cfRule type="cellIs" dxfId="9311" priority="758" operator="lessThan">
      <formula>$C$4</formula>
    </cfRule>
  </conditionalFormatting>
  <conditionalFormatting sqref="AG56">
    <cfRule type="cellIs" dxfId="9310" priority="759" operator="lessThan">
      <formula>$C$4</formula>
    </cfRule>
  </conditionalFormatting>
  <conditionalFormatting sqref="AG57">
    <cfRule type="cellIs" dxfId="9309" priority="760" operator="lessThan">
      <formula>$C$4</formula>
    </cfRule>
  </conditionalFormatting>
  <conditionalFormatting sqref="AG58">
    <cfRule type="cellIs" dxfId="9308" priority="761" operator="lessThan">
      <formula>$C$4</formula>
    </cfRule>
  </conditionalFormatting>
  <conditionalFormatting sqref="AG59">
    <cfRule type="cellIs" dxfId="9307" priority="762" operator="lessThan">
      <formula>$C$4</formula>
    </cfRule>
  </conditionalFormatting>
  <conditionalFormatting sqref="AG60">
    <cfRule type="cellIs" dxfId="9306" priority="763" operator="lessThan">
      <formula>$C$4</formula>
    </cfRule>
  </conditionalFormatting>
  <conditionalFormatting sqref="AH11:AH46">
    <cfRule type="cellIs" dxfId="9305" priority="764" operator="lessThan">
      <formula>$C$4</formula>
    </cfRule>
  </conditionalFormatting>
  <conditionalFormatting sqref="AH47">
    <cfRule type="cellIs" dxfId="9304" priority="800" operator="lessThan">
      <formula>$C$4</formula>
    </cfRule>
  </conditionalFormatting>
  <conditionalFormatting sqref="AH48">
    <cfRule type="cellIs" dxfId="9303" priority="801" operator="lessThan">
      <formula>$C$4</formula>
    </cfRule>
  </conditionalFormatting>
  <conditionalFormatting sqref="AH49">
    <cfRule type="cellIs" dxfId="9302" priority="802" operator="lessThan">
      <formula>$C$4</formula>
    </cfRule>
  </conditionalFormatting>
  <conditionalFormatting sqref="AH50">
    <cfRule type="cellIs" dxfId="9301" priority="803" operator="lessThan">
      <formula>$C$4</formula>
    </cfRule>
  </conditionalFormatting>
  <conditionalFormatting sqref="AH51">
    <cfRule type="cellIs" dxfId="9300" priority="804" operator="lessThan">
      <formula>$C$4</formula>
    </cfRule>
  </conditionalFormatting>
  <conditionalFormatting sqref="AH52">
    <cfRule type="cellIs" dxfId="9299" priority="805" operator="lessThan">
      <formula>$C$4</formula>
    </cfRule>
  </conditionalFormatting>
  <conditionalFormatting sqref="AH53">
    <cfRule type="cellIs" dxfId="9298" priority="806" operator="lessThan">
      <formula>$C$4</formula>
    </cfRule>
  </conditionalFormatting>
  <conditionalFormatting sqref="AH54">
    <cfRule type="cellIs" dxfId="9297" priority="807" operator="lessThan">
      <formula>$C$4</formula>
    </cfRule>
  </conditionalFormatting>
  <conditionalFormatting sqref="AH55">
    <cfRule type="cellIs" dxfId="9296" priority="808" operator="lessThan">
      <formula>$C$4</formula>
    </cfRule>
  </conditionalFormatting>
  <conditionalFormatting sqref="AH56">
    <cfRule type="cellIs" dxfId="9295" priority="809" operator="lessThan">
      <formula>$C$4</formula>
    </cfRule>
  </conditionalFormatting>
  <conditionalFormatting sqref="AH57">
    <cfRule type="cellIs" dxfId="9294" priority="810" operator="lessThan">
      <formula>$C$4</formula>
    </cfRule>
  </conditionalFormatting>
  <conditionalFormatting sqref="AH58">
    <cfRule type="cellIs" dxfId="9293" priority="811" operator="lessThan">
      <formula>$C$4</formula>
    </cfRule>
  </conditionalFormatting>
  <conditionalFormatting sqref="AH59">
    <cfRule type="cellIs" dxfId="9292" priority="812" operator="lessThan">
      <formula>$C$4</formula>
    </cfRule>
  </conditionalFormatting>
  <conditionalFormatting sqref="AH60">
    <cfRule type="cellIs" dxfId="9291" priority="813" operator="lessThan">
      <formula>$C$4</formula>
    </cfRule>
  </conditionalFormatting>
  <conditionalFormatting sqref="AI11:AI46">
    <cfRule type="cellIs" dxfId="9290" priority="814" operator="lessThan">
      <formula>$C$4</formula>
    </cfRule>
  </conditionalFormatting>
  <conditionalFormatting sqref="AI47">
    <cfRule type="cellIs" dxfId="9289" priority="850" operator="lessThan">
      <formula>$C$4</formula>
    </cfRule>
  </conditionalFormatting>
  <conditionalFormatting sqref="AI48">
    <cfRule type="cellIs" dxfId="9288" priority="851" operator="lessThan">
      <formula>$C$4</formula>
    </cfRule>
  </conditionalFormatting>
  <conditionalFormatting sqref="AI49">
    <cfRule type="cellIs" dxfId="9287" priority="852" operator="lessThan">
      <formula>$C$4</formula>
    </cfRule>
  </conditionalFormatting>
  <conditionalFormatting sqref="AI50">
    <cfRule type="cellIs" dxfId="9286" priority="853" operator="lessThan">
      <formula>$C$4</formula>
    </cfRule>
  </conditionalFormatting>
  <conditionalFormatting sqref="AI51">
    <cfRule type="cellIs" dxfId="9285" priority="854" operator="lessThan">
      <formula>$C$4</formula>
    </cfRule>
  </conditionalFormatting>
  <conditionalFormatting sqref="AI52">
    <cfRule type="cellIs" dxfId="9284" priority="855" operator="lessThan">
      <formula>$C$4</formula>
    </cfRule>
  </conditionalFormatting>
  <conditionalFormatting sqref="AI53">
    <cfRule type="cellIs" dxfId="9283" priority="856" operator="lessThan">
      <formula>$C$4</formula>
    </cfRule>
  </conditionalFormatting>
  <conditionalFormatting sqref="AI54">
    <cfRule type="cellIs" dxfId="9282" priority="857" operator="lessThan">
      <formula>$C$4</formula>
    </cfRule>
  </conditionalFormatting>
  <conditionalFormatting sqref="AI55">
    <cfRule type="cellIs" dxfId="9281" priority="858" operator="lessThan">
      <formula>$C$4</formula>
    </cfRule>
  </conditionalFormatting>
  <conditionalFormatting sqref="AI56">
    <cfRule type="cellIs" dxfId="9280" priority="859" operator="lessThan">
      <formula>$C$4</formula>
    </cfRule>
  </conditionalFormatting>
  <conditionalFormatting sqref="AI57">
    <cfRule type="cellIs" dxfId="9279" priority="860" operator="lessThan">
      <formula>$C$4</formula>
    </cfRule>
  </conditionalFormatting>
  <conditionalFormatting sqref="AI58">
    <cfRule type="cellIs" dxfId="9278" priority="861" operator="lessThan">
      <formula>$C$4</formula>
    </cfRule>
  </conditionalFormatting>
  <conditionalFormatting sqref="AI59">
    <cfRule type="cellIs" dxfId="9277" priority="862" operator="lessThan">
      <formula>$C$4</formula>
    </cfRule>
  </conditionalFormatting>
  <conditionalFormatting sqref="AI60">
    <cfRule type="cellIs" dxfId="9276" priority="863" operator="lessThan">
      <formula>$C$4</formula>
    </cfRule>
  </conditionalFormatting>
  <conditionalFormatting sqref="AJ11:AJ46">
    <cfRule type="cellIs" dxfId="9275" priority="864" operator="lessThan">
      <formula>$C$4</formula>
    </cfRule>
  </conditionalFormatting>
  <conditionalFormatting sqref="AJ47">
    <cfRule type="cellIs" dxfId="9274" priority="900" operator="lessThan">
      <formula>$C$4</formula>
    </cfRule>
  </conditionalFormatting>
  <conditionalFormatting sqref="AJ48">
    <cfRule type="cellIs" dxfId="9273" priority="901" operator="lessThan">
      <formula>$C$4</formula>
    </cfRule>
  </conditionalFormatting>
  <conditionalFormatting sqref="AJ49">
    <cfRule type="cellIs" dxfId="9272" priority="902" operator="lessThan">
      <formula>$C$4</formula>
    </cfRule>
  </conditionalFormatting>
  <conditionalFormatting sqref="AJ50">
    <cfRule type="cellIs" dxfId="9271" priority="903" operator="lessThan">
      <formula>$C$4</formula>
    </cfRule>
  </conditionalFormatting>
  <conditionalFormatting sqref="AJ51">
    <cfRule type="cellIs" dxfId="9270" priority="904" operator="lessThan">
      <formula>$C$4</formula>
    </cfRule>
  </conditionalFormatting>
  <conditionalFormatting sqref="AJ52">
    <cfRule type="cellIs" dxfId="9269" priority="905" operator="lessThan">
      <formula>$C$4</formula>
    </cfRule>
  </conditionalFormatting>
  <conditionalFormatting sqref="AJ53">
    <cfRule type="cellIs" dxfId="9268" priority="906" operator="lessThan">
      <formula>$C$4</formula>
    </cfRule>
  </conditionalFormatting>
  <conditionalFormatting sqref="AJ54">
    <cfRule type="cellIs" dxfId="9267" priority="907" operator="lessThan">
      <formula>$C$4</formula>
    </cfRule>
  </conditionalFormatting>
  <conditionalFormatting sqref="AJ55">
    <cfRule type="cellIs" dxfId="9266" priority="908" operator="lessThan">
      <formula>$C$4</formula>
    </cfRule>
  </conditionalFormatting>
  <conditionalFormatting sqref="AJ56">
    <cfRule type="cellIs" dxfId="9265" priority="909" operator="lessThan">
      <formula>$C$4</formula>
    </cfRule>
  </conditionalFormatting>
  <conditionalFormatting sqref="AJ57">
    <cfRule type="cellIs" dxfId="9264" priority="910" operator="lessThan">
      <formula>$C$4</formula>
    </cfRule>
  </conditionalFormatting>
  <conditionalFormatting sqref="AJ58">
    <cfRule type="cellIs" dxfId="9263" priority="911" operator="lessThan">
      <formula>$C$4</formula>
    </cfRule>
  </conditionalFormatting>
  <conditionalFormatting sqref="AJ59">
    <cfRule type="cellIs" dxfId="9262" priority="912" operator="lessThan">
      <formula>$C$4</formula>
    </cfRule>
  </conditionalFormatting>
  <conditionalFormatting sqref="AJ60">
    <cfRule type="cellIs" dxfId="9261" priority="913" operator="lessThan">
      <formula>$C$4</formula>
    </cfRule>
  </conditionalFormatting>
  <conditionalFormatting sqref="AK11">
    <cfRule type="cellIs" dxfId="9260" priority="914" operator="lessThan">
      <formula>$C$4</formula>
    </cfRule>
  </conditionalFormatting>
  <conditionalFormatting sqref="AK12">
    <cfRule type="cellIs" dxfId="9259" priority="915" operator="lessThan">
      <formula>$C$4</formula>
    </cfRule>
  </conditionalFormatting>
  <conditionalFormatting sqref="AK13">
    <cfRule type="cellIs" dxfId="9258" priority="916" operator="lessThan">
      <formula>$C$4</formula>
    </cfRule>
  </conditionalFormatting>
  <conditionalFormatting sqref="AK14">
    <cfRule type="cellIs" dxfId="9257" priority="917" operator="lessThan">
      <formula>$C$4</formula>
    </cfRule>
  </conditionalFormatting>
  <conditionalFormatting sqref="AK15">
    <cfRule type="cellIs" dxfId="9256" priority="918" operator="lessThan">
      <formula>$C$4</formula>
    </cfRule>
  </conditionalFormatting>
  <conditionalFormatting sqref="AK16">
    <cfRule type="cellIs" dxfId="9255" priority="919" operator="lessThan">
      <formula>$C$4</formula>
    </cfRule>
  </conditionalFormatting>
  <conditionalFormatting sqref="AK17">
    <cfRule type="cellIs" dxfId="9254" priority="920" operator="lessThan">
      <formula>$C$4</formula>
    </cfRule>
  </conditionalFormatting>
  <conditionalFormatting sqref="AK18">
    <cfRule type="cellIs" dxfId="9253" priority="921" operator="lessThan">
      <formula>$C$4</formula>
    </cfRule>
  </conditionalFormatting>
  <conditionalFormatting sqref="AK19">
    <cfRule type="cellIs" dxfId="9252" priority="922" operator="lessThan">
      <formula>$C$4</formula>
    </cfRule>
  </conditionalFormatting>
  <conditionalFormatting sqref="AK20">
    <cfRule type="cellIs" dxfId="9251" priority="923" operator="lessThan">
      <formula>$C$4</formula>
    </cfRule>
  </conditionalFormatting>
  <conditionalFormatting sqref="AK21">
    <cfRule type="cellIs" dxfId="9250" priority="924" operator="lessThan">
      <formula>$C$4</formula>
    </cfRule>
  </conditionalFormatting>
  <conditionalFormatting sqref="AK22">
    <cfRule type="cellIs" dxfId="9249" priority="925" operator="lessThan">
      <formula>$C$4</formula>
    </cfRule>
  </conditionalFormatting>
  <conditionalFormatting sqref="AK23">
    <cfRule type="cellIs" dxfId="9248" priority="926" operator="lessThan">
      <formula>$C$4</formula>
    </cfRule>
  </conditionalFormatting>
  <conditionalFormatting sqref="AK24">
    <cfRule type="cellIs" dxfId="9247" priority="927" operator="lessThan">
      <formula>$C$4</formula>
    </cfRule>
  </conditionalFormatting>
  <conditionalFormatting sqref="AK25">
    <cfRule type="cellIs" dxfId="9246" priority="928" operator="lessThan">
      <formula>$C$4</formula>
    </cfRule>
  </conditionalFormatting>
  <conditionalFormatting sqref="AK26">
    <cfRule type="cellIs" dxfId="9245" priority="929" operator="lessThan">
      <formula>$C$4</formula>
    </cfRule>
  </conditionalFormatting>
  <conditionalFormatting sqref="AK27">
    <cfRule type="cellIs" dxfId="9244" priority="930" operator="lessThan">
      <formula>$C$4</formula>
    </cfRule>
  </conditionalFormatting>
  <conditionalFormatting sqref="AK28">
    <cfRule type="cellIs" dxfId="9243" priority="931" operator="lessThan">
      <formula>$C$4</formula>
    </cfRule>
  </conditionalFormatting>
  <conditionalFormatting sqref="AK29">
    <cfRule type="cellIs" dxfId="9242" priority="932" operator="lessThan">
      <formula>$C$4</formula>
    </cfRule>
  </conditionalFormatting>
  <conditionalFormatting sqref="AK30">
    <cfRule type="cellIs" dxfId="9241" priority="933" operator="lessThan">
      <formula>$C$4</formula>
    </cfRule>
  </conditionalFormatting>
  <conditionalFormatting sqref="AK31">
    <cfRule type="cellIs" dxfId="9240" priority="934" operator="lessThan">
      <formula>$C$4</formula>
    </cfRule>
  </conditionalFormatting>
  <conditionalFormatting sqref="AK32">
    <cfRule type="cellIs" dxfId="9239" priority="935" operator="lessThan">
      <formula>$C$4</formula>
    </cfRule>
  </conditionalFormatting>
  <conditionalFormatting sqref="AK33">
    <cfRule type="cellIs" dxfId="9238" priority="936" operator="lessThan">
      <formula>$C$4</formula>
    </cfRule>
  </conditionalFormatting>
  <conditionalFormatting sqref="AK34">
    <cfRule type="cellIs" dxfId="9237" priority="937" operator="lessThan">
      <formula>$C$4</formula>
    </cfRule>
  </conditionalFormatting>
  <conditionalFormatting sqref="AK35">
    <cfRule type="cellIs" dxfId="9236" priority="938" operator="lessThan">
      <formula>$C$4</formula>
    </cfRule>
  </conditionalFormatting>
  <conditionalFormatting sqref="AK36">
    <cfRule type="cellIs" dxfId="9235" priority="939" operator="lessThan">
      <formula>$C$4</formula>
    </cfRule>
  </conditionalFormatting>
  <conditionalFormatting sqref="AK37">
    <cfRule type="cellIs" dxfId="9234" priority="940" operator="lessThan">
      <formula>$C$4</formula>
    </cfRule>
  </conditionalFormatting>
  <conditionalFormatting sqref="AK38">
    <cfRule type="cellIs" dxfId="9233" priority="941" operator="lessThan">
      <formula>$C$4</formula>
    </cfRule>
  </conditionalFormatting>
  <conditionalFormatting sqref="AK39">
    <cfRule type="cellIs" dxfId="9232" priority="942" operator="lessThan">
      <formula>$C$4</formula>
    </cfRule>
  </conditionalFormatting>
  <conditionalFormatting sqref="AK40">
    <cfRule type="cellIs" dxfId="9231" priority="943" operator="lessThan">
      <formula>$C$4</formula>
    </cfRule>
  </conditionalFormatting>
  <conditionalFormatting sqref="AK41">
    <cfRule type="cellIs" dxfId="9230" priority="944" operator="lessThan">
      <formula>$C$4</formula>
    </cfRule>
  </conditionalFormatting>
  <conditionalFormatting sqref="AK42">
    <cfRule type="cellIs" dxfId="9229" priority="945" operator="lessThan">
      <formula>$C$4</formula>
    </cfRule>
  </conditionalFormatting>
  <conditionalFormatting sqref="AK43">
    <cfRule type="cellIs" dxfId="9228" priority="946" operator="lessThan">
      <formula>$C$4</formula>
    </cfRule>
  </conditionalFormatting>
  <conditionalFormatting sqref="AK44">
    <cfRule type="cellIs" dxfId="9227" priority="947" operator="lessThan">
      <formula>$C$4</formula>
    </cfRule>
  </conditionalFormatting>
  <conditionalFormatting sqref="AK45">
    <cfRule type="cellIs" dxfId="9226" priority="948" operator="lessThan">
      <formula>$C$4</formula>
    </cfRule>
  </conditionalFormatting>
  <conditionalFormatting sqref="AK46">
    <cfRule type="cellIs" dxfId="9225" priority="949" operator="lessThan">
      <formula>$C$4</formula>
    </cfRule>
  </conditionalFormatting>
  <conditionalFormatting sqref="AK47">
    <cfRule type="cellIs" dxfId="9224" priority="950" operator="lessThan">
      <formula>$C$4</formula>
    </cfRule>
  </conditionalFormatting>
  <conditionalFormatting sqref="AK48">
    <cfRule type="cellIs" dxfId="9223" priority="951" operator="lessThan">
      <formula>$C$4</formula>
    </cfRule>
  </conditionalFormatting>
  <conditionalFormatting sqref="AK49">
    <cfRule type="cellIs" dxfId="9222" priority="952" operator="lessThan">
      <formula>$C$4</formula>
    </cfRule>
  </conditionalFormatting>
  <conditionalFormatting sqref="AK50">
    <cfRule type="cellIs" dxfId="9221" priority="953" operator="lessThan">
      <formula>$C$4</formula>
    </cfRule>
  </conditionalFormatting>
  <conditionalFormatting sqref="AK51">
    <cfRule type="cellIs" dxfId="9220" priority="954" operator="lessThan">
      <formula>$C$4</formula>
    </cfRule>
  </conditionalFormatting>
  <conditionalFormatting sqref="AK52">
    <cfRule type="cellIs" dxfId="9219" priority="955" operator="lessThan">
      <formula>$C$4</formula>
    </cfRule>
  </conditionalFormatting>
  <conditionalFormatting sqref="AK53">
    <cfRule type="cellIs" dxfId="9218" priority="956" operator="lessThan">
      <formula>$C$4</formula>
    </cfRule>
  </conditionalFormatting>
  <conditionalFormatting sqref="AK54">
    <cfRule type="cellIs" dxfId="9217" priority="957" operator="lessThan">
      <formula>$C$4</formula>
    </cfRule>
  </conditionalFormatting>
  <conditionalFormatting sqref="AK55">
    <cfRule type="cellIs" dxfId="9216" priority="958" operator="lessThan">
      <formula>$C$4</formula>
    </cfRule>
  </conditionalFormatting>
  <conditionalFormatting sqref="AK56">
    <cfRule type="cellIs" dxfId="9215" priority="959" operator="lessThan">
      <formula>$C$4</formula>
    </cfRule>
  </conditionalFormatting>
  <conditionalFormatting sqref="AK57">
    <cfRule type="cellIs" dxfId="9214" priority="960" operator="lessThan">
      <formula>$C$4</formula>
    </cfRule>
  </conditionalFormatting>
  <conditionalFormatting sqref="AK58">
    <cfRule type="cellIs" dxfId="9213" priority="961" operator="lessThan">
      <formula>$C$4</formula>
    </cfRule>
  </conditionalFormatting>
  <conditionalFormatting sqref="AK59">
    <cfRule type="cellIs" dxfId="9212" priority="962" operator="lessThan">
      <formula>$C$4</formula>
    </cfRule>
  </conditionalFormatting>
  <conditionalFormatting sqref="AK60">
    <cfRule type="cellIs" dxfId="9211" priority="963" operator="lessThan">
      <formula>$C$4</formula>
    </cfRule>
  </conditionalFormatting>
  <conditionalFormatting sqref="AL11">
    <cfRule type="cellIs" dxfId="9210" priority="964" operator="lessThan">
      <formula>$C$4</formula>
    </cfRule>
  </conditionalFormatting>
  <conditionalFormatting sqref="AL12">
    <cfRule type="cellIs" dxfId="9209" priority="965" operator="lessThan">
      <formula>$C$4</formula>
    </cfRule>
  </conditionalFormatting>
  <conditionalFormatting sqref="AL13">
    <cfRule type="cellIs" dxfId="9208" priority="966" operator="lessThan">
      <formula>$C$4</formula>
    </cfRule>
  </conditionalFormatting>
  <conditionalFormatting sqref="AL14">
    <cfRule type="cellIs" dxfId="9207" priority="967" operator="lessThan">
      <formula>$C$4</formula>
    </cfRule>
  </conditionalFormatting>
  <conditionalFormatting sqref="AL15">
    <cfRule type="cellIs" dxfId="9206" priority="968" operator="lessThan">
      <formula>$C$4</formula>
    </cfRule>
  </conditionalFormatting>
  <conditionalFormatting sqref="AL16">
    <cfRule type="cellIs" dxfId="9205" priority="969" operator="lessThan">
      <formula>$C$4</formula>
    </cfRule>
  </conditionalFormatting>
  <conditionalFormatting sqref="AL17">
    <cfRule type="cellIs" dxfId="9204" priority="970" operator="lessThan">
      <formula>$C$4</formula>
    </cfRule>
  </conditionalFormatting>
  <conditionalFormatting sqref="AL18">
    <cfRule type="cellIs" dxfId="9203" priority="971" operator="lessThan">
      <formula>$C$4</formula>
    </cfRule>
  </conditionalFormatting>
  <conditionalFormatting sqref="AL19">
    <cfRule type="cellIs" dxfId="9202" priority="972" operator="lessThan">
      <formula>$C$4</formula>
    </cfRule>
  </conditionalFormatting>
  <conditionalFormatting sqref="AL20">
    <cfRule type="cellIs" dxfId="9201" priority="973" operator="lessThan">
      <formula>$C$4</formula>
    </cfRule>
  </conditionalFormatting>
  <conditionalFormatting sqref="AL21">
    <cfRule type="cellIs" dxfId="9200" priority="974" operator="lessThan">
      <formula>$C$4</formula>
    </cfRule>
  </conditionalFormatting>
  <conditionalFormatting sqref="AL22">
    <cfRule type="cellIs" dxfId="9199" priority="975" operator="lessThan">
      <formula>$C$4</formula>
    </cfRule>
  </conditionalFormatting>
  <conditionalFormatting sqref="AL23">
    <cfRule type="cellIs" dxfId="9198" priority="976" operator="lessThan">
      <formula>$C$4</formula>
    </cfRule>
  </conditionalFormatting>
  <conditionalFormatting sqref="AL24">
    <cfRule type="cellIs" dxfId="9197" priority="977" operator="lessThan">
      <formula>$C$4</formula>
    </cfRule>
  </conditionalFormatting>
  <conditionalFormatting sqref="AL25">
    <cfRule type="cellIs" dxfId="9196" priority="978" operator="lessThan">
      <formula>$C$4</formula>
    </cfRule>
  </conditionalFormatting>
  <conditionalFormatting sqref="AL26">
    <cfRule type="cellIs" dxfId="9195" priority="979" operator="lessThan">
      <formula>$C$4</formula>
    </cfRule>
  </conditionalFormatting>
  <conditionalFormatting sqref="AL27">
    <cfRule type="cellIs" dxfId="9194" priority="980" operator="lessThan">
      <formula>$C$4</formula>
    </cfRule>
  </conditionalFormatting>
  <conditionalFormatting sqref="AL28">
    <cfRule type="cellIs" dxfId="9193" priority="981" operator="lessThan">
      <formula>$C$4</formula>
    </cfRule>
  </conditionalFormatting>
  <conditionalFormatting sqref="AL29">
    <cfRule type="cellIs" dxfId="9192" priority="982" operator="lessThan">
      <formula>$C$4</formula>
    </cfRule>
  </conditionalFormatting>
  <conditionalFormatting sqref="AL30">
    <cfRule type="cellIs" dxfId="9191" priority="983" operator="lessThan">
      <formula>$C$4</formula>
    </cfRule>
  </conditionalFormatting>
  <conditionalFormatting sqref="AL31">
    <cfRule type="cellIs" dxfId="9190" priority="984" operator="lessThan">
      <formula>$C$4</formula>
    </cfRule>
  </conditionalFormatting>
  <conditionalFormatting sqref="AL32">
    <cfRule type="cellIs" dxfId="9189" priority="985" operator="lessThan">
      <formula>$C$4</formula>
    </cfRule>
  </conditionalFormatting>
  <conditionalFormatting sqref="AL33">
    <cfRule type="cellIs" dxfId="9188" priority="986" operator="lessThan">
      <formula>$C$4</formula>
    </cfRule>
  </conditionalFormatting>
  <conditionalFormatting sqref="AL34">
    <cfRule type="cellIs" dxfId="9187" priority="987" operator="lessThan">
      <formula>$C$4</formula>
    </cfRule>
  </conditionalFormatting>
  <conditionalFormatting sqref="AL35">
    <cfRule type="cellIs" dxfId="9186" priority="988" operator="lessThan">
      <formula>$C$4</formula>
    </cfRule>
  </conditionalFormatting>
  <conditionalFormatting sqref="AL36">
    <cfRule type="cellIs" dxfId="9185" priority="989" operator="lessThan">
      <formula>$C$4</formula>
    </cfRule>
  </conditionalFormatting>
  <conditionalFormatting sqref="AL37">
    <cfRule type="cellIs" dxfId="9184" priority="990" operator="lessThan">
      <formula>$C$4</formula>
    </cfRule>
  </conditionalFormatting>
  <conditionalFormatting sqref="AL38">
    <cfRule type="cellIs" dxfId="9183" priority="991" operator="lessThan">
      <formula>$C$4</formula>
    </cfRule>
  </conditionalFormatting>
  <conditionalFormatting sqref="AL39">
    <cfRule type="cellIs" dxfId="9182" priority="992" operator="lessThan">
      <formula>$C$4</formula>
    </cfRule>
  </conditionalFormatting>
  <conditionalFormatting sqref="AL40">
    <cfRule type="cellIs" dxfId="9181" priority="993" operator="lessThan">
      <formula>$C$4</formula>
    </cfRule>
  </conditionalFormatting>
  <conditionalFormatting sqref="AL41">
    <cfRule type="cellIs" dxfId="9180" priority="994" operator="lessThan">
      <formula>$C$4</formula>
    </cfRule>
  </conditionalFormatting>
  <conditionalFormatting sqref="AL42">
    <cfRule type="cellIs" dxfId="9179" priority="995" operator="lessThan">
      <formula>$C$4</formula>
    </cfRule>
  </conditionalFormatting>
  <conditionalFormatting sqref="AL43">
    <cfRule type="cellIs" dxfId="9178" priority="996" operator="lessThan">
      <formula>$C$4</formula>
    </cfRule>
  </conditionalFormatting>
  <conditionalFormatting sqref="AL44">
    <cfRule type="cellIs" dxfId="9177" priority="997" operator="lessThan">
      <formula>$C$4</formula>
    </cfRule>
  </conditionalFormatting>
  <conditionalFormatting sqref="AL45">
    <cfRule type="cellIs" dxfId="9176" priority="998" operator="lessThan">
      <formula>$C$4</formula>
    </cfRule>
  </conditionalFormatting>
  <conditionalFormatting sqref="AL46">
    <cfRule type="cellIs" dxfId="9175" priority="999" operator="lessThan">
      <formula>$C$4</formula>
    </cfRule>
  </conditionalFormatting>
  <conditionalFormatting sqref="AL47">
    <cfRule type="cellIs" dxfId="9174" priority="1000" operator="lessThan">
      <formula>$C$4</formula>
    </cfRule>
  </conditionalFormatting>
  <conditionalFormatting sqref="AL48">
    <cfRule type="cellIs" dxfId="9173" priority="1001" operator="lessThan">
      <formula>$C$4</formula>
    </cfRule>
  </conditionalFormatting>
  <conditionalFormatting sqref="AL49">
    <cfRule type="cellIs" dxfId="9172" priority="1002" operator="lessThan">
      <formula>$C$4</formula>
    </cfRule>
  </conditionalFormatting>
  <conditionalFormatting sqref="AL50">
    <cfRule type="cellIs" dxfId="9171" priority="1003" operator="lessThan">
      <formula>$C$4</formula>
    </cfRule>
  </conditionalFormatting>
  <conditionalFormatting sqref="AL51">
    <cfRule type="cellIs" dxfId="9170" priority="1004" operator="lessThan">
      <formula>$C$4</formula>
    </cfRule>
  </conditionalFormatting>
  <conditionalFormatting sqref="AL52">
    <cfRule type="cellIs" dxfId="9169" priority="1005" operator="lessThan">
      <formula>$C$4</formula>
    </cfRule>
  </conditionalFormatting>
  <conditionalFormatting sqref="AL53">
    <cfRule type="cellIs" dxfId="9168" priority="1006" operator="lessThan">
      <formula>$C$4</formula>
    </cfRule>
  </conditionalFormatting>
  <conditionalFormatting sqref="AL54">
    <cfRule type="cellIs" dxfId="9167" priority="1007" operator="lessThan">
      <formula>$C$4</formula>
    </cfRule>
  </conditionalFormatting>
  <conditionalFormatting sqref="AL55">
    <cfRule type="cellIs" dxfId="9166" priority="1008" operator="lessThan">
      <formula>$C$4</formula>
    </cfRule>
  </conditionalFormatting>
  <conditionalFormatting sqref="AL56">
    <cfRule type="cellIs" dxfId="9165" priority="1009" operator="lessThan">
      <formula>$C$4</formula>
    </cfRule>
  </conditionalFormatting>
  <conditionalFormatting sqref="AL57">
    <cfRule type="cellIs" dxfId="9164" priority="1010" operator="lessThan">
      <formula>$C$4</formula>
    </cfRule>
  </conditionalFormatting>
  <conditionalFormatting sqref="AL58">
    <cfRule type="cellIs" dxfId="9163" priority="1011" operator="lessThan">
      <formula>$C$4</formula>
    </cfRule>
  </conditionalFormatting>
  <conditionalFormatting sqref="AL59">
    <cfRule type="cellIs" dxfId="9162" priority="1012" operator="lessThan">
      <formula>$C$4</formula>
    </cfRule>
  </conditionalFormatting>
  <conditionalFormatting sqref="AL60">
    <cfRule type="cellIs" dxfId="9161" priority="1013" operator="lessThan">
      <formula>$C$4</formula>
    </cfRule>
  </conditionalFormatting>
  <conditionalFormatting sqref="AM11">
    <cfRule type="cellIs" dxfId="9160" priority="1014" operator="lessThan">
      <formula>$C$4</formula>
    </cfRule>
  </conditionalFormatting>
  <conditionalFormatting sqref="AM12">
    <cfRule type="cellIs" dxfId="9159" priority="1015" operator="lessThan">
      <formula>$C$4</formula>
    </cfRule>
  </conditionalFormatting>
  <conditionalFormatting sqref="AM13">
    <cfRule type="cellIs" dxfId="9158" priority="1016" operator="lessThan">
      <formula>$C$4</formula>
    </cfRule>
  </conditionalFormatting>
  <conditionalFormatting sqref="AM14">
    <cfRule type="cellIs" dxfId="9157" priority="1017" operator="lessThan">
      <formula>$C$4</formula>
    </cfRule>
  </conditionalFormatting>
  <conditionalFormatting sqref="AM15">
    <cfRule type="cellIs" dxfId="9156" priority="1018" operator="lessThan">
      <formula>$C$4</formula>
    </cfRule>
  </conditionalFormatting>
  <conditionalFormatting sqref="AM16">
    <cfRule type="cellIs" dxfId="9155" priority="1019" operator="lessThan">
      <formula>$C$4</formula>
    </cfRule>
  </conditionalFormatting>
  <conditionalFormatting sqref="AM17">
    <cfRule type="cellIs" dxfId="9154" priority="1020" operator="lessThan">
      <formula>$C$4</formula>
    </cfRule>
  </conditionalFormatting>
  <conditionalFormatting sqref="AM18">
    <cfRule type="cellIs" dxfId="9153" priority="1021" operator="lessThan">
      <formula>$C$4</formula>
    </cfRule>
  </conditionalFormatting>
  <conditionalFormatting sqref="AM19">
    <cfRule type="cellIs" dxfId="9152" priority="1022" operator="lessThan">
      <formula>$C$4</formula>
    </cfRule>
  </conditionalFormatting>
  <conditionalFormatting sqref="AM20">
    <cfRule type="cellIs" dxfId="9151" priority="1023" operator="lessThan">
      <formula>$C$4</formula>
    </cfRule>
  </conditionalFormatting>
  <conditionalFormatting sqref="AM21">
    <cfRule type="cellIs" dxfId="9150" priority="1024" operator="lessThan">
      <formula>$C$4</formula>
    </cfRule>
  </conditionalFormatting>
  <conditionalFormatting sqref="AM22">
    <cfRule type="cellIs" dxfId="9149" priority="1025" operator="lessThan">
      <formula>$C$4</formula>
    </cfRule>
  </conditionalFormatting>
  <conditionalFormatting sqref="AM23">
    <cfRule type="cellIs" dxfId="9148" priority="1026" operator="lessThan">
      <formula>$C$4</formula>
    </cfRule>
  </conditionalFormatting>
  <conditionalFormatting sqref="AM24">
    <cfRule type="cellIs" dxfId="9147" priority="1027" operator="lessThan">
      <formula>$C$4</formula>
    </cfRule>
  </conditionalFormatting>
  <conditionalFormatting sqref="AM25">
    <cfRule type="cellIs" dxfId="9146" priority="1028" operator="lessThan">
      <formula>$C$4</formula>
    </cfRule>
  </conditionalFormatting>
  <conditionalFormatting sqref="AM26">
    <cfRule type="cellIs" dxfId="9145" priority="1029" operator="lessThan">
      <formula>$C$4</formula>
    </cfRule>
  </conditionalFormatting>
  <conditionalFormatting sqref="AM27">
    <cfRule type="cellIs" dxfId="9144" priority="1030" operator="lessThan">
      <formula>$C$4</formula>
    </cfRule>
  </conditionalFormatting>
  <conditionalFormatting sqref="AM28">
    <cfRule type="cellIs" dxfId="9143" priority="1031" operator="lessThan">
      <formula>$C$4</formula>
    </cfRule>
  </conditionalFormatting>
  <conditionalFormatting sqref="AM29">
    <cfRule type="cellIs" dxfId="9142" priority="1032" operator="lessThan">
      <formula>$C$4</formula>
    </cfRule>
  </conditionalFormatting>
  <conditionalFormatting sqref="AM30">
    <cfRule type="cellIs" dxfId="9141" priority="1033" operator="lessThan">
      <formula>$C$4</formula>
    </cfRule>
  </conditionalFormatting>
  <conditionalFormatting sqref="AM31">
    <cfRule type="cellIs" dxfId="9140" priority="1034" operator="lessThan">
      <formula>$C$4</formula>
    </cfRule>
  </conditionalFormatting>
  <conditionalFormatting sqref="AM32">
    <cfRule type="cellIs" dxfId="9139" priority="1035" operator="lessThan">
      <formula>$C$4</formula>
    </cfRule>
  </conditionalFormatting>
  <conditionalFormatting sqref="AM33">
    <cfRule type="cellIs" dxfId="9138" priority="1036" operator="lessThan">
      <formula>$C$4</formula>
    </cfRule>
  </conditionalFormatting>
  <conditionalFormatting sqref="AM34">
    <cfRule type="cellIs" dxfId="9137" priority="1037" operator="lessThan">
      <formula>$C$4</formula>
    </cfRule>
  </conditionalFormatting>
  <conditionalFormatting sqref="AM35">
    <cfRule type="cellIs" dxfId="9136" priority="1038" operator="lessThan">
      <formula>$C$4</formula>
    </cfRule>
  </conditionalFormatting>
  <conditionalFormatting sqref="AM36">
    <cfRule type="cellIs" dxfId="9135" priority="1039" operator="lessThan">
      <formula>$C$4</formula>
    </cfRule>
  </conditionalFormatting>
  <conditionalFormatting sqref="AM37">
    <cfRule type="cellIs" dxfId="9134" priority="1040" operator="lessThan">
      <formula>$C$4</formula>
    </cfRule>
  </conditionalFormatting>
  <conditionalFormatting sqref="AM38">
    <cfRule type="cellIs" dxfId="9133" priority="1041" operator="lessThan">
      <formula>$C$4</formula>
    </cfRule>
  </conditionalFormatting>
  <conditionalFormatting sqref="AM39">
    <cfRule type="cellIs" dxfId="9132" priority="1042" operator="lessThan">
      <formula>$C$4</formula>
    </cfRule>
  </conditionalFormatting>
  <conditionalFormatting sqref="AM40">
    <cfRule type="cellIs" dxfId="9131" priority="1043" operator="lessThan">
      <formula>$C$4</formula>
    </cfRule>
  </conditionalFormatting>
  <conditionalFormatting sqref="AM41">
    <cfRule type="cellIs" dxfId="9130" priority="1044" operator="lessThan">
      <formula>$C$4</formula>
    </cfRule>
  </conditionalFormatting>
  <conditionalFormatting sqref="AM42">
    <cfRule type="cellIs" dxfId="9129" priority="1045" operator="lessThan">
      <formula>$C$4</formula>
    </cfRule>
  </conditionalFormatting>
  <conditionalFormatting sqref="AM43">
    <cfRule type="cellIs" dxfId="9128" priority="1046" operator="lessThan">
      <formula>$C$4</formula>
    </cfRule>
  </conditionalFormatting>
  <conditionalFormatting sqref="AM44">
    <cfRule type="cellIs" dxfId="9127" priority="1047" operator="lessThan">
      <formula>$C$4</formula>
    </cfRule>
  </conditionalFormatting>
  <conditionalFormatting sqref="AM45">
    <cfRule type="cellIs" dxfId="9126" priority="1048" operator="lessThan">
      <formula>$C$4</formula>
    </cfRule>
  </conditionalFormatting>
  <conditionalFormatting sqref="AM46">
    <cfRule type="cellIs" dxfId="9125" priority="1049" operator="lessThan">
      <formula>$C$4</formula>
    </cfRule>
  </conditionalFormatting>
  <conditionalFormatting sqref="AM47">
    <cfRule type="cellIs" dxfId="9124" priority="1050" operator="lessThan">
      <formula>$C$4</formula>
    </cfRule>
  </conditionalFormatting>
  <conditionalFormatting sqref="AM48">
    <cfRule type="cellIs" dxfId="9123" priority="1051" operator="lessThan">
      <formula>$C$4</formula>
    </cfRule>
  </conditionalFormatting>
  <conditionalFormatting sqref="AM49">
    <cfRule type="cellIs" dxfId="9122" priority="1052" operator="lessThan">
      <formula>$C$4</formula>
    </cfRule>
  </conditionalFormatting>
  <conditionalFormatting sqref="AM50">
    <cfRule type="cellIs" dxfId="9121" priority="1053" operator="lessThan">
      <formula>$C$4</formula>
    </cfRule>
  </conditionalFormatting>
  <conditionalFormatting sqref="AM51">
    <cfRule type="cellIs" dxfId="9120" priority="1054" operator="lessThan">
      <formula>$C$4</formula>
    </cfRule>
  </conditionalFormatting>
  <conditionalFormatting sqref="AM52">
    <cfRule type="cellIs" dxfId="9119" priority="1055" operator="lessThan">
      <formula>$C$4</formula>
    </cfRule>
  </conditionalFormatting>
  <conditionalFormatting sqref="AM53">
    <cfRule type="cellIs" dxfId="9118" priority="1056" operator="lessThan">
      <formula>$C$4</formula>
    </cfRule>
  </conditionalFormatting>
  <conditionalFormatting sqref="AM54">
    <cfRule type="cellIs" dxfId="9117" priority="1057" operator="lessThan">
      <formula>$C$4</formula>
    </cfRule>
  </conditionalFormatting>
  <conditionalFormatting sqref="AM55">
    <cfRule type="cellIs" dxfId="9116" priority="1058" operator="lessThan">
      <formula>$C$4</formula>
    </cfRule>
  </conditionalFormatting>
  <conditionalFormatting sqref="AM56">
    <cfRule type="cellIs" dxfId="9115" priority="1059" operator="lessThan">
      <formula>$C$4</formula>
    </cfRule>
  </conditionalFormatting>
  <conditionalFormatting sqref="AM57">
    <cfRule type="cellIs" dxfId="9114" priority="1060" operator="lessThan">
      <formula>$C$4</formula>
    </cfRule>
  </conditionalFormatting>
  <conditionalFormatting sqref="AM58">
    <cfRule type="cellIs" dxfId="9113" priority="1061" operator="lessThan">
      <formula>$C$4</formula>
    </cfRule>
  </conditionalFormatting>
  <conditionalFormatting sqref="AM59">
    <cfRule type="cellIs" dxfId="9112" priority="1062" operator="lessThan">
      <formula>$C$4</formula>
    </cfRule>
  </conditionalFormatting>
  <conditionalFormatting sqref="AM60">
    <cfRule type="cellIs" dxfId="9111" priority="1063" operator="lessThan">
      <formula>$C$4</formula>
    </cfRule>
  </conditionalFormatting>
  <conditionalFormatting sqref="AN11">
    <cfRule type="cellIs" dxfId="9110" priority="1064" operator="lessThan">
      <formula>$C$4</formula>
    </cfRule>
  </conditionalFormatting>
  <conditionalFormatting sqref="AN12">
    <cfRule type="cellIs" dxfId="9109" priority="1065" operator="lessThan">
      <formula>$C$4</formula>
    </cfRule>
  </conditionalFormatting>
  <conditionalFormatting sqref="AN13">
    <cfRule type="cellIs" dxfId="9108" priority="1066" operator="lessThan">
      <formula>$C$4</formula>
    </cfRule>
  </conditionalFormatting>
  <conditionalFormatting sqref="AN14">
    <cfRule type="cellIs" dxfId="9107" priority="1067" operator="lessThan">
      <formula>$C$4</formula>
    </cfRule>
  </conditionalFormatting>
  <conditionalFormatting sqref="AN15">
    <cfRule type="cellIs" dxfId="9106" priority="1068" operator="lessThan">
      <formula>$C$4</formula>
    </cfRule>
  </conditionalFormatting>
  <conditionalFormatting sqref="AN16">
    <cfRule type="cellIs" dxfId="9105" priority="1069" operator="lessThan">
      <formula>$C$4</formula>
    </cfRule>
  </conditionalFormatting>
  <conditionalFormatting sqref="AN17">
    <cfRule type="cellIs" dxfId="9104" priority="1070" operator="lessThan">
      <formula>$C$4</formula>
    </cfRule>
  </conditionalFormatting>
  <conditionalFormatting sqref="AN18">
    <cfRule type="cellIs" dxfId="9103" priority="1071" operator="lessThan">
      <formula>$C$4</formula>
    </cfRule>
  </conditionalFormatting>
  <conditionalFormatting sqref="AN19">
    <cfRule type="cellIs" dxfId="9102" priority="1072" operator="lessThan">
      <formula>$C$4</formula>
    </cfRule>
  </conditionalFormatting>
  <conditionalFormatting sqref="AN20">
    <cfRule type="cellIs" dxfId="9101" priority="1073" operator="lessThan">
      <formula>$C$4</formula>
    </cfRule>
  </conditionalFormatting>
  <conditionalFormatting sqref="AN21">
    <cfRule type="cellIs" dxfId="9100" priority="1074" operator="lessThan">
      <formula>$C$4</formula>
    </cfRule>
  </conditionalFormatting>
  <conditionalFormatting sqref="AN22">
    <cfRule type="cellIs" dxfId="9099" priority="1075" operator="lessThan">
      <formula>$C$4</formula>
    </cfRule>
  </conditionalFormatting>
  <conditionalFormatting sqref="AN23">
    <cfRule type="cellIs" dxfId="9098" priority="1076" operator="lessThan">
      <formula>$C$4</formula>
    </cfRule>
  </conditionalFormatting>
  <conditionalFormatting sqref="AN24">
    <cfRule type="cellIs" dxfId="9097" priority="1077" operator="lessThan">
      <formula>$C$4</formula>
    </cfRule>
  </conditionalFormatting>
  <conditionalFormatting sqref="AN25">
    <cfRule type="cellIs" dxfId="9096" priority="1078" operator="lessThan">
      <formula>$C$4</formula>
    </cfRule>
  </conditionalFormatting>
  <conditionalFormatting sqref="AN26">
    <cfRule type="cellIs" dxfId="9095" priority="1079" operator="lessThan">
      <formula>$C$4</formula>
    </cfRule>
  </conditionalFormatting>
  <conditionalFormatting sqref="AN27">
    <cfRule type="cellIs" dxfId="9094" priority="1080" operator="lessThan">
      <formula>$C$4</formula>
    </cfRule>
  </conditionalFormatting>
  <conditionalFormatting sqref="AN28">
    <cfRule type="cellIs" dxfId="9093" priority="1081" operator="lessThan">
      <formula>$C$4</formula>
    </cfRule>
  </conditionalFormatting>
  <conditionalFormatting sqref="AN29">
    <cfRule type="cellIs" dxfId="9092" priority="1082" operator="lessThan">
      <formula>$C$4</formula>
    </cfRule>
  </conditionalFormatting>
  <conditionalFormatting sqref="AN30">
    <cfRule type="cellIs" dxfId="9091" priority="1083" operator="lessThan">
      <formula>$C$4</formula>
    </cfRule>
  </conditionalFormatting>
  <conditionalFormatting sqref="AN31">
    <cfRule type="cellIs" dxfId="9090" priority="1084" operator="lessThan">
      <formula>$C$4</formula>
    </cfRule>
  </conditionalFormatting>
  <conditionalFormatting sqref="AN32">
    <cfRule type="cellIs" dxfId="9089" priority="1085" operator="lessThan">
      <formula>$C$4</formula>
    </cfRule>
  </conditionalFormatting>
  <conditionalFormatting sqref="AN33">
    <cfRule type="cellIs" dxfId="9088" priority="1086" operator="lessThan">
      <formula>$C$4</formula>
    </cfRule>
  </conditionalFormatting>
  <conditionalFormatting sqref="AN34">
    <cfRule type="cellIs" dxfId="9087" priority="1087" operator="lessThan">
      <formula>$C$4</formula>
    </cfRule>
  </conditionalFormatting>
  <conditionalFormatting sqref="AN35">
    <cfRule type="cellIs" dxfId="9086" priority="1088" operator="lessThan">
      <formula>$C$4</formula>
    </cfRule>
  </conditionalFormatting>
  <conditionalFormatting sqref="AN36">
    <cfRule type="cellIs" dxfId="9085" priority="1089" operator="lessThan">
      <formula>$C$4</formula>
    </cfRule>
  </conditionalFormatting>
  <conditionalFormatting sqref="AN37">
    <cfRule type="cellIs" dxfId="9084" priority="1090" operator="lessThan">
      <formula>$C$4</formula>
    </cfRule>
  </conditionalFormatting>
  <conditionalFormatting sqref="AN38">
    <cfRule type="cellIs" dxfId="9083" priority="1091" operator="lessThan">
      <formula>$C$4</formula>
    </cfRule>
  </conditionalFormatting>
  <conditionalFormatting sqref="AN39">
    <cfRule type="cellIs" dxfId="9082" priority="1092" operator="lessThan">
      <formula>$C$4</formula>
    </cfRule>
  </conditionalFormatting>
  <conditionalFormatting sqref="AN40">
    <cfRule type="cellIs" dxfId="9081" priority="1093" operator="lessThan">
      <formula>$C$4</formula>
    </cfRule>
  </conditionalFormatting>
  <conditionalFormatting sqref="AN41">
    <cfRule type="cellIs" dxfId="9080" priority="1094" operator="lessThan">
      <formula>$C$4</formula>
    </cfRule>
  </conditionalFormatting>
  <conditionalFormatting sqref="AN42">
    <cfRule type="cellIs" dxfId="9079" priority="1095" operator="lessThan">
      <formula>$C$4</formula>
    </cfRule>
  </conditionalFormatting>
  <conditionalFormatting sqref="AN43">
    <cfRule type="cellIs" dxfId="9078" priority="1096" operator="lessThan">
      <formula>$C$4</formula>
    </cfRule>
  </conditionalFormatting>
  <conditionalFormatting sqref="AN44">
    <cfRule type="cellIs" dxfId="9077" priority="1097" operator="lessThan">
      <formula>$C$4</formula>
    </cfRule>
  </conditionalFormatting>
  <conditionalFormatting sqref="AN45">
    <cfRule type="cellIs" dxfId="9076" priority="1098" operator="lessThan">
      <formula>$C$4</formula>
    </cfRule>
  </conditionalFormatting>
  <conditionalFormatting sqref="AN46">
    <cfRule type="cellIs" dxfId="9075" priority="1099" operator="lessThan">
      <formula>$C$4</formula>
    </cfRule>
  </conditionalFormatting>
  <conditionalFormatting sqref="AN47">
    <cfRule type="cellIs" dxfId="9074" priority="1100" operator="lessThan">
      <formula>$C$4</formula>
    </cfRule>
  </conditionalFormatting>
  <conditionalFormatting sqref="AN48">
    <cfRule type="cellIs" dxfId="9073" priority="1101" operator="lessThan">
      <formula>$C$4</formula>
    </cfRule>
  </conditionalFormatting>
  <conditionalFormatting sqref="AN49">
    <cfRule type="cellIs" dxfId="9072" priority="1102" operator="lessThan">
      <formula>$C$4</formula>
    </cfRule>
  </conditionalFormatting>
  <conditionalFormatting sqref="AN50">
    <cfRule type="cellIs" dxfId="9071" priority="1103" operator="lessThan">
      <formula>$C$4</formula>
    </cfRule>
  </conditionalFormatting>
  <conditionalFormatting sqref="AN51">
    <cfRule type="cellIs" dxfId="9070" priority="1104" operator="lessThan">
      <formula>$C$4</formula>
    </cfRule>
  </conditionalFormatting>
  <conditionalFormatting sqref="AN52">
    <cfRule type="cellIs" dxfId="9069" priority="1105" operator="lessThan">
      <formula>$C$4</formula>
    </cfRule>
  </conditionalFormatting>
  <conditionalFormatting sqref="AN53">
    <cfRule type="cellIs" dxfId="9068" priority="1106" operator="lessThan">
      <formula>$C$4</formula>
    </cfRule>
  </conditionalFormatting>
  <conditionalFormatting sqref="AN54">
    <cfRule type="cellIs" dxfId="9067" priority="1107" operator="lessThan">
      <formula>$C$4</formula>
    </cfRule>
  </conditionalFormatting>
  <conditionalFormatting sqref="AN55">
    <cfRule type="cellIs" dxfId="9066" priority="1108" operator="lessThan">
      <formula>$C$4</formula>
    </cfRule>
  </conditionalFormatting>
  <conditionalFormatting sqref="AN56">
    <cfRule type="cellIs" dxfId="9065" priority="1109" operator="lessThan">
      <formula>$C$4</formula>
    </cfRule>
  </conditionalFormatting>
  <conditionalFormatting sqref="AN57">
    <cfRule type="cellIs" dxfId="9064" priority="1110" operator="lessThan">
      <formula>$C$4</formula>
    </cfRule>
  </conditionalFormatting>
  <conditionalFormatting sqref="AN58">
    <cfRule type="cellIs" dxfId="9063" priority="1111" operator="lessThan">
      <formula>$C$4</formula>
    </cfRule>
  </conditionalFormatting>
  <conditionalFormatting sqref="AN59">
    <cfRule type="cellIs" dxfId="9062" priority="1112" operator="lessThan">
      <formula>$C$4</formula>
    </cfRule>
  </conditionalFormatting>
  <conditionalFormatting sqref="AN60">
    <cfRule type="cellIs" dxfId="9061" priority="1113" operator="lessThan">
      <formula>$C$4</formula>
    </cfRule>
  </conditionalFormatting>
  <conditionalFormatting sqref="AO11">
    <cfRule type="cellIs" dxfId="9060" priority="1114" operator="lessThan">
      <formula>$C$4</formula>
    </cfRule>
  </conditionalFormatting>
  <conditionalFormatting sqref="AO12">
    <cfRule type="cellIs" dxfId="9059" priority="1115" operator="lessThan">
      <formula>$C$4</formula>
    </cfRule>
  </conditionalFormatting>
  <conditionalFormatting sqref="AO13">
    <cfRule type="cellIs" dxfId="9058" priority="1116" operator="lessThan">
      <formula>$C$4</formula>
    </cfRule>
  </conditionalFormatting>
  <conditionalFormatting sqref="AO14">
    <cfRule type="cellIs" dxfId="9057" priority="1117" operator="lessThan">
      <formula>$C$4</formula>
    </cfRule>
  </conditionalFormatting>
  <conditionalFormatting sqref="AO15">
    <cfRule type="cellIs" dxfId="9056" priority="1118" operator="lessThan">
      <formula>$C$4</formula>
    </cfRule>
  </conditionalFormatting>
  <conditionalFormatting sqref="AO16">
    <cfRule type="cellIs" dxfId="9055" priority="1119" operator="lessThan">
      <formula>$C$4</formula>
    </cfRule>
  </conditionalFormatting>
  <conditionalFormatting sqref="AO17">
    <cfRule type="cellIs" dxfId="9054" priority="1120" operator="lessThan">
      <formula>$C$4</formula>
    </cfRule>
  </conditionalFormatting>
  <conditionalFormatting sqref="AO18">
    <cfRule type="cellIs" dxfId="9053" priority="1121" operator="lessThan">
      <formula>$C$4</formula>
    </cfRule>
  </conditionalFormatting>
  <conditionalFormatting sqref="AO19">
    <cfRule type="cellIs" dxfId="9052" priority="1122" operator="lessThan">
      <formula>$C$4</formula>
    </cfRule>
  </conditionalFormatting>
  <conditionalFormatting sqref="AO20">
    <cfRule type="cellIs" dxfId="9051" priority="1123" operator="lessThan">
      <formula>$C$4</formula>
    </cfRule>
  </conditionalFormatting>
  <conditionalFormatting sqref="AO21">
    <cfRule type="cellIs" dxfId="9050" priority="1124" operator="lessThan">
      <formula>$C$4</formula>
    </cfRule>
  </conditionalFormatting>
  <conditionalFormatting sqref="AO22">
    <cfRule type="cellIs" dxfId="9049" priority="1125" operator="lessThan">
      <formula>$C$4</formula>
    </cfRule>
  </conditionalFormatting>
  <conditionalFormatting sqref="AO23">
    <cfRule type="cellIs" dxfId="9048" priority="1126" operator="lessThan">
      <formula>$C$4</formula>
    </cfRule>
  </conditionalFormatting>
  <conditionalFormatting sqref="AO24">
    <cfRule type="cellIs" dxfId="9047" priority="1127" operator="lessThan">
      <formula>$C$4</formula>
    </cfRule>
  </conditionalFormatting>
  <conditionalFormatting sqref="AO25">
    <cfRule type="cellIs" dxfId="9046" priority="1128" operator="lessThan">
      <formula>$C$4</formula>
    </cfRule>
  </conditionalFormatting>
  <conditionalFormatting sqref="AO26">
    <cfRule type="cellIs" dxfId="9045" priority="1129" operator="lessThan">
      <formula>$C$4</formula>
    </cfRule>
  </conditionalFormatting>
  <conditionalFormatting sqref="AO27">
    <cfRule type="cellIs" dxfId="9044" priority="1130" operator="lessThan">
      <formula>$C$4</formula>
    </cfRule>
  </conditionalFormatting>
  <conditionalFormatting sqref="AO28">
    <cfRule type="cellIs" dxfId="9043" priority="1131" operator="lessThan">
      <formula>$C$4</formula>
    </cfRule>
  </conditionalFormatting>
  <conditionalFormatting sqref="AO29">
    <cfRule type="cellIs" dxfId="9042" priority="1132" operator="lessThan">
      <formula>$C$4</formula>
    </cfRule>
  </conditionalFormatting>
  <conditionalFormatting sqref="AO30">
    <cfRule type="cellIs" dxfId="9041" priority="1133" operator="lessThan">
      <formula>$C$4</formula>
    </cfRule>
  </conditionalFormatting>
  <conditionalFormatting sqref="AO31">
    <cfRule type="cellIs" dxfId="9040" priority="1134" operator="lessThan">
      <formula>$C$4</formula>
    </cfRule>
  </conditionalFormatting>
  <conditionalFormatting sqref="AO32">
    <cfRule type="cellIs" dxfId="9039" priority="1135" operator="lessThan">
      <formula>$C$4</formula>
    </cfRule>
  </conditionalFormatting>
  <conditionalFormatting sqref="AO33">
    <cfRule type="cellIs" dxfId="9038" priority="1136" operator="lessThan">
      <formula>$C$4</formula>
    </cfRule>
  </conditionalFormatting>
  <conditionalFormatting sqref="AO34">
    <cfRule type="cellIs" dxfId="9037" priority="1137" operator="lessThan">
      <formula>$C$4</formula>
    </cfRule>
  </conditionalFormatting>
  <conditionalFormatting sqref="AO35">
    <cfRule type="cellIs" dxfId="9036" priority="1138" operator="lessThan">
      <formula>$C$4</formula>
    </cfRule>
  </conditionalFormatting>
  <conditionalFormatting sqref="AO36">
    <cfRule type="cellIs" dxfId="9035" priority="1139" operator="lessThan">
      <formula>$C$4</formula>
    </cfRule>
  </conditionalFormatting>
  <conditionalFormatting sqref="AO37">
    <cfRule type="cellIs" dxfId="9034" priority="1140" operator="lessThan">
      <formula>$C$4</formula>
    </cfRule>
  </conditionalFormatting>
  <conditionalFormatting sqref="AO38">
    <cfRule type="cellIs" dxfId="9033" priority="1141" operator="lessThan">
      <formula>$C$4</formula>
    </cfRule>
  </conditionalFormatting>
  <conditionalFormatting sqref="AO39">
    <cfRule type="cellIs" dxfId="9032" priority="1142" operator="lessThan">
      <formula>$C$4</formula>
    </cfRule>
  </conditionalFormatting>
  <conditionalFormatting sqref="AO40">
    <cfRule type="cellIs" dxfId="9031" priority="1143" operator="lessThan">
      <formula>$C$4</formula>
    </cfRule>
  </conditionalFormatting>
  <conditionalFormatting sqref="AO41">
    <cfRule type="cellIs" dxfId="9030" priority="1144" operator="lessThan">
      <formula>$C$4</formula>
    </cfRule>
  </conditionalFormatting>
  <conditionalFormatting sqref="AO42">
    <cfRule type="cellIs" dxfId="9029" priority="1145" operator="lessThan">
      <formula>$C$4</formula>
    </cfRule>
  </conditionalFormatting>
  <conditionalFormatting sqref="AO43">
    <cfRule type="cellIs" dxfId="9028" priority="1146" operator="lessThan">
      <formula>$C$4</formula>
    </cfRule>
  </conditionalFormatting>
  <conditionalFormatting sqref="AO44">
    <cfRule type="cellIs" dxfId="9027" priority="1147" operator="lessThan">
      <formula>$C$4</formula>
    </cfRule>
  </conditionalFormatting>
  <conditionalFormatting sqref="AO45">
    <cfRule type="cellIs" dxfId="9026" priority="1148" operator="lessThan">
      <formula>$C$4</formula>
    </cfRule>
  </conditionalFormatting>
  <conditionalFormatting sqref="AO46">
    <cfRule type="cellIs" dxfId="9025" priority="1149" operator="lessThan">
      <formula>$C$4</formula>
    </cfRule>
  </conditionalFormatting>
  <conditionalFormatting sqref="AO47">
    <cfRule type="cellIs" dxfId="9024" priority="1150" operator="lessThan">
      <formula>$C$4</formula>
    </cfRule>
  </conditionalFormatting>
  <conditionalFormatting sqref="AO48">
    <cfRule type="cellIs" dxfId="9023" priority="1151" operator="lessThan">
      <formula>$C$4</formula>
    </cfRule>
  </conditionalFormatting>
  <conditionalFormatting sqref="AO49">
    <cfRule type="cellIs" dxfId="9022" priority="1152" operator="lessThan">
      <formula>$C$4</formula>
    </cfRule>
  </conditionalFormatting>
  <conditionalFormatting sqref="AO50">
    <cfRule type="cellIs" dxfId="9021" priority="1153" operator="lessThan">
      <formula>$C$4</formula>
    </cfRule>
  </conditionalFormatting>
  <conditionalFormatting sqref="AO51">
    <cfRule type="cellIs" dxfId="9020" priority="1154" operator="lessThan">
      <formula>$C$4</formula>
    </cfRule>
  </conditionalFormatting>
  <conditionalFormatting sqref="AO52">
    <cfRule type="cellIs" dxfId="9019" priority="1155" operator="lessThan">
      <formula>$C$4</formula>
    </cfRule>
  </conditionalFormatting>
  <conditionalFormatting sqref="AO53">
    <cfRule type="cellIs" dxfId="9018" priority="1156" operator="lessThan">
      <formula>$C$4</formula>
    </cfRule>
  </conditionalFormatting>
  <conditionalFormatting sqref="AO54">
    <cfRule type="cellIs" dxfId="9017" priority="1157" operator="lessThan">
      <formula>$C$4</formula>
    </cfRule>
  </conditionalFormatting>
  <conditionalFormatting sqref="AO55">
    <cfRule type="cellIs" dxfId="9016" priority="1158" operator="lessThan">
      <formula>$C$4</formula>
    </cfRule>
  </conditionalFormatting>
  <conditionalFormatting sqref="AO56">
    <cfRule type="cellIs" dxfId="9015" priority="1159" operator="lessThan">
      <formula>$C$4</formula>
    </cfRule>
  </conditionalFormatting>
  <conditionalFormatting sqref="AO57">
    <cfRule type="cellIs" dxfId="9014" priority="1160" operator="lessThan">
      <formula>$C$4</formula>
    </cfRule>
  </conditionalFormatting>
  <conditionalFormatting sqref="AO58">
    <cfRule type="cellIs" dxfId="9013" priority="1161" operator="lessThan">
      <formula>$C$4</formula>
    </cfRule>
  </conditionalFormatting>
  <conditionalFormatting sqref="AO59">
    <cfRule type="cellIs" dxfId="9012" priority="1162" operator="lessThan">
      <formula>$C$4</formula>
    </cfRule>
  </conditionalFormatting>
  <conditionalFormatting sqref="AO60">
    <cfRule type="cellIs" dxfId="9011" priority="1163" operator="lessThan">
      <formula>$C$4</formula>
    </cfRule>
  </conditionalFormatting>
  <conditionalFormatting sqref="AP11">
    <cfRule type="cellIs" dxfId="9010" priority="1164" operator="lessThan">
      <formula>$C$4</formula>
    </cfRule>
  </conditionalFormatting>
  <conditionalFormatting sqref="AP12">
    <cfRule type="cellIs" dxfId="9009" priority="1165" operator="lessThan">
      <formula>$C$4</formula>
    </cfRule>
  </conditionalFormatting>
  <conditionalFormatting sqref="AP13">
    <cfRule type="cellIs" dxfId="9008" priority="1166" operator="lessThan">
      <formula>$C$4</formula>
    </cfRule>
  </conditionalFormatting>
  <conditionalFormatting sqref="AP14">
    <cfRule type="cellIs" dxfId="9007" priority="1167" operator="lessThan">
      <formula>$C$4</formula>
    </cfRule>
  </conditionalFormatting>
  <conditionalFormatting sqref="AP15">
    <cfRule type="cellIs" dxfId="9006" priority="1168" operator="lessThan">
      <formula>$C$4</formula>
    </cfRule>
  </conditionalFormatting>
  <conditionalFormatting sqref="AP16">
    <cfRule type="cellIs" dxfId="9005" priority="1169" operator="lessThan">
      <formula>$C$4</formula>
    </cfRule>
  </conditionalFormatting>
  <conditionalFormatting sqref="AP17">
    <cfRule type="cellIs" dxfId="9004" priority="1170" operator="lessThan">
      <formula>$C$4</formula>
    </cfRule>
  </conditionalFormatting>
  <conditionalFormatting sqref="AP18">
    <cfRule type="cellIs" dxfId="9003" priority="1171" operator="lessThan">
      <formula>$C$4</formula>
    </cfRule>
  </conditionalFormatting>
  <conditionalFormatting sqref="AP19">
    <cfRule type="cellIs" dxfId="9002" priority="1172" operator="lessThan">
      <formula>$C$4</formula>
    </cfRule>
  </conditionalFormatting>
  <conditionalFormatting sqref="AP20">
    <cfRule type="cellIs" dxfId="9001" priority="1173" operator="lessThan">
      <formula>$C$4</formula>
    </cfRule>
  </conditionalFormatting>
  <conditionalFormatting sqref="AP21">
    <cfRule type="cellIs" dxfId="9000" priority="1174" operator="lessThan">
      <formula>$C$4</formula>
    </cfRule>
  </conditionalFormatting>
  <conditionalFormatting sqref="AP22">
    <cfRule type="cellIs" dxfId="8999" priority="1175" operator="lessThan">
      <formula>$C$4</formula>
    </cfRule>
  </conditionalFormatting>
  <conditionalFormatting sqref="AP23">
    <cfRule type="cellIs" dxfId="8998" priority="1176" operator="lessThan">
      <formula>$C$4</formula>
    </cfRule>
  </conditionalFormatting>
  <conditionalFormatting sqref="AP24">
    <cfRule type="cellIs" dxfId="8997" priority="1177" operator="lessThan">
      <formula>$C$4</formula>
    </cfRule>
  </conditionalFormatting>
  <conditionalFormatting sqref="AP25">
    <cfRule type="cellIs" dxfId="8996" priority="1178" operator="lessThan">
      <formula>$C$4</formula>
    </cfRule>
  </conditionalFormatting>
  <conditionalFormatting sqref="AP26">
    <cfRule type="cellIs" dxfId="8995" priority="1179" operator="lessThan">
      <formula>$C$4</formula>
    </cfRule>
  </conditionalFormatting>
  <conditionalFormatting sqref="AP27">
    <cfRule type="cellIs" dxfId="8994" priority="1180" operator="lessThan">
      <formula>$C$4</formula>
    </cfRule>
  </conditionalFormatting>
  <conditionalFormatting sqref="AP28">
    <cfRule type="cellIs" dxfId="8993" priority="1181" operator="lessThan">
      <formula>$C$4</formula>
    </cfRule>
  </conditionalFormatting>
  <conditionalFormatting sqref="AP29">
    <cfRule type="cellIs" dxfId="8992" priority="1182" operator="lessThan">
      <formula>$C$4</formula>
    </cfRule>
  </conditionalFormatting>
  <conditionalFormatting sqref="AP30">
    <cfRule type="cellIs" dxfId="8991" priority="1183" operator="lessThan">
      <formula>$C$4</formula>
    </cfRule>
  </conditionalFormatting>
  <conditionalFormatting sqref="AP31">
    <cfRule type="cellIs" dxfId="8990" priority="1184" operator="lessThan">
      <formula>$C$4</formula>
    </cfRule>
  </conditionalFormatting>
  <conditionalFormatting sqref="AP32">
    <cfRule type="cellIs" dxfId="8989" priority="1185" operator="lessThan">
      <formula>$C$4</formula>
    </cfRule>
  </conditionalFormatting>
  <conditionalFormatting sqref="AP33">
    <cfRule type="cellIs" dxfId="8988" priority="1186" operator="lessThan">
      <formula>$C$4</formula>
    </cfRule>
  </conditionalFormatting>
  <conditionalFormatting sqref="AP34">
    <cfRule type="cellIs" dxfId="8987" priority="1187" operator="lessThan">
      <formula>$C$4</formula>
    </cfRule>
  </conditionalFormatting>
  <conditionalFormatting sqref="AP35">
    <cfRule type="cellIs" dxfId="8986" priority="1188" operator="lessThan">
      <formula>$C$4</formula>
    </cfRule>
  </conditionalFormatting>
  <conditionalFormatting sqref="AP36">
    <cfRule type="cellIs" dxfId="8985" priority="1189" operator="lessThan">
      <formula>$C$4</formula>
    </cfRule>
  </conditionalFormatting>
  <conditionalFormatting sqref="AP37">
    <cfRule type="cellIs" dxfId="8984" priority="1190" operator="lessThan">
      <formula>$C$4</formula>
    </cfRule>
  </conditionalFormatting>
  <conditionalFormatting sqref="AP38">
    <cfRule type="cellIs" dxfId="8983" priority="1191" operator="lessThan">
      <formula>$C$4</formula>
    </cfRule>
  </conditionalFormatting>
  <conditionalFormatting sqref="AP39">
    <cfRule type="cellIs" dxfId="8982" priority="1192" operator="lessThan">
      <formula>$C$4</formula>
    </cfRule>
  </conditionalFormatting>
  <conditionalFormatting sqref="AP40">
    <cfRule type="cellIs" dxfId="8981" priority="1193" operator="lessThan">
      <formula>$C$4</formula>
    </cfRule>
  </conditionalFormatting>
  <conditionalFormatting sqref="AP41">
    <cfRule type="cellIs" dxfId="8980" priority="1194" operator="lessThan">
      <formula>$C$4</formula>
    </cfRule>
  </conditionalFormatting>
  <conditionalFormatting sqref="AP42">
    <cfRule type="cellIs" dxfId="8979" priority="1195" operator="lessThan">
      <formula>$C$4</formula>
    </cfRule>
  </conditionalFormatting>
  <conditionalFormatting sqref="AP43">
    <cfRule type="cellIs" dxfId="8978" priority="1196" operator="lessThan">
      <formula>$C$4</formula>
    </cfRule>
  </conditionalFormatting>
  <conditionalFormatting sqref="AP44">
    <cfRule type="cellIs" dxfId="8977" priority="1197" operator="lessThan">
      <formula>$C$4</formula>
    </cfRule>
  </conditionalFormatting>
  <conditionalFormatting sqref="AP45">
    <cfRule type="cellIs" dxfId="8976" priority="1198" operator="lessThan">
      <formula>$C$4</formula>
    </cfRule>
  </conditionalFormatting>
  <conditionalFormatting sqref="AP46">
    <cfRule type="cellIs" dxfId="8975" priority="1199" operator="lessThan">
      <formula>$C$4</formula>
    </cfRule>
  </conditionalFormatting>
  <conditionalFormatting sqref="AP47">
    <cfRule type="cellIs" dxfId="8974" priority="1200" operator="lessThan">
      <formula>$C$4</formula>
    </cfRule>
  </conditionalFormatting>
  <conditionalFormatting sqref="AP48">
    <cfRule type="cellIs" dxfId="8973" priority="1201" operator="lessThan">
      <formula>$C$4</formula>
    </cfRule>
  </conditionalFormatting>
  <conditionalFormatting sqref="AP49">
    <cfRule type="cellIs" dxfId="8972" priority="1202" operator="lessThan">
      <formula>$C$4</formula>
    </cfRule>
  </conditionalFormatting>
  <conditionalFormatting sqref="AP50">
    <cfRule type="cellIs" dxfId="8971" priority="1203" operator="lessThan">
      <formula>$C$4</formula>
    </cfRule>
  </conditionalFormatting>
  <conditionalFormatting sqref="AP51">
    <cfRule type="cellIs" dxfId="8970" priority="1204" operator="lessThan">
      <formula>$C$4</formula>
    </cfRule>
  </conditionalFormatting>
  <conditionalFormatting sqref="AP52">
    <cfRule type="cellIs" dxfId="8969" priority="1205" operator="lessThan">
      <formula>$C$4</formula>
    </cfRule>
  </conditionalFormatting>
  <conditionalFormatting sqref="AP53">
    <cfRule type="cellIs" dxfId="8968" priority="1206" operator="lessThan">
      <formula>$C$4</formula>
    </cfRule>
  </conditionalFormatting>
  <conditionalFormatting sqref="AP54">
    <cfRule type="cellIs" dxfId="8967" priority="1207" operator="lessThan">
      <formula>$C$4</formula>
    </cfRule>
  </conditionalFormatting>
  <conditionalFormatting sqref="AP55">
    <cfRule type="cellIs" dxfId="8966" priority="1208" operator="lessThan">
      <formula>$C$4</formula>
    </cfRule>
  </conditionalFormatting>
  <conditionalFormatting sqref="AP56">
    <cfRule type="cellIs" dxfId="8965" priority="1209" operator="lessThan">
      <formula>$C$4</formula>
    </cfRule>
  </conditionalFormatting>
  <conditionalFormatting sqref="AP57">
    <cfRule type="cellIs" dxfId="8964" priority="1210" operator="lessThan">
      <formula>$C$4</formula>
    </cfRule>
  </conditionalFormatting>
  <conditionalFormatting sqref="AP58">
    <cfRule type="cellIs" dxfId="8963" priority="1211" operator="lessThan">
      <formula>$C$4</formula>
    </cfRule>
  </conditionalFormatting>
  <conditionalFormatting sqref="AP59">
    <cfRule type="cellIs" dxfId="8962" priority="1212" operator="lessThan">
      <formula>$C$4</formula>
    </cfRule>
  </conditionalFormatting>
  <conditionalFormatting sqref="AP60">
    <cfRule type="cellIs" dxfId="8961" priority="1213" operator="lessThan">
      <formula>$C$4</formula>
    </cfRule>
  </conditionalFormatting>
  <conditionalFormatting sqref="AQ11">
    <cfRule type="cellIs" dxfId="8960" priority="1214" operator="lessThan">
      <formula>$C$4</formula>
    </cfRule>
  </conditionalFormatting>
  <conditionalFormatting sqref="AQ12">
    <cfRule type="cellIs" dxfId="8959" priority="1215" operator="lessThan">
      <formula>$C$4</formula>
    </cfRule>
  </conditionalFormatting>
  <conditionalFormatting sqref="AQ13">
    <cfRule type="cellIs" dxfId="8958" priority="1216" operator="lessThan">
      <formula>$C$4</formula>
    </cfRule>
  </conditionalFormatting>
  <conditionalFormatting sqref="AQ14">
    <cfRule type="cellIs" dxfId="8957" priority="1217" operator="lessThan">
      <formula>$C$4</formula>
    </cfRule>
  </conditionalFormatting>
  <conditionalFormatting sqref="AQ15">
    <cfRule type="cellIs" dxfId="8956" priority="1218" operator="lessThan">
      <formula>$C$4</formula>
    </cfRule>
  </conditionalFormatting>
  <conditionalFormatting sqref="AQ16">
    <cfRule type="cellIs" dxfId="8955" priority="1219" operator="lessThan">
      <formula>$C$4</formula>
    </cfRule>
  </conditionalFormatting>
  <conditionalFormatting sqref="AQ17">
    <cfRule type="cellIs" dxfId="8954" priority="1220" operator="lessThan">
      <formula>$C$4</formula>
    </cfRule>
  </conditionalFormatting>
  <conditionalFormatting sqref="AQ18">
    <cfRule type="cellIs" dxfId="8953" priority="1221" operator="lessThan">
      <formula>$C$4</formula>
    </cfRule>
  </conditionalFormatting>
  <conditionalFormatting sqref="AQ19">
    <cfRule type="cellIs" dxfId="8952" priority="1222" operator="lessThan">
      <formula>$C$4</formula>
    </cfRule>
  </conditionalFormatting>
  <conditionalFormatting sqref="AQ20">
    <cfRule type="cellIs" dxfId="8951" priority="1223" operator="lessThan">
      <formula>$C$4</formula>
    </cfRule>
  </conditionalFormatting>
  <conditionalFormatting sqref="AQ21">
    <cfRule type="cellIs" dxfId="8950" priority="1224" operator="lessThan">
      <formula>$C$4</formula>
    </cfRule>
  </conditionalFormatting>
  <conditionalFormatting sqref="AQ22">
    <cfRule type="cellIs" dxfId="8949" priority="1225" operator="lessThan">
      <formula>$C$4</formula>
    </cfRule>
  </conditionalFormatting>
  <conditionalFormatting sqref="AQ23">
    <cfRule type="cellIs" dxfId="8948" priority="1226" operator="lessThan">
      <formula>$C$4</formula>
    </cfRule>
  </conditionalFormatting>
  <conditionalFormatting sqref="AQ24">
    <cfRule type="cellIs" dxfId="8947" priority="1227" operator="lessThan">
      <formula>$C$4</formula>
    </cfRule>
  </conditionalFormatting>
  <conditionalFormatting sqref="AQ25">
    <cfRule type="cellIs" dxfId="8946" priority="1228" operator="lessThan">
      <formula>$C$4</formula>
    </cfRule>
  </conditionalFormatting>
  <conditionalFormatting sqref="AQ26">
    <cfRule type="cellIs" dxfId="8945" priority="1229" operator="lessThan">
      <formula>$C$4</formula>
    </cfRule>
  </conditionalFormatting>
  <conditionalFormatting sqref="AQ27">
    <cfRule type="cellIs" dxfId="8944" priority="1230" operator="lessThan">
      <formula>$C$4</formula>
    </cfRule>
  </conditionalFormatting>
  <conditionalFormatting sqref="AQ28">
    <cfRule type="cellIs" dxfId="8943" priority="1231" operator="lessThan">
      <formula>$C$4</formula>
    </cfRule>
  </conditionalFormatting>
  <conditionalFormatting sqref="AQ29">
    <cfRule type="cellIs" dxfId="8942" priority="1232" operator="lessThan">
      <formula>$C$4</formula>
    </cfRule>
  </conditionalFormatting>
  <conditionalFormatting sqref="AQ30">
    <cfRule type="cellIs" dxfId="8941" priority="1233" operator="lessThan">
      <formula>$C$4</formula>
    </cfRule>
  </conditionalFormatting>
  <conditionalFormatting sqref="AQ31">
    <cfRule type="cellIs" dxfId="8940" priority="1234" operator="lessThan">
      <formula>$C$4</formula>
    </cfRule>
  </conditionalFormatting>
  <conditionalFormatting sqref="AQ32">
    <cfRule type="cellIs" dxfId="8939" priority="1235" operator="lessThan">
      <formula>$C$4</formula>
    </cfRule>
  </conditionalFormatting>
  <conditionalFormatting sqref="AQ33">
    <cfRule type="cellIs" dxfId="8938" priority="1236" operator="lessThan">
      <formula>$C$4</formula>
    </cfRule>
  </conditionalFormatting>
  <conditionalFormatting sqref="AQ34">
    <cfRule type="cellIs" dxfId="8937" priority="1237" operator="lessThan">
      <formula>$C$4</formula>
    </cfRule>
  </conditionalFormatting>
  <conditionalFormatting sqref="AQ35">
    <cfRule type="cellIs" dxfId="8936" priority="1238" operator="lessThan">
      <formula>$C$4</formula>
    </cfRule>
  </conditionalFormatting>
  <conditionalFormatting sqref="AQ36">
    <cfRule type="cellIs" dxfId="8935" priority="1239" operator="lessThan">
      <formula>$C$4</formula>
    </cfRule>
  </conditionalFormatting>
  <conditionalFormatting sqref="AQ37">
    <cfRule type="cellIs" dxfId="8934" priority="1240" operator="lessThan">
      <formula>$C$4</formula>
    </cfRule>
  </conditionalFormatting>
  <conditionalFormatting sqref="AQ38">
    <cfRule type="cellIs" dxfId="8933" priority="1241" operator="lessThan">
      <formula>$C$4</formula>
    </cfRule>
  </conditionalFormatting>
  <conditionalFormatting sqref="AQ39">
    <cfRule type="cellIs" dxfId="8932" priority="1242" operator="lessThan">
      <formula>$C$4</formula>
    </cfRule>
  </conditionalFormatting>
  <conditionalFormatting sqref="AQ40">
    <cfRule type="cellIs" dxfId="8931" priority="1243" operator="lessThan">
      <formula>$C$4</formula>
    </cfRule>
  </conditionalFormatting>
  <conditionalFormatting sqref="AQ41">
    <cfRule type="cellIs" dxfId="8930" priority="1244" operator="lessThan">
      <formula>$C$4</formula>
    </cfRule>
  </conditionalFormatting>
  <conditionalFormatting sqref="AQ42">
    <cfRule type="cellIs" dxfId="8929" priority="1245" operator="lessThan">
      <formula>$C$4</formula>
    </cfRule>
  </conditionalFormatting>
  <conditionalFormatting sqref="AQ43">
    <cfRule type="cellIs" dxfId="8928" priority="1246" operator="lessThan">
      <formula>$C$4</formula>
    </cfRule>
  </conditionalFormatting>
  <conditionalFormatting sqref="AQ44">
    <cfRule type="cellIs" dxfId="8927" priority="1247" operator="lessThan">
      <formula>$C$4</formula>
    </cfRule>
  </conditionalFormatting>
  <conditionalFormatting sqref="AQ45">
    <cfRule type="cellIs" dxfId="8926" priority="1248" operator="lessThan">
      <formula>$C$4</formula>
    </cfRule>
  </conditionalFormatting>
  <conditionalFormatting sqref="AQ46">
    <cfRule type="cellIs" dxfId="8925" priority="1249" operator="lessThan">
      <formula>$C$4</formula>
    </cfRule>
  </conditionalFormatting>
  <conditionalFormatting sqref="AQ47">
    <cfRule type="cellIs" dxfId="8924" priority="1250" operator="lessThan">
      <formula>$C$4</formula>
    </cfRule>
  </conditionalFormatting>
  <conditionalFormatting sqref="AQ48">
    <cfRule type="cellIs" dxfId="8923" priority="1251" operator="lessThan">
      <formula>$C$4</formula>
    </cfRule>
  </conditionalFormatting>
  <conditionalFormatting sqref="AQ49">
    <cfRule type="cellIs" dxfId="8922" priority="1252" operator="lessThan">
      <formula>$C$4</formula>
    </cfRule>
  </conditionalFormatting>
  <conditionalFormatting sqref="AQ50">
    <cfRule type="cellIs" dxfId="8921" priority="1253" operator="lessThan">
      <formula>$C$4</formula>
    </cfRule>
  </conditionalFormatting>
  <conditionalFormatting sqref="AQ51">
    <cfRule type="cellIs" dxfId="8920" priority="1254" operator="lessThan">
      <formula>$C$4</formula>
    </cfRule>
  </conditionalFormatting>
  <conditionalFormatting sqref="AQ52">
    <cfRule type="cellIs" dxfId="8919" priority="1255" operator="lessThan">
      <formula>$C$4</formula>
    </cfRule>
  </conditionalFormatting>
  <conditionalFormatting sqref="AQ53">
    <cfRule type="cellIs" dxfId="8918" priority="1256" operator="lessThan">
      <formula>$C$4</formula>
    </cfRule>
  </conditionalFormatting>
  <conditionalFormatting sqref="AQ54">
    <cfRule type="cellIs" dxfId="8917" priority="1257" operator="lessThan">
      <formula>$C$4</formula>
    </cfRule>
  </conditionalFormatting>
  <conditionalFormatting sqref="AQ55">
    <cfRule type="cellIs" dxfId="8916" priority="1258" operator="lessThan">
      <formula>$C$4</formula>
    </cfRule>
  </conditionalFormatting>
  <conditionalFormatting sqref="AQ56">
    <cfRule type="cellIs" dxfId="8915" priority="1259" operator="lessThan">
      <formula>$C$4</formula>
    </cfRule>
  </conditionalFormatting>
  <conditionalFormatting sqref="AQ57">
    <cfRule type="cellIs" dxfId="8914" priority="1260" operator="lessThan">
      <formula>$C$4</formula>
    </cfRule>
  </conditionalFormatting>
  <conditionalFormatting sqref="AQ58">
    <cfRule type="cellIs" dxfId="8913" priority="1261" operator="lessThan">
      <formula>$C$4</formula>
    </cfRule>
  </conditionalFormatting>
  <conditionalFormatting sqref="AQ59">
    <cfRule type="cellIs" dxfId="8912" priority="1262" operator="lessThan">
      <formula>$C$4</formula>
    </cfRule>
  </conditionalFormatting>
  <conditionalFormatting sqref="AQ60">
    <cfRule type="cellIs" dxfId="8911" priority="1263" operator="lessThan">
      <formula>$C$4</formula>
    </cfRule>
  </conditionalFormatting>
  <conditionalFormatting sqref="AR11">
    <cfRule type="cellIs" dxfId="8910" priority="1264" operator="lessThan">
      <formula>$C$4</formula>
    </cfRule>
  </conditionalFormatting>
  <conditionalFormatting sqref="AR12">
    <cfRule type="cellIs" dxfId="8909" priority="1265" operator="lessThan">
      <formula>$C$4</formula>
    </cfRule>
  </conditionalFormatting>
  <conditionalFormatting sqref="AR13">
    <cfRule type="cellIs" dxfId="8908" priority="1266" operator="lessThan">
      <formula>$C$4</formula>
    </cfRule>
  </conditionalFormatting>
  <conditionalFormatting sqref="AR14">
    <cfRule type="cellIs" dxfId="8907" priority="1267" operator="lessThan">
      <formula>$C$4</formula>
    </cfRule>
  </conditionalFormatting>
  <conditionalFormatting sqref="AR15">
    <cfRule type="cellIs" dxfId="8906" priority="1268" operator="lessThan">
      <formula>$C$4</formula>
    </cfRule>
  </conditionalFormatting>
  <conditionalFormatting sqref="AR16">
    <cfRule type="cellIs" dxfId="8905" priority="1269" operator="lessThan">
      <formula>$C$4</formula>
    </cfRule>
  </conditionalFormatting>
  <conditionalFormatting sqref="AR17">
    <cfRule type="cellIs" dxfId="8904" priority="1270" operator="lessThan">
      <formula>$C$4</formula>
    </cfRule>
  </conditionalFormatting>
  <conditionalFormatting sqref="AR18">
    <cfRule type="cellIs" dxfId="8903" priority="1271" operator="lessThan">
      <formula>$C$4</formula>
    </cfRule>
  </conditionalFormatting>
  <conditionalFormatting sqref="AR19">
    <cfRule type="cellIs" dxfId="8902" priority="1272" operator="lessThan">
      <formula>$C$4</formula>
    </cfRule>
  </conditionalFormatting>
  <conditionalFormatting sqref="AR20">
    <cfRule type="cellIs" dxfId="8901" priority="1273" operator="lessThan">
      <formula>$C$4</formula>
    </cfRule>
  </conditionalFormatting>
  <conditionalFormatting sqref="AR21">
    <cfRule type="cellIs" dxfId="8900" priority="1274" operator="lessThan">
      <formula>$C$4</formula>
    </cfRule>
  </conditionalFormatting>
  <conditionalFormatting sqref="AR22">
    <cfRule type="cellIs" dxfId="8899" priority="1275" operator="lessThan">
      <formula>$C$4</formula>
    </cfRule>
  </conditionalFormatting>
  <conditionalFormatting sqref="AR23">
    <cfRule type="cellIs" dxfId="8898" priority="1276" operator="lessThan">
      <formula>$C$4</formula>
    </cfRule>
  </conditionalFormatting>
  <conditionalFormatting sqref="AR24">
    <cfRule type="cellIs" dxfId="8897" priority="1277" operator="lessThan">
      <formula>$C$4</formula>
    </cfRule>
  </conditionalFormatting>
  <conditionalFormatting sqref="AR25">
    <cfRule type="cellIs" dxfId="8896" priority="1278" operator="lessThan">
      <formula>$C$4</formula>
    </cfRule>
  </conditionalFormatting>
  <conditionalFormatting sqref="AR26">
    <cfRule type="cellIs" dxfId="8895" priority="1279" operator="lessThan">
      <formula>$C$4</formula>
    </cfRule>
  </conditionalFormatting>
  <conditionalFormatting sqref="AR27">
    <cfRule type="cellIs" dxfId="8894" priority="1280" operator="lessThan">
      <formula>$C$4</formula>
    </cfRule>
  </conditionalFormatting>
  <conditionalFormatting sqref="AR28">
    <cfRule type="cellIs" dxfId="8893" priority="1281" operator="lessThan">
      <formula>$C$4</formula>
    </cfRule>
  </conditionalFormatting>
  <conditionalFormatting sqref="AR29">
    <cfRule type="cellIs" dxfId="8892" priority="1282" operator="lessThan">
      <formula>$C$4</formula>
    </cfRule>
  </conditionalFormatting>
  <conditionalFormatting sqref="AR30">
    <cfRule type="cellIs" dxfId="8891" priority="1283" operator="lessThan">
      <formula>$C$4</formula>
    </cfRule>
  </conditionalFormatting>
  <conditionalFormatting sqref="AR31">
    <cfRule type="cellIs" dxfId="8890" priority="1284" operator="lessThan">
      <formula>$C$4</formula>
    </cfRule>
  </conditionalFormatting>
  <conditionalFormatting sqref="AR32">
    <cfRule type="cellIs" dxfId="8889" priority="1285" operator="lessThan">
      <formula>$C$4</formula>
    </cfRule>
  </conditionalFormatting>
  <conditionalFormatting sqref="AR33">
    <cfRule type="cellIs" dxfId="8888" priority="1286" operator="lessThan">
      <formula>$C$4</formula>
    </cfRule>
  </conditionalFormatting>
  <conditionalFormatting sqref="AR34">
    <cfRule type="cellIs" dxfId="8887" priority="1287" operator="lessThan">
      <formula>$C$4</formula>
    </cfRule>
  </conditionalFormatting>
  <conditionalFormatting sqref="AR35">
    <cfRule type="cellIs" dxfId="8886" priority="1288" operator="lessThan">
      <formula>$C$4</formula>
    </cfRule>
  </conditionalFormatting>
  <conditionalFormatting sqref="AR36">
    <cfRule type="cellIs" dxfId="8885" priority="1289" operator="lessThan">
      <formula>$C$4</formula>
    </cfRule>
  </conditionalFormatting>
  <conditionalFormatting sqref="AR37">
    <cfRule type="cellIs" dxfId="8884" priority="1290" operator="lessThan">
      <formula>$C$4</formula>
    </cfRule>
  </conditionalFormatting>
  <conditionalFormatting sqref="AR38">
    <cfRule type="cellIs" dxfId="8883" priority="1291" operator="lessThan">
      <formula>$C$4</formula>
    </cfRule>
  </conditionalFormatting>
  <conditionalFormatting sqref="AR39">
    <cfRule type="cellIs" dxfId="8882" priority="1292" operator="lessThan">
      <formula>$C$4</formula>
    </cfRule>
  </conditionalFormatting>
  <conditionalFormatting sqref="AR40">
    <cfRule type="cellIs" dxfId="8881" priority="1293" operator="lessThan">
      <formula>$C$4</formula>
    </cfRule>
  </conditionalFormatting>
  <conditionalFormatting sqref="AR41">
    <cfRule type="cellIs" dxfId="8880" priority="1294" operator="lessThan">
      <formula>$C$4</formula>
    </cfRule>
  </conditionalFormatting>
  <conditionalFormatting sqref="AR42">
    <cfRule type="cellIs" dxfId="8879" priority="1295" operator="lessThan">
      <formula>$C$4</formula>
    </cfRule>
  </conditionalFormatting>
  <conditionalFormatting sqref="AR43">
    <cfRule type="cellIs" dxfId="8878" priority="1296" operator="lessThan">
      <formula>$C$4</formula>
    </cfRule>
  </conditionalFormatting>
  <conditionalFormatting sqref="AR44">
    <cfRule type="cellIs" dxfId="8877" priority="1297" operator="lessThan">
      <formula>$C$4</formula>
    </cfRule>
  </conditionalFormatting>
  <conditionalFormatting sqref="AR45">
    <cfRule type="cellIs" dxfId="8876" priority="1298" operator="lessThan">
      <formula>$C$4</formula>
    </cfRule>
  </conditionalFormatting>
  <conditionalFormatting sqref="AR46">
    <cfRule type="cellIs" dxfId="8875" priority="1299" operator="lessThan">
      <formula>$C$4</formula>
    </cfRule>
  </conditionalFormatting>
  <conditionalFormatting sqref="AR47">
    <cfRule type="cellIs" dxfId="8874" priority="1300" operator="lessThan">
      <formula>$C$4</formula>
    </cfRule>
  </conditionalFormatting>
  <conditionalFormatting sqref="AR48">
    <cfRule type="cellIs" dxfId="8873" priority="1301" operator="lessThan">
      <formula>$C$4</formula>
    </cfRule>
  </conditionalFormatting>
  <conditionalFormatting sqref="AR49">
    <cfRule type="cellIs" dxfId="8872" priority="1302" operator="lessThan">
      <formula>$C$4</formula>
    </cfRule>
  </conditionalFormatting>
  <conditionalFormatting sqref="AR50">
    <cfRule type="cellIs" dxfId="8871" priority="1303" operator="lessThan">
      <formula>$C$4</formula>
    </cfRule>
  </conditionalFormatting>
  <conditionalFormatting sqref="AR51">
    <cfRule type="cellIs" dxfId="8870" priority="1304" operator="lessThan">
      <formula>$C$4</formula>
    </cfRule>
  </conditionalFormatting>
  <conditionalFormatting sqref="AR52">
    <cfRule type="cellIs" dxfId="8869" priority="1305" operator="lessThan">
      <formula>$C$4</formula>
    </cfRule>
  </conditionalFormatting>
  <conditionalFormatting sqref="AR53">
    <cfRule type="cellIs" dxfId="8868" priority="1306" operator="lessThan">
      <formula>$C$4</formula>
    </cfRule>
  </conditionalFormatting>
  <conditionalFormatting sqref="AR54">
    <cfRule type="cellIs" dxfId="8867" priority="1307" operator="lessThan">
      <formula>$C$4</formula>
    </cfRule>
  </conditionalFormatting>
  <conditionalFormatting sqref="AR55">
    <cfRule type="cellIs" dxfId="8866" priority="1308" operator="lessThan">
      <formula>$C$4</formula>
    </cfRule>
  </conditionalFormatting>
  <conditionalFormatting sqref="AR56">
    <cfRule type="cellIs" dxfId="8865" priority="1309" operator="lessThan">
      <formula>$C$4</formula>
    </cfRule>
  </conditionalFormatting>
  <conditionalFormatting sqref="AR57">
    <cfRule type="cellIs" dxfId="8864" priority="1310" operator="lessThan">
      <formula>$C$4</formula>
    </cfRule>
  </conditionalFormatting>
  <conditionalFormatting sqref="AR58">
    <cfRule type="cellIs" dxfId="8863" priority="1311" operator="lessThan">
      <formula>$C$4</formula>
    </cfRule>
  </conditionalFormatting>
  <conditionalFormatting sqref="AR59">
    <cfRule type="cellIs" dxfId="8862" priority="1312" operator="lessThan">
      <formula>$C$4</formula>
    </cfRule>
  </conditionalFormatting>
  <conditionalFormatting sqref="AR60">
    <cfRule type="cellIs" dxfId="8861" priority="1313" operator="lessThan">
      <formula>$C$4</formula>
    </cfRule>
  </conditionalFormatting>
  <conditionalFormatting sqref="AS11">
    <cfRule type="cellIs" dxfId="8860" priority="1314" operator="lessThan">
      <formula>$C$4</formula>
    </cfRule>
  </conditionalFormatting>
  <conditionalFormatting sqref="AS12">
    <cfRule type="cellIs" dxfId="8859" priority="1315" operator="lessThan">
      <formula>$C$4</formula>
    </cfRule>
  </conditionalFormatting>
  <conditionalFormatting sqref="AS13">
    <cfRule type="cellIs" dxfId="8858" priority="1316" operator="lessThan">
      <formula>$C$4</formula>
    </cfRule>
  </conditionalFormatting>
  <conditionalFormatting sqref="AS14">
    <cfRule type="cellIs" dxfId="8857" priority="1317" operator="lessThan">
      <formula>$C$4</formula>
    </cfRule>
  </conditionalFormatting>
  <conditionalFormatting sqref="AS15">
    <cfRule type="cellIs" dxfId="8856" priority="1318" operator="lessThan">
      <formula>$C$4</formula>
    </cfRule>
  </conditionalFormatting>
  <conditionalFormatting sqref="AS16">
    <cfRule type="cellIs" dxfId="8855" priority="1319" operator="lessThan">
      <formula>$C$4</formula>
    </cfRule>
  </conditionalFormatting>
  <conditionalFormatting sqref="AS17">
    <cfRule type="cellIs" dxfId="8854" priority="1320" operator="lessThan">
      <formula>$C$4</formula>
    </cfRule>
  </conditionalFormatting>
  <conditionalFormatting sqref="AS18">
    <cfRule type="cellIs" dxfId="8853" priority="1321" operator="lessThan">
      <formula>$C$4</formula>
    </cfRule>
  </conditionalFormatting>
  <conditionalFormatting sqref="AS19">
    <cfRule type="cellIs" dxfId="8852" priority="1322" operator="lessThan">
      <formula>$C$4</formula>
    </cfRule>
  </conditionalFormatting>
  <conditionalFormatting sqref="AS20">
    <cfRule type="cellIs" dxfId="8851" priority="1323" operator="lessThan">
      <formula>$C$4</formula>
    </cfRule>
  </conditionalFormatting>
  <conditionalFormatting sqref="AS21">
    <cfRule type="cellIs" dxfId="8850" priority="1324" operator="lessThan">
      <formula>$C$4</formula>
    </cfRule>
  </conditionalFormatting>
  <conditionalFormatting sqref="AS22">
    <cfRule type="cellIs" dxfId="8849" priority="1325" operator="lessThan">
      <formula>$C$4</formula>
    </cfRule>
  </conditionalFormatting>
  <conditionalFormatting sqref="AS23">
    <cfRule type="cellIs" dxfId="8848" priority="1326" operator="lessThan">
      <formula>$C$4</formula>
    </cfRule>
  </conditionalFormatting>
  <conditionalFormatting sqref="AS24">
    <cfRule type="cellIs" dxfId="8847" priority="1327" operator="lessThan">
      <formula>$C$4</formula>
    </cfRule>
  </conditionalFormatting>
  <conditionalFormatting sqref="AS25">
    <cfRule type="cellIs" dxfId="8846" priority="1328" operator="lessThan">
      <formula>$C$4</formula>
    </cfRule>
  </conditionalFormatting>
  <conditionalFormatting sqref="AS26">
    <cfRule type="cellIs" dxfId="8845" priority="1329" operator="lessThan">
      <formula>$C$4</formula>
    </cfRule>
  </conditionalFormatting>
  <conditionalFormatting sqref="AS27">
    <cfRule type="cellIs" dxfId="8844" priority="1330" operator="lessThan">
      <formula>$C$4</formula>
    </cfRule>
  </conditionalFormatting>
  <conditionalFormatting sqref="AS28">
    <cfRule type="cellIs" dxfId="8843" priority="1331" operator="lessThan">
      <formula>$C$4</formula>
    </cfRule>
  </conditionalFormatting>
  <conditionalFormatting sqref="AS29">
    <cfRule type="cellIs" dxfId="8842" priority="1332" operator="lessThan">
      <formula>$C$4</formula>
    </cfRule>
  </conditionalFormatting>
  <conditionalFormatting sqref="AS30">
    <cfRule type="cellIs" dxfId="8841" priority="1333" operator="lessThan">
      <formula>$C$4</formula>
    </cfRule>
  </conditionalFormatting>
  <conditionalFormatting sqref="AS31">
    <cfRule type="cellIs" dxfId="8840" priority="1334" operator="lessThan">
      <formula>$C$4</formula>
    </cfRule>
  </conditionalFormatting>
  <conditionalFormatting sqref="AS32">
    <cfRule type="cellIs" dxfId="8839" priority="1335" operator="lessThan">
      <formula>$C$4</formula>
    </cfRule>
  </conditionalFormatting>
  <conditionalFormatting sqref="AS33">
    <cfRule type="cellIs" dxfId="8838" priority="1336" operator="lessThan">
      <formula>$C$4</formula>
    </cfRule>
  </conditionalFormatting>
  <conditionalFormatting sqref="AS34">
    <cfRule type="cellIs" dxfId="8837" priority="1337" operator="lessThan">
      <formula>$C$4</formula>
    </cfRule>
  </conditionalFormatting>
  <conditionalFormatting sqref="AS35">
    <cfRule type="cellIs" dxfId="8836" priority="1338" operator="lessThan">
      <formula>$C$4</formula>
    </cfRule>
  </conditionalFormatting>
  <conditionalFormatting sqref="AS36">
    <cfRule type="cellIs" dxfId="8835" priority="1339" operator="lessThan">
      <formula>$C$4</formula>
    </cfRule>
  </conditionalFormatting>
  <conditionalFormatting sqref="AS37">
    <cfRule type="cellIs" dxfId="8834" priority="1340" operator="lessThan">
      <formula>$C$4</formula>
    </cfRule>
  </conditionalFormatting>
  <conditionalFormatting sqref="AS38">
    <cfRule type="cellIs" dxfId="8833" priority="1341" operator="lessThan">
      <formula>$C$4</formula>
    </cfRule>
  </conditionalFormatting>
  <conditionalFormatting sqref="AS39">
    <cfRule type="cellIs" dxfId="8832" priority="1342" operator="lessThan">
      <formula>$C$4</formula>
    </cfRule>
  </conditionalFormatting>
  <conditionalFormatting sqref="AS40">
    <cfRule type="cellIs" dxfId="8831" priority="1343" operator="lessThan">
      <formula>$C$4</formula>
    </cfRule>
  </conditionalFormatting>
  <conditionalFormatting sqref="AS41">
    <cfRule type="cellIs" dxfId="8830" priority="1344" operator="lessThan">
      <formula>$C$4</formula>
    </cfRule>
  </conditionalFormatting>
  <conditionalFormatting sqref="AS42">
    <cfRule type="cellIs" dxfId="8829" priority="1345" operator="lessThan">
      <formula>$C$4</formula>
    </cfRule>
  </conditionalFormatting>
  <conditionalFormatting sqref="AS43">
    <cfRule type="cellIs" dxfId="8828" priority="1346" operator="lessThan">
      <formula>$C$4</formula>
    </cfRule>
  </conditionalFormatting>
  <conditionalFormatting sqref="AS44">
    <cfRule type="cellIs" dxfId="8827" priority="1347" operator="lessThan">
      <formula>$C$4</formula>
    </cfRule>
  </conditionalFormatting>
  <conditionalFormatting sqref="AS45">
    <cfRule type="cellIs" dxfId="8826" priority="1348" operator="lessThan">
      <formula>$C$4</formula>
    </cfRule>
  </conditionalFormatting>
  <conditionalFormatting sqref="AS46">
    <cfRule type="cellIs" dxfId="8825" priority="1349" operator="lessThan">
      <formula>$C$4</formula>
    </cfRule>
  </conditionalFormatting>
  <conditionalFormatting sqref="AS47">
    <cfRule type="cellIs" dxfId="8824" priority="1350" operator="lessThan">
      <formula>$C$4</formula>
    </cfRule>
  </conditionalFormatting>
  <conditionalFormatting sqref="AS48">
    <cfRule type="cellIs" dxfId="8823" priority="1351" operator="lessThan">
      <formula>$C$4</formula>
    </cfRule>
  </conditionalFormatting>
  <conditionalFormatting sqref="AS49">
    <cfRule type="cellIs" dxfId="8822" priority="1352" operator="lessThan">
      <formula>$C$4</formula>
    </cfRule>
  </conditionalFormatting>
  <conditionalFormatting sqref="AS50">
    <cfRule type="cellIs" dxfId="8821" priority="1353" operator="lessThan">
      <formula>$C$4</formula>
    </cfRule>
  </conditionalFormatting>
  <conditionalFormatting sqref="AS51">
    <cfRule type="cellIs" dxfId="8820" priority="1354" operator="lessThan">
      <formula>$C$4</formula>
    </cfRule>
  </conditionalFormatting>
  <conditionalFormatting sqref="AS52">
    <cfRule type="cellIs" dxfId="8819" priority="1355" operator="lessThan">
      <formula>$C$4</formula>
    </cfRule>
  </conditionalFormatting>
  <conditionalFormatting sqref="AS53">
    <cfRule type="cellIs" dxfId="8818" priority="1356" operator="lessThan">
      <formula>$C$4</formula>
    </cfRule>
  </conditionalFormatting>
  <conditionalFormatting sqref="AS54">
    <cfRule type="cellIs" dxfId="8817" priority="1357" operator="lessThan">
      <formula>$C$4</formula>
    </cfRule>
  </conditionalFormatting>
  <conditionalFormatting sqref="AS55">
    <cfRule type="cellIs" dxfId="8816" priority="1358" operator="lessThan">
      <formula>$C$4</formula>
    </cfRule>
  </conditionalFormatting>
  <conditionalFormatting sqref="AS56">
    <cfRule type="cellIs" dxfId="8815" priority="1359" operator="lessThan">
      <formula>$C$4</formula>
    </cfRule>
  </conditionalFormatting>
  <conditionalFormatting sqref="AS57">
    <cfRule type="cellIs" dxfId="8814" priority="1360" operator="lessThan">
      <formula>$C$4</formula>
    </cfRule>
  </conditionalFormatting>
  <conditionalFormatting sqref="AS58">
    <cfRule type="cellIs" dxfId="8813" priority="1361" operator="lessThan">
      <formula>$C$4</formula>
    </cfRule>
  </conditionalFormatting>
  <conditionalFormatting sqref="AS59">
    <cfRule type="cellIs" dxfId="8812" priority="1362" operator="lessThan">
      <formula>$C$4</formula>
    </cfRule>
  </conditionalFormatting>
  <conditionalFormatting sqref="AS60">
    <cfRule type="cellIs" dxfId="8811" priority="1363" operator="lessThan">
      <formula>$C$4</formula>
    </cfRule>
  </conditionalFormatting>
  <conditionalFormatting sqref="AT11">
    <cfRule type="cellIs" dxfId="8810" priority="1364" operator="lessThan">
      <formula>$C$4</formula>
    </cfRule>
  </conditionalFormatting>
  <conditionalFormatting sqref="AT12">
    <cfRule type="cellIs" dxfId="8809" priority="1365" operator="lessThan">
      <formula>$C$4</formula>
    </cfRule>
  </conditionalFormatting>
  <conditionalFormatting sqref="AT13">
    <cfRule type="cellIs" dxfId="8808" priority="1366" operator="lessThan">
      <formula>$C$4</formula>
    </cfRule>
  </conditionalFormatting>
  <conditionalFormatting sqref="AT14">
    <cfRule type="cellIs" dxfId="8807" priority="1367" operator="lessThan">
      <formula>$C$4</formula>
    </cfRule>
  </conditionalFormatting>
  <conditionalFormatting sqref="AT15">
    <cfRule type="cellIs" dxfId="8806" priority="1368" operator="lessThan">
      <formula>$C$4</formula>
    </cfRule>
  </conditionalFormatting>
  <conditionalFormatting sqref="AT16">
    <cfRule type="cellIs" dxfId="8805" priority="1369" operator="lessThan">
      <formula>$C$4</formula>
    </cfRule>
  </conditionalFormatting>
  <conditionalFormatting sqref="AT17">
    <cfRule type="cellIs" dxfId="8804" priority="1370" operator="lessThan">
      <formula>$C$4</formula>
    </cfRule>
  </conditionalFormatting>
  <conditionalFormatting sqref="AT18">
    <cfRule type="cellIs" dxfId="8803" priority="1371" operator="lessThan">
      <formula>$C$4</formula>
    </cfRule>
  </conditionalFormatting>
  <conditionalFormatting sqref="AT19">
    <cfRule type="cellIs" dxfId="8802" priority="1372" operator="lessThan">
      <formula>$C$4</formula>
    </cfRule>
  </conditionalFormatting>
  <conditionalFormatting sqref="AT20">
    <cfRule type="cellIs" dxfId="8801" priority="1373" operator="lessThan">
      <formula>$C$4</formula>
    </cfRule>
  </conditionalFormatting>
  <conditionalFormatting sqref="AT21">
    <cfRule type="cellIs" dxfId="8800" priority="1374" operator="lessThan">
      <formula>$C$4</formula>
    </cfRule>
  </conditionalFormatting>
  <conditionalFormatting sqref="AT22">
    <cfRule type="cellIs" dxfId="8799" priority="1375" operator="lessThan">
      <formula>$C$4</formula>
    </cfRule>
  </conditionalFormatting>
  <conditionalFormatting sqref="AT23">
    <cfRule type="cellIs" dxfId="8798" priority="1376" operator="lessThan">
      <formula>$C$4</formula>
    </cfRule>
  </conditionalFormatting>
  <conditionalFormatting sqref="AT24">
    <cfRule type="cellIs" dxfId="8797" priority="1377" operator="lessThan">
      <formula>$C$4</formula>
    </cfRule>
  </conditionalFormatting>
  <conditionalFormatting sqref="AT25">
    <cfRule type="cellIs" dxfId="8796" priority="1378" operator="lessThan">
      <formula>$C$4</formula>
    </cfRule>
  </conditionalFormatting>
  <conditionalFormatting sqref="AT26">
    <cfRule type="cellIs" dxfId="8795" priority="1379" operator="lessThan">
      <formula>$C$4</formula>
    </cfRule>
  </conditionalFormatting>
  <conditionalFormatting sqref="AT27">
    <cfRule type="cellIs" dxfId="8794" priority="1380" operator="lessThan">
      <formula>$C$4</formula>
    </cfRule>
  </conditionalFormatting>
  <conditionalFormatting sqref="AT28">
    <cfRule type="cellIs" dxfId="8793" priority="1381" operator="lessThan">
      <formula>$C$4</formula>
    </cfRule>
  </conditionalFormatting>
  <conditionalFormatting sqref="AT29">
    <cfRule type="cellIs" dxfId="8792" priority="1382" operator="lessThan">
      <formula>$C$4</formula>
    </cfRule>
  </conditionalFormatting>
  <conditionalFormatting sqref="AT30">
    <cfRule type="cellIs" dxfId="8791" priority="1383" operator="lessThan">
      <formula>$C$4</formula>
    </cfRule>
  </conditionalFormatting>
  <conditionalFormatting sqref="AT31">
    <cfRule type="cellIs" dxfId="8790" priority="1384" operator="lessThan">
      <formula>$C$4</formula>
    </cfRule>
  </conditionalFormatting>
  <conditionalFormatting sqref="AT32">
    <cfRule type="cellIs" dxfId="8789" priority="1385" operator="lessThan">
      <formula>$C$4</formula>
    </cfRule>
  </conditionalFormatting>
  <conditionalFormatting sqref="AT33">
    <cfRule type="cellIs" dxfId="8788" priority="1386" operator="lessThan">
      <formula>$C$4</formula>
    </cfRule>
  </conditionalFormatting>
  <conditionalFormatting sqref="AT34">
    <cfRule type="cellIs" dxfId="8787" priority="1387" operator="lessThan">
      <formula>$C$4</formula>
    </cfRule>
  </conditionalFormatting>
  <conditionalFormatting sqref="AT35">
    <cfRule type="cellIs" dxfId="8786" priority="1388" operator="lessThan">
      <formula>$C$4</formula>
    </cfRule>
  </conditionalFormatting>
  <conditionalFormatting sqref="AT36">
    <cfRule type="cellIs" dxfId="8785" priority="1389" operator="lessThan">
      <formula>$C$4</formula>
    </cfRule>
  </conditionalFormatting>
  <conditionalFormatting sqref="AT37">
    <cfRule type="cellIs" dxfId="8784" priority="1390" operator="lessThan">
      <formula>$C$4</formula>
    </cfRule>
  </conditionalFormatting>
  <conditionalFormatting sqref="AT38">
    <cfRule type="cellIs" dxfId="8783" priority="1391" operator="lessThan">
      <formula>$C$4</formula>
    </cfRule>
  </conditionalFormatting>
  <conditionalFormatting sqref="AT39">
    <cfRule type="cellIs" dxfId="8782" priority="1392" operator="lessThan">
      <formula>$C$4</formula>
    </cfRule>
  </conditionalFormatting>
  <conditionalFormatting sqref="AT40">
    <cfRule type="cellIs" dxfId="8781" priority="1393" operator="lessThan">
      <formula>$C$4</formula>
    </cfRule>
  </conditionalFormatting>
  <conditionalFormatting sqref="AT41">
    <cfRule type="cellIs" dxfId="8780" priority="1394" operator="lessThan">
      <formula>$C$4</formula>
    </cfRule>
  </conditionalFormatting>
  <conditionalFormatting sqref="AT42">
    <cfRule type="cellIs" dxfId="8779" priority="1395" operator="lessThan">
      <formula>$C$4</formula>
    </cfRule>
  </conditionalFormatting>
  <conditionalFormatting sqref="AT43">
    <cfRule type="cellIs" dxfId="8778" priority="1396" operator="lessThan">
      <formula>$C$4</formula>
    </cfRule>
  </conditionalFormatting>
  <conditionalFormatting sqref="AT44">
    <cfRule type="cellIs" dxfId="8777" priority="1397" operator="lessThan">
      <formula>$C$4</formula>
    </cfRule>
  </conditionalFormatting>
  <conditionalFormatting sqref="AT45">
    <cfRule type="cellIs" dxfId="8776" priority="1398" operator="lessThan">
      <formula>$C$4</formula>
    </cfRule>
  </conditionalFormatting>
  <conditionalFormatting sqref="AT46">
    <cfRule type="cellIs" dxfId="8775" priority="1399" operator="lessThan">
      <formula>$C$4</formula>
    </cfRule>
  </conditionalFormatting>
  <conditionalFormatting sqref="AT47">
    <cfRule type="cellIs" dxfId="8774" priority="1400" operator="lessThan">
      <formula>$C$4</formula>
    </cfRule>
  </conditionalFormatting>
  <conditionalFormatting sqref="AT48">
    <cfRule type="cellIs" dxfId="8773" priority="1401" operator="lessThan">
      <formula>$C$4</formula>
    </cfRule>
  </conditionalFormatting>
  <conditionalFormatting sqref="AT49">
    <cfRule type="cellIs" dxfId="8772" priority="1402" operator="lessThan">
      <formula>$C$4</formula>
    </cfRule>
  </conditionalFormatting>
  <conditionalFormatting sqref="AT50">
    <cfRule type="cellIs" dxfId="8771" priority="1403" operator="lessThan">
      <formula>$C$4</formula>
    </cfRule>
  </conditionalFormatting>
  <conditionalFormatting sqref="AT51">
    <cfRule type="cellIs" dxfId="8770" priority="1404" operator="lessThan">
      <formula>$C$4</formula>
    </cfRule>
  </conditionalFormatting>
  <conditionalFormatting sqref="AT52">
    <cfRule type="cellIs" dxfId="8769" priority="1405" operator="lessThan">
      <formula>$C$4</formula>
    </cfRule>
  </conditionalFormatting>
  <conditionalFormatting sqref="AT53">
    <cfRule type="cellIs" dxfId="8768" priority="1406" operator="lessThan">
      <formula>$C$4</formula>
    </cfRule>
  </conditionalFormatting>
  <conditionalFormatting sqref="AT54">
    <cfRule type="cellIs" dxfId="8767" priority="1407" operator="lessThan">
      <formula>$C$4</formula>
    </cfRule>
  </conditionalFormatting>
  <conditionalFormatting sqref="AT55">
    <cfRule type="cellIs" dxfId="8766" priority="1408" operator="lessThan">
      <formula>$C$4</formula>
    </cfRule>
  </conditionalFormatting>
  <conditionalFormatting sqref="AT56">
    <cfRule type="cellIs" dxfId="8765" priority="1409" operator="lessThan">
      <formula>$C$4</formula>
    </cfRule>
  </conditionalFormatting>
  <conditionalFormatting sqref="AT57">
    <cfRule type="cellIs" dxfId="8764" priority="1410" operator="lessThan">
      <formula>$C$4</formula>
    </cfRule>
  </conditionalFormatting>
  <conditionalFormatting sqref="AT58">
    <cfRule type="cellIs" dxfId="8763" priority="1411" operator="lessThan">
      <formula>$C$4</formula>
    </cfRule>
  </conditionalFormatting>
  <conditionalFormatting sqref="AT59">
    <cfRule type="cellIs" dxfId="8762" priority="1412" operator="lessThan">
      <formula>$C$4</formula>
    </cfRule>
  </conditionalFormatting>
  <conditionalFormatting sqref="AT60">
    <cfRule type="cellIs" dxfId="8761" priority="1413" operator="lessThan">
      <formula>$C$4</formula>
    </cfRule>
  </conditionalFormatting>
  <conditionalFormatting sqref="AU11">
    <cfRule type="cellIs" dxfId="8760" priority="1414" operator="lessThan">
      <formula>$C$4</formula>
    </cfRule>
  </conditionalFormatting>
  <conditionalFormatting sqref="AU12">
    <cfRule type="cellIs" dxfId="8759" priority="1415" operator="lessThan">
      <formula>$C$4</formula>
    </cfRule>
  </conditionalFormatting>
  <conditionalFormatting sqref="AU13">
    <cfRule type="cellIs" dxfId="8758" priority="1416" operator="lessThan">
      <formula>$C$4</formula>
    </cfRule>
  </conditionalFormatting>
  <conditionalFormatting sqref="AU14">
    <cfRule type="cellIs" dxfId="8757" priority="1417" operator="lessThan">
      <formula>$C$4</formula>
    </cfRule>
  </conditionalFormatting>
  <conditionalFormatting sqref="AU15">
    <cfRule type="cellIs" dxfId="8756" priority="1418" operator="lessThan">
      <formula>$C$4</formula>
    </cfRule>
  </conditionalFormatting>
  <conditionalFormatting sqref="AU16">
    <cfRule type="cellIs" dxfId="8755" priority="1419" operator="lessThan">
      <formula>$C$4</formula>
    </cfRule>
  </conditionalFormatting>
  <conditionalFormatting sqref="AU17">
    <cfRule type="cellIs" dxfId="8754" priority="1420" operator="lessThan">
      <formula>$C$4</formula>
    </cfRule>
  </conditionalFormatting>
  <conditionalFormatting sqref="AU18">
    <cfRule type="cellIs" dxfId="8753" priority="1421" operator="lessThan">
      <formula>$C$4</formula>
    </cfRule>
  </conditionalFormatting>
  <conditionalFormatting sqref="AU19">
    <cfRule type="cellIs" dxfId="8752" priority="1422" operator="lessThan">
      <formula>$C$4</formula>
    </cfRule>
  </conditionalFormatting>
  <conditionalFormatting sqref="AU20">
    <cfRule type="cellIs" dxfId="8751" priority="1423" operator="lessThan">
      <formula>$C$4</formula>
    </cfRule>
  </conditionalFormatting>
  <conditionalFormatting sqref="AU21">
    <cfRule type="cellIs" dxfId="8750" priority="1424" operator="lessThan">
      <formula>$C$4</formula>
    </cfRule>
  </conditionalFormatting>
  <conditionalFormatting sqref="AU22">
    <cfRule type="cellIs" dxfId="8749" priority="1425" operator="lessThan">
      <formula>$C$4</formula>
    </cfRule>
  </conditionalFormatting>
  <conditionalFormatting sqref="AU23">
    <cfRule type="cellIs" dxfId="8748" priority="1426" operator="lessThan">
      <formula>$C$4</formula>
    </cfRule>
  </conditionalFormatting>
  <conditionalFormatting sqref="AU24">
    <cfRule type="cellIs" dxfId="8747" priority="1427" operator="lessThan">
      <formula>$C$4</formula>
    </cfRule>
  </conditionalFormatting>
  <conditionalFormatting sqref="AU25">
    <cfRule type="cellIs" dxfId="8746" priority="1428" operator="lessThan">
      <formula>$C$4</formula>
    </cfRule>
  </conditionalFormatting>
  <conditionalFormatting sqref="AU26">
    <cfRule type="cellIs" dxfId="8745" priority="1429" operator="lessThan">
      <formula>$C$4</formula>
    </cfRule>
  </conditionalFormatting>
  <conditionalFormatting sqref="AU27">
    <cfRule type="cellIs" dxfId="8744" priority="1430" operator="lessThan">
      <formula>$C$4</formula>
    </cfRule>
  </conditionalFormatting>
  <conditionalFormatting sqref="AU28">
    <cfRule type="cellIs" dxfId="8743" priority="1431" operator="lessThan">
      <formula>$C$4</formula>
    </cfRule>
  </conditionalFormatting>
  <conditionalFormatting sqref="AU29">
    <cfRule type="cellIs" dxfId="8742" priority="1432" operator="lessThan">
      <formula>$C$4</formula>
    </cfRule>
  </conditionalFormatting>
  <conditionalFormatting sqref="AU30">
    <cfRule type="cellIs" dxfId="8741" priority="1433" operator="lessThan">
      <formula>$C$4</formula>
    </cfRule>
  </conditionalFormatting>
  <conditionalFormatting sqref="AU31">
    <cfRule type="cellIs" dxfId="8740" priority="1434" operator="lessThan">
      <formula>$C$4</formula>
    </cfRule>
  </conditionalFormatting>
  <conditionalFormatting sqref="AU32">
    <cfRule type="cellIs" dxfId="8739" priority="1435" operator="lessThan">
      <formula>$C$4</formula>
    </cfRule>
  </conditionalFormatting>
  <conditionalFormatting sqref="AU33">
    <cfRule type="cellIs" dxfId="8738" priority="1436" operator="lessThan">
      <formula>$C$4</formula>
    </cfRule>
  </conditionalFormatting>
  <conditionalFormatting sqref="AU34">
    <cfRule type="cellIs" dxfId="8737" priority="1437" operator="lessThan">
      <formula>$C$4</formula>
    </cfRule>
  </conditionalFormatting>
  <conditionalFormatting sqref="AU35">
    <cfRule type="cellIs" dxfId="8736" priority="1438" operator="lessThan">
      <formula>$C$4</formula>
    </cfRule>
  </conditionalFormatting>
  <conditionalFormatting sqref="AU36">
    <cfRule type="cellIs" dxfId="8735" priority="1439" operator="lessThan">
      <formula>$C$4</formula>
    </cfRule>
  </conditionalFormatting>
  <conditionalFormatting sqref="AU37">
    <cfRule type="cellIs" dxfId="8734" priority="1440" operator="lessThan">
      <formula>$C$4</formula>
    </cfRule>
  </conditionalFormatting>
  <conditionalFormatting sqref="AU38">
    <cfRule type="cellIs" dxfId="8733" priority="1441" operator="lessThan">
      <formula>$C$4</formula>
    </cfRule>
  </conditionalFormatting>
  <conditionalFormatting sqref="AU39">
    <cfRule type="cellIs" dxfId="8732" priority="1442" operator="lessThan">
      <formula>$C$4</formula>
    </cfRule>
  </conditionalFormatting>
  <conditionalFormatting sqref="AU40">
    <cfRule type="cellIs" dxfId="8731" priority="1443" operator="lessThan">
      <formula>$C$4</formula>
    </cfRule>
  </conditionalFormatting>
  <conditionalFormatting sqref="AU41">
    <cfRule type="cellIs" dxfId="8730" priority="1444" operator="lessThan">
      <formula>$C$4</formula>
    </cfRule>
  </conditionalFormatting>
  <conditionalFormatting sqref="AU42">
    <cfRule type="cellIs" dxfId="8729" priority="1445" operator="lessThan">
      <formula>$C$4</formula>
    </cfRule>
  </conditionalFormatting>
  <conditionalFormatting sqref="AU43">
    <cfRule type="cellIs" dxfId="8728" priority="1446" operator="lessThan">
      <formula>$C$4</formula>
    </cfRule>
  </conditionalFormatting>
  <conditionalFormatting sqref="AU44">
    <cfRule type="cellIs" dxfId="8727" priority="1447" operator="lessThan">
      <formula>$C$4</formula>
    </cfRule>
  </conditionalFormatting>
  <conditionalFormatting sqref="AU45">
    <cfRule type="cellIs" dxfId="8726" priority="1448" operator="lessThan">
      <formula>$C$4</formula>
    </cfRule>
  </conditionalFormatting>
  <conditionalFormatting sqref="AU46">
    <cfRule type="cellIs" dxfId="8725" priority="1449" operator="lessThan">
      <formula>$C$4</formula>
    </cfRule>
  </conditionalFormatting>
  <conditionalFormatting sqref="AU47">
    <cfRule type="cellIs" dxfId="8724" priority="1450" operator="lessThan">
      <formula>$C$4</formula>
    </cfRule>
  </conditionalFormatting>
  <conditionalFormatting sqref="AU48">
    <cfRule type="cellIs" dxfId="8723" priority="1451" operator="lessThan">
      <formula>$C$4</formula>
    </cfRule>
  </conditionalFormatting>
  <conditionalFormatting sqref="AU49">
    <cfRule type="cellIs" dxfId="8722" priority="1452" operator="lessThan">
      <formula>$C$4</formula>
    </cfRule>
  </conditionalFormatting>
  <conditionalFormatting sqref="AU50">
    <cfRule type="cellIs" dxfId="8721" priority="1453" operator="lessThan">
      <formula>$C$4</formula>
    </cfRule>
  </conditionalFormatting>
  <conditionalFormatting sqref="AU51">
    <cfRule type="cellIs" dxfId="8720" priority="1454" operator="lessThan">
      <formula>$C$4</formula>
    </cfRule>
  </conditionalFormatting>
  <conditionalFormatting sqref="AU52">
    <cfRule type="cellIs" dxfId="8719" priority="1455" operator="lessThan">
      <formula>$C$4</formula>
    </cfRule>
  </conditionalFormatting>
  <conditionalFormatting sqref="AU53">
    <cfRule type="cellIs" dxfId="8718" priority="1456" operator="lessThan">
      <formula>$C$4</formula>
    </cfRule>
  </conditionalFormatting>
  <conditionalFormatting sqref="AU54">
    <cfRule type="cellIs" dxfId="8717" priority="1457" operator="lessThan">
      <formula>$C$4</formula>
    </cfRule>
  </conditionalFormatting>
  <conditionalFormatting sqref="AU55">
    <cfRule type="cellIs" dxfId="8716" priority="1458" operator="lessThan">
      <formula>$C$4</formula>
    </cfRule>
  </conditionalFormatting>
  <conditionalFormatting sqref="AU56">
    <cfRule type="cellIs" dxfId="8715" priority="1459" operator="lessThan">
      <formula>$C$4</formula>
    </cfRule>
  </conditionalFormatting>
  <conditionalFormatting sqref="AU57">
    <cfRule type="cellIs" dxfId="8714" priority="1460" operator="lessThan">
      <formula>$C$4</formula>
    </cfRule>
  </conditionalFormatting>
  <conditionalFormatting sqref="AU58">
    <cfRule type="cellIs" dxfId="8713" priority="1461" operator="lessThan">
      <formula>$C$4</formula>
    </cfRule>
  </conditionalFormatting>
  <conditionalFormatting sqref="AU59">
    <cfRule type="cellIs" dxfId="8712" priority="1462" operator="lessThan">
      <formula>$C$4</formula>
    </cfRule>
  </conditionalFormatting>
  <conditionalFormatting sqref="AU60">
    <cfRule type="cellIs" dxfId="8711" priority="1463" operator="lessThan">
      <formula>$C$4</formula>
    </cfRule>
  </conditionalFormatting>
  <conditionalFormatting sqref="AV11">
    <cfRule type="cellIs" dxfId="8710" priority="1464" operator="lessThan">
      <formula>$C$4</formula>
    </cfRule>
  </conditionalFormatting>
  <conditionalFormatting sqref="AV12">
    <cfRule type="cellIs" dxfId="8709" priority="1465" operator="lessThan">
      <formula>$C$4</formula>
    </cfRule>
  </conditionalFormatting>
  <conditionalFormatting sqref="AV13">
    <cfRule type="cellIs" dxfId="8708" priority="1466" operator="lessThan">
      <formula>$C$4</formula>
    </cfRule>
  </conditionalFormatting>
  <conditionalFormatting sqref="AV14">
    <cfRule type="cellIs" dxfId="8707" priority="1467" operator="lessThan">
      <formula>$C$4</formula>
    </cfRule>
  </conditionalFormatting>
  <conditionalFormatting sqref="AV15">
    <cfRule type="cellIs" dxfId="8706" priority="1468" operator="lessThan">
      <formula>$C$4</formula>
    </cfRule>
  </conditionalFormatting>
  <conditionalFormatting sqref="AV16">
    <cfRule type="cellIs" dxfId="8705" priority="1469" operator="lessThan">
      <formula>$C$4</formula>
    </cfRule>
  </conditionalFormatting>
  <conditionalFormatting sqref="AV17">
    <cfRule type="cellIs" dxfId="8704" priority="1470" operator="lessThan">
      <formula>$C$4</formula>
    </cfRule>
  </conditionalFormatting>
  <conditionalFormatting sqref="AV18">
    <cfRule type="cellIs" dxfId="8703" priority="1471" operator="lessThan">
      <formula>$C$4</formula>
    </cfRule>
  </conditionalFormatting>
  <conditionalFormatting sqref="AV19">
    <cfRule type="cellIs" dxfId="8702" priority="1472" operator="lessThan">
      <formula>$C$4</formula>
    </cfRule>
  </conditionalFormatting>
  <conditionalFormatting sqref="AV20">
    <cfRule type="cellIs" dxfId="8701" priority="1473" operator="lessThan">
      <formula>$C$4</formula>
    </cfRule>
  </conditionalFormatting>
  <conditionalFormatting sqref="AV21">
    <cfRule type="cellIs" dxfId="8700" priority="1474" operator="lessThan">
      <formula>$C$4</formula>
    </cfRule>
  </conditionalFormatting>
  <conditionalFormatting sqref="AV22">
    <cfRule type="cellIs" dxfId="8699" priority="1475" operator="lessThan">
      <formula>$C$4</formula>
    </cfRule>
  </conditionalFormatting>
  <conditionalFormatting sqref="AV23">
    <cfRule type="cellIs" dxfId="8698" priority="1476" operator="lessThan">
      <formula>$C$4</formula>
    </cfRule>
  </conditionalFormatting>
  <conditionalFormatting sqref="AV24">
    <cfRule type="cellIs" dxfId="8697" priority="1477" operator="lessThan">
      <formula>$C$4</formula>
    </cfRule>
  </conditionalFormatting>
  <conditionalFormatting sqref="AV25">
    <cfRule type="cellIs" dxfId="8696" priority="1478" operator="lessThan">
      <formula>$C$4</formula>
    </cfRule>
  </conditionalFormatting>
  <conditionalFormatting sqref="AV26">
    <cfRule type="cellIs" dxfId="8695" priority="1479" operator="lessThan">
      <formula>$C$4</formula>
    </cfRule>
  </conditionalFormatting>
  <conditionalFormatting sqref="AV27">
    <cfRule type="cellIs" dxfId="8694" priority="1480" operator="lessThan">
      <formula>$C$4</formula>
    </cfRule>
  </conditionalFormatting>
  <conditionalFormatting sqref="AV28">
    <cfRule type="cellIs" dxfId="8693" priority="1481" operator="lessThan">
      <formula>$C$4</formula>
    </cfRule>
  </conditionalFormatting>
  <conditionalFormatting sqref="AV29">
    <cfRule type="cellIs" dxfId="8692" priority="1482" operator="lessThan">
      <formula>$C$4</formula>
    </cfRule>
  </conditionalFormatting>
  <conditionalFormatting sqref="AV30">
    <cfRule type="cellIs" dxfId="8691" priority="1483" operator="lessThan">
      <formula>$C$4</formula>
    </cfRule>
  </conditionalFormatting>
  <conditionalFormatting sqref="AV31">
    <cfRule type="cellIs" dxfId="8690" priority="1484" operator="lessThan">
      <formula>$C$4</formula>
    </cfRule>
  </conditionalFormatting>
  <conditionalFormatting sqref="AV32">
    <cfRule type="cellIs" dxfId="8689" priority="1485" operator="lessThan">
      <formula>$C$4</formula>
    </cfRule>
  </conditionalFormatting>
  <conditionalFormatting sqref="AV33">
    <cfRule type="cellIs" dxfId="8688" priority="1486" operator="lessThan">
      <formula>$C$4</formula>
    </cfRule>
  </conditionalFormatting>
  <conditionalFormatting sqref="AV34">
    <cfRule type="cellIs" dxfId="8687" priority="1487" operator="lessThan">
      <formula>$C$4</formula>
    </cfRule>
  </conditionalFormatting>
  <conditionalFormatting sqref="AV35">
    <cfRule type="cellIs" dxfId="8686" priority="1488" operator="lessThan">
      <formula>$C$4</formula>
    </cfRule>
  </conditionalFormatting>
  <conditionalFormatting sqref="AV36">
    <cfRule type="cellIs" dxfId="8685" priority="1489" operator="lessThan">
      <formula>$C$4</formula>
    </cfRule>
  </conditionalFormatting>
  <conditionalFormatting sqref="AV37">
    <cfRule type="cellIs" dxfId="8684" priority="1490" operator="lessThan">
      <formula>$C$4</formula>
    </cfRule>
  </conditionalFormatting>
  <conditionalFormatting sqref="AV38">
    <cfRule type="cellIs" dxfId="8683" priority="1491" operator="lessThan">
      <formula>$C$4</formula>
    </cfRule>
  </conditionalFormatting>
  <conditionalFormatting sqref="AV39">
    <cfRule type="cellIs" dxfId="8682" priority="1492" operator="lessThan">
      <formula>$C$4</formula>
    </cfRule>
  </conditionalFormatting>
  <conditionalFormatting sqref="AV40">
    <cfRule type="cellIs" dxfId="8681" priority="1493" operator="lessThan">
      <formula>$C$4</formula>
    </cfRule>
  </conditionalFormatting>
  <conditionalFormatting sqref="AV41">
    <cfRule type="cellIs" dxfId="8680" priority="1494" operator="lessThan">
      <formula>$C$4</formula>
    </cfRule>
  </conditionalFormatting>
  <conditionalFormatting sqref="AV42">
    <cfRule type="cellIs" dxfId="8679" priority="1495" operator="lessThan">
      <formula>$C$4</formula>
    </cfRule>
  </conditionalFormatting>
  <conditionalFormatting sqref="AV43">
    <cfRule type="cellIs" dxfId="8678" priority="1496" operator="lessThan">
      <formula>$C$4</formula>
    </cfRule>
  </conditionalFormatting>
  <conditionalFormatting sqref="AV44">
    <cfRule type="cellIs" dxfId="8677" priority="1497" operator="lessThan">
      <formula>$C$4</formula>
    </cfRule>
  </conditionalFormatting>
  <conditionalFormatting sqref="AV45">
    <cfRule type="cellIs" dxfId="8676" priority="1498" operator="lessThan">
      <formula>$C$4</formula>
    </cfRule>
  </conditionalFormatting>
  <conditionalFormatting sqref="AV46">
    <cfRule type="cellIs" dxfId="8675" priority="1499" operator="lessThan">
      <formula>$C$4</formula>
    </cfRule>
  </conditionalFormatting>
  <conditionalFormatting sqref="AV47">
    <cfRule type="cellIs" dxfId="8674" priority="1500" operator="lessThan">
      <formula>$C$4</formula>
    </cfRule>
  </conditionalFormatting>
  <conditionalFormatting sqref="AV48">
    <cfRule type="cellIs" dxfId="8673" priority="1501" operator="lessThan">
      <formula>$C$4</formula>
    </cfRule>
  </conditionalFormatting>
  <conditionalFormatting sqref="AV49">
    <cfRule type="cellIs" dxfId="8672" priority="1502" operator="lessThan">
      <formula>$C$4</formula>
    </cfRule>
  </conditionalFormatting>
  <conditionalFormatting sqref="AV50">
    <cfRule type="cellIs" dxfId="8671" priority="1503" operator="lessThan">
      <formula>$C$4</formula>
    </cfRule>
  </conditionalFormatting>
  <conditionalFormatting sqref="AV51">
    <cfRule type="cellIs" dxfId="8670" priority="1504" operator="lessThan">
      <formula>$C$4</formula>
    </cfRule>
  </conditionalFormatting>
  <conditionalFormatting sqref="AV52">
    <cfRule type="cellIs" dxfId="8669" priority="1505" operator="lessThan">
      <formula>$C$4</formula>
    </cfRule>
  </conditionalFormatting>
  <conditionalFormatting sqref="AV53">
    <cfRule type="cellIs" dxfId="8668" priority="1506" operator="lessThan">
      <formula>$C$4</formula>
    </cfRule>
  </conditionalFormatting>
  <conditionalFormatting sqref="AV54">
    <cfRule type="cellIs" dxfId="8667" priority="1507" operator="lessThan">
      <formula>$C$4</formula>
    </cfRule>
  </conditionalFormatting>
  <conditionalFormatting sqref="AV55">
    <cfRule type="cellIs" dxfId="8666" priority="1508" operator="lessThan">
      <formula>$C$4</formula>
    </cfRule>
  </conditionalFormatting>
  <conditionalFormatting sqref="AV56">
    <cfRule type="cellIs" dxfId="8665" priority="1509" operator="lessThan">
      <formula>$C$4</formula>
    </cfRule>
  </conditionalFormatting>
  <conditionalFormatting sqref="AV57">
    <cfRule type="cellIs" dxfId="8664" priority="1510" operator="lessThan">
      <formula>$C$4</formula>
    </cfRule>
  </conditionalFormatting>
  <conditionalFormatting sqref="AV58">
    <cfRule type="cellIs" dxfId="8663" priority="1511" operator="lessThan">
      <formula>$C$4</formula>
    </cfRule>
  </conditionalFormatting>
  <conditionalFormatting sqref="AV59">
    <cfRule type="cellIs" dxfId="8662" priority="1512" operator="lessThan">
      <formula>$C$4</formula>
    </cfRule>
  </conditionalFormatting>
  <conditionalFormatting sqref="AV60">
    <cfRule type="cellIs" dxfId="8661" priority="1513" operator="lessThan">
      <formula>$C$4</formula>
    </cfRule>
  </conditionalFormatting>
  <conditionalFormatting sqref="AW11">
    <cfRule type="cellIs" dxfId="8660" priority="1514" operator="lessThan">
      <formula>$C$4</formula>
    </cfRule>
  </conditionalFormatting>
  <conditionalFormatting sqref="AW12">
    <cfRule type="cellIs" dxfId="8659" priority="1515" operator="lessThan">
      <formula>$C$4</formula>
    </cfRule>
  </conditionalFormatting>
  <conditionalFormatting sqref="AW13">
    <cfRule type="cellIs" dxfId="8658" priority="1516" operator="lessThan">
      <formula>$C$4</formula>
    </cfRule>
  </conditionalFormatting>
  <conditionalFormatting sqref="AW14">
    <cfRule type="cellIs" dxfId="8657" priority="1517" operator="lessThan">
      <formula>$C$4</formula>
    </cfRule>
  </conditionalFormatting>
  <conditionalFormatting sqref="AW15">
    <cfRule type="cellIs" dxfId="8656" priority="1518" operator="lessThan">
      <formula>$C$4</formula>
    </cfRule>
  </conditionalFormatting>
  <conditionalFormatting sqref="AW16">
    <cfRule type="cellIs" dxfId="8655" priority="1519" operator="lessThan">
      <formula>$C$4</formula>
    </cfRule>
  </conditionalFormatting>
  <conditionalFormatting sqref="AW17">
    <cfRule type="cellIs" dxfId="8654" priority="1520" operator="lessThan">
      <formula>$C$4</formula>
    </cfRule>
  </conditionalFormatting>
  <conditionalFormatting sqref="AW18">
    <cfRule type="cellIs" dxfId="8653" priority="1521" operator="lessThan">
      <formula>$C$4</formula>
    </cfRule>
  </conditionalFormatting>
  <conditionalFormatting sqref="AW19">
    <cfRule type="cellIs" dxfId="8652" priority="1522" operator="lessThan">
      <formula>$C$4</formula>
    </cfRule>
  </conditionalFormatting>
  <conditionalFormatting sqref="AW20">
    <cfRule type="cellIs" dxfId="8651" priority="1523" operator="lessThan">
      <formula>$C$4</formula>
    </cfRule>
  </conditionalFormatting>
  <conditionalFormatting sqref="AW21">
    <cfRule type="cellIs" dxfId="8650" priority="1524" operator="lessThan">
      <formula>$C$4</formula>
    </cfRule>
  </conditionalFormatting>
  <conditionalFormatting sqref="AW22">
    <cfRule type="cellIs" dxfId="8649" priority="1525" operator="lessThan">
      <formula>$C$4</formula>
    </cfRule>
  </conditionalFormatting>
  <conditionalFormatting sqref="AW23">
    <cfRule type="cellIs" dxfId="8648" priority="1526" operator="lessThan">
      <formula>$C$4</formula>
    </cfRule>
  </conditionalFormatting>
  <conditionalFormatting sqref="AW24">
    <cfRule type="cellIs" dxfId="8647" priority="1527" operator="lessThan">
      <formula>$C$4</formula>
    </cfRule>
  </conditionalFormatting>
  <conditionalFormatting sqref="AW25">
    <cfRule type="cellIs" dxfId="8646" priority="1528" operator="lessThan">
      <formula>$C$4</formula>
    </cfRule>
  </conditionalFormatting>
  <conditionalFormatting sqref="AW26">
    <cfRule type="cellIs" dxfId="8645" priority="1529" operator="lessThan">
      <formula>$C$4</formula>
    </cfRule>
  </conditionalFormatting>
  <conditionalFormatting sqref="AW27">
    <cfRule type="cellIs" dxfId="8644" priority="1530" operator="lessThan">
      <formula>$C$4</formula>
    </cfRule>
  </conditionalFormatting>
  <conditionalFormatting sqref="AW28">
    <cfRule type="cellIs" dxfId="8643" priority="1531" operator="lessThan">
      <formula>$C$4</formula>
    </cfRule>
  </conditionalFormatting>
  <conditionalFormatting sqref="AW29">
    <cfRule type="cellIs" dxfId="8642" priority="1532" operator="lessThan">
      <formula>$C$4</formula>
    </cfRule>
  </conditionalFormatting>
  <conditionalFormatting sqref="AW30">
    <cfRule type="cellIs" dxfId="8641" priority="1533" operator="lessThan">
      <formula>$C$4</formula>
    </cfRule>
  </conditionalFormatting>
  <conditionalFormatting sqref="AW31">
    <cfRule type="cellIs" dxfId="8640" priority="1534" operator="lessThan">
      <formula>$C$4</formula>
    </cfRule>
  </conditionalFormatting>
  <conditionalFormatting sqref="AW32">
    <cfRule type="cellIs" dxfId="8639" priority="1535" operator="lessThan">
      <formula>$C$4</formula>
    </cfRule>
  </conditionalFormatting>
  <conditionalFormatting sqref="AW33">
    <cfRule type="cellIs" dxfId="8638" priority="1536" operator="lessThan">
      <formula>$C$4</formula>
    </cfRule>
  </conditionalFormatting>
  <conditionalFormatting sqref="AW34">
    <cfRule type="cellIs" dxfId="8637" priority="1537" operator="lessThan">
      <formula>$C$4</formula>
    </cfRule>
  </conditionalFormatting>
  <conditionalFormatting sqref="AW35">
    <cfRule type="cellIs" dxfId="8636" priority="1538" operator="lessThan">
      <formula>$C$4</formula>
    </cfRule>
  </conditionalFormatting>
  <conditionalFormatting sqref="AW36">
    <cfRule type="cellIs" dxfId="8635" priority="1539" operator="lessThan">
      <formula>$C$4</formula>
    </cfRule>
  </conditionalFormatting>
  <conditionalFormatting sqref="AW37">
    <cfRule type="cellIs" dxfId="8634" priority="1540" operator="lessThan">
      <formula>$C$4</formula>
    </cfRule>
  </conditionalFormatting>
  <conditionalFormatting sqref="AW38">
    <cfRule type="cellIs" dxfId="8633" priority="1541" operator="lessThan">
      <formula>$C$4</formula>
    </cfRule>
  </conditionalFormatting>
  <conditionalFormatting sqref="AW39">
    <cfRule type="cellIs" dxfId="8632" priority="1542" operator="lessThan">
      <formula>$C$4</formula>
    </cfRule>
  </conditionalFormatting>
  <conditionalFormatting sqref="AW40">
    <cfRule type="cellIs" dxfId="8631" priority="1543" operator="lessThan">
      <formula>$C$4</formula>
    </cfRule>
  </conditionalFormatting>
  <conditionalFormatting sqref="AW41">
    <cfRule type="cellIs" dxfId="8630" priority="1544" operator="lessThan">
      <formula>$C$4</formula>
    </cfRule>
  </conditionalFormatting>
  <conditionalFormatting sqref="AW42">
    <cfRule type="cellIs" dxfId="8629" priority="1545" operator="lessThan">
      <formula>$C$4</formula>
    </cfRule>
  </conditionalFormatting>
  <conditionalFormatting sqref="AW43">
    <cfRule type="cellIs" dxfId="8628" priority="1546" operator="lessThan">
      <formula>$C$4</formula>
    </cfRule>
  </conditionalFormatting>
  <conditionalFormatting sqref="AW44">
    <cfRule type="cellIs" dxfId="8627" priority="1547" operator="lessThan">
      <formula>$C$4</formula>
    </cfRule>
  </conditionalFormatting>
  <conditionalFormatting sqref="AW45">
    <cfRule type="cellIs" dxfId="8626" priority="1548" operator="lessThan">
      <formula>$C$4</formula>
    </cfRule>
  </conditionalFormatting>
  <conditionalFormatting sqref="AW46">
    <cfRule type="cellIs" dxfId="8625" priority="1549" operator="lessThan">
      <formula>$C$4</formula>
    </cfRule>
  </conditionalFormatting>
  <conditionalFormatting sqref="AW47">
    <cfRule type="cellIs" dxfId="8624" priority="1550" operator="lessThan">
      <formula>$C$4</formula>
    </cfRule>
  </conditionalFormatting>
  <conditionalFormatting sqref="AW48">
    <cfRule type="cellIs" dxfId="8623" priority="1551" operator="lessThan">
      <formula>$C$4</formula>
    </cfRule>
  </conditionalFormatting>
  <conditionalFormatting sqref="AW49">
    <cfRule type="cellIs" dxfId="8622" priority="1552" operator="lessThan">
      <formula>$C$4</formula>
    </cfRule>
  </conditionalFormatting>
  <conditionalFormatting sqref="AW50">
    <cfRule type="cellIs" dxfId="8621" priority="1553" operator="lessThan">
      <formula>$C$4</formula>
    </cfRule>
  </conditionalFormatting>
  <conditionalFormatting sqref="AW51">
    <cfRule type="cellIs" dxfId="8620" priority="1554" operator="lessThan">
      <formula>$C$4</formula>
    </cfRule>
  </conditionalFormatting>
  <conditionalFormatting sqref="AW52">
    <cfRule type="cellIs" dxfId="8619" priority="1555" operator="lessThan">
      <formula>$C$4</formula>
    </cfRule>
  </conditionalFormatting>
  <conditionalFormatting sqref="AW53">
    <cfRule type="cellIs" dxfId="8618" priority="1556" operator="lessThan">
      <formula>$C$4</formula>
    </cfRule>
  </conditionalFormatting>
  <conditionalFormatting sqref="AW54">
    <cfRule type="cellIs" dxfId="8617" priority="1557" operator="lessThan">
      <formula>$C$4</formula>
    </cfRule>
  </conditionalFormatting>
  <conditionalFormatting sqref="AW55">
    <cfRule type="cellIs" dxfId="8616" priority="1558" operator="lessThan">
      <formula>$C$4</formula>
    </cfRule>
  </conditionalFormatting>
  <conditionalFormatting sqref="AW56">
    <cfRule type="cellIs" dxfId="8615" priority="1559" operator="lessThan">
      <formula>$C$4</formula>
    </cfRule>
  </conditionalFormatting>
  <conditionalFormatting sqref="AW57">
    <cfRule type="cellIs" dxfId="8614" priority="1560" operator="lessThan">
      <formula>$C$4</formula>
    </cfRule>
  </conditionalFormatting>
  <conditionalFormatting sqref="AW58">
    <cfRule type="cellIs" dxfId="8613" priority="1561" operator="lessThan">
      <formula>$C$4</formula>
    </cfRule>
  </conditionalFormatting>
  <conditionalFormatting sqref="AW59">
    <cfRule type="cellIs" dxfId="8612" priority="1562" operator="lessThan">
      <formula>$C$4</formula>
    </cfRule>
  </conditionalFormatting>
  <conditionalFormatting sqref="AW60">
    <cfRule type="cellIs" dxfId="8611" priority="1563" operator="lessThan">
      <formula>$C$4</formula>
    </cfRule>
  </conditionalFormatting>
  <conditionalFormatting sqref="BR11">
    <cfRule type="cellIs" dxfId="8610" priority="1564" operator="lessThan">
      <formula>$C$4</formula>
    </cfRule>
  </conditionalFormatting>
  <conditionalFormatting sqref="BR12">
    <cfRule type="cellIs" dxfId="8609" priority="1565" operator="lessThan">
      <formula>$C$4</formula>
    </cfRule>
  </conditionalFormatting>
  <conditionalFormatting sqref="BR13">
    <cfRule type="cellIs" dxfId="8608" priority="1566" operator="lessThan">
      <formula>$C$4</formula>
    </cfRule>
  </conditionalFormatting>
  <conditionalFormatting sqref="BR14">
    <cfRule type="cellIs" dxfId="8607" priority="1567" operator="lessThan">
      <formula>$C$4</formula>
    </cfRule>
  </conditionalFormatting>
  <conditionalFormatting sqref="BR15">
    <cfRule type="cellIs" dxfId="8606" priority="1568" operator="lessThan">
      <formula>$C$4</formula>
    </cfRule>
  </conditionalFormatting>
  <conditionalFormatting sqref="BR16">
    <cfRule type="cellIs" dxfId="8605" priority="1569" operator="lessThan">
      <formula>$C$4</formula>
    </cfRule>
  </conditionalFormatting>
  <conditionalFormatting sqref="BR17">
    <cfRule type="cellIs" dxfId="8604" priority="1570" operator="lessThan">
      <formula>$C$4</formula>
    </cfRule>
  </conditionalFormatting>
  <conditionalFormatting sqref="BR18">
    <cfRule type="cellIs" dxfId="8603" priority="1571" operator="lessThan">
      <formula>$C$4</formula>
    </cfRule>
  </conditionalFormatting>
  <conditionalFormatting sqref="BR19">
    <cfRule type="cellIs" dxfId="8602" priority="1572" operator="lessThan">
      <formula>$C$4</formula>
    </cfRule>
  </conditionalFormatting>
  <conditionalFormatting sqref="BR20">
    <cfRule type="cellIs" dxfId="8601" priority="1573" operator="lessThan">
      <formula>$C$4</formula>
    </cfRule>
  </conditionalFormatting>
  <conditionalFormatting sqref="BR21">
    <cfRule type="cellIs" dxfId="8600" priority="1574" operator="lessThan">
      <formula>$C$4</formula>
    </cfRule>
  </conditionalFormatting>
  <conditionalFormatting sqref="BR22">
    <cfRule type="cellIs" dxfId="8599" priority="1575" operator="lessThan">
      <formula>$C$4</formula>
    </cfRule>
  </conditionalFormatting>
  <conditionalFormatting sqref="BR23">
    <cfRule type="cellIs" dxfId="8598" priority="1576" operator="lessThan">
      <formula>$C$4</formula>
    </cfRule>
  </conditionalFormatting>
  <conditionalFormatting sqref="BR24">
    <cfRule type="cellIs" dxfId="8597" priority="1577" operator="lessThan">
      <formula>$C$4</formula>
    </cfRule>
  </conditionalFormatting>
  <conditionalFormatting sqref="BR25">
    <cfRule type="cellIs" dxfId="8596" priority="1578" operator="lessThan">
      <formula>$C$4</formula>
    </cfRule>
  </conditionalFormatting>
  <conditionalFormatting sqref="BR26">
    <cfRule type="cellIs" dxfId="8595" priority="1579" operator="lessThan">
      <formula>$C$4</formula>
    </cfRule>
  </conditionalFormatting>
  <conditionalFormatting sqref="BR27">
    <cfRule type="cellIs" dxfId="8594" priority="1580" operator="lessThan">
      <formula>$C$4</formula>
    </cfRule>
  </conditionalFormatting>
  <conditionalFormatting sqref="BR28">
    <cfRule type="cellIs" dxfId="8593" priority="1581" operator="lessThan">
      <formula>$C$4</formula>
    </cfRule>
  </conditionalFormatting>
  <conditionalFormatting sqref="BR29">
    <cfRule type="cellIs" dxfId="8592" priority="1582" operator="lessThan">
      <formula>$C$4</formula>
    </cfRule>
  </conditionalFormatting>
  <conditionalFormatting sqref="BR30">
    <cfRule type="cellIs" dxfId="8591" priority="1583" operator="lessThan">
      <formula>$C$4</formula>
    </cfRule>
  </conditionalFormatting>
  <conditionalFormatting sqref="BR31">
    <cfRule type="cellIs" dxfId="8590" priority="1584" operator="lessThan">
      <formula>$C$4</formula>
    </cfRule>
  </conditionalFormatting>
  <conditionalFormatting sqref="BR32">
    <cfRule type="cellIs" dxfId="8589" priority="1585" operator="lessThan">
      <formula>$C$4</formula>
    </cfRule>
  </conditionalFormatting>
  <conditionalFormatting sqref="BR33">
    <cfRule type="cellIs" dxfId="8588" priority="1586" operator="lessThan">
      <formula>$C$4</formula>
    </cfRule>
  </conditionalFormatting>
  <conditionalFormatting sqref="BR34">
    <cfRule type="cellIs" dxfId="8587" priority="1587" operator="lessThan">
      <formula>$C$4</formula>
    </cfRule>
  </conditionalFormatting>
  <conditionalFormatting sqref="BR35">
    <cfRule type="cellIs" dxfId="8586" priority="1588" operator="lessThan">
      <formula>$C$4</formula>
    </cfRule>
  </conditionalFormatting>
  <conditionalFormatting sqref="BR36">
    <cfRule type="cellIs" dxfId="8585" priority="1589" operator="lessThan">
      <formula>$C$4</formula>
    </cfRule>
  </conditionalFormatting>
  <conditionalFormatting sqref="BR37">
    <cfRule type="cellIs" dxfId="8584" priority="1590" operator="lessThan">
      <formula>$C$4</formula>
    </cfRule>
  </conditionalFormatting>
  <conditionalFormatting sqref="BR38">
    <cfRule type="cellIs" dxfId="8583" priority="1591" operator="lessThan">
      <formula>$C$4</formula>
    </cfRule>
  </conditionalFormatting>
  <conditionalFormatting sqref="BR39">
    <cfRule type="cellIs" dxfId="8582" priority="1592" operator="lessThan">
      <formula>$C$4</formula>
    </cfRule>
  </conditionalFormatting>
  <conditionalFormatting sqref="BR40">
    <cfRule type="cellIs" dxfId="8581" priority="1593" operator="lessThan">
      <formula>$C$4</formula>
    </cfRule>
  </conditionalFormatting>
  <conditionalFormatting sqref="BR41">
    <cfRule type="cellIs" dxfId="8580" priority="1594" operator="lessThan">
      <formula>$C$4</formula>
    </cfRule>
  </conditionalFormatting>
  <conditionalFormatting sqref="BR42">
    <cfRule type="cellIs" dxfId="8579" priority="1595" operator="lessThan">
      <formula>$C$4</formula>
    </cfRule>
  </conditionalFormatting>
  <conditionalFormatting sqref="BR43">
    <cfRule type="cellIs" dxfId="8578" priority="1596" operator="lessThan">
      <formula>$C$4</formula>
    </cfRule>
  </conditionalFormatting>
  <conditionalFormatting sqref="BR44">
    <cfRule type="cellIs" dxfId="8577" priority="1597" operator="lessThan">
      <formula>$C$4</formula>
    </cfRule>
  </conditionalFormatting>
  <conditionalFormatting sqref="BR45">
    <cfRule type="cellIs" dxfId="8576" priority="1598" operator="lessThan">
      <formula>$C$4</formula>
    </cfRule>
  </conditionalFormatting>
  <conditionalFormatting sqref="BR46">
    <cfRule type="cellIs" dxfId="8575" priority="1599" operator="lessThan">
      <formula>$C$4</formula>
    </cfRule>
  </conditionalFormatting>
  <conditionalFormatting sqref="BR47">
    <cfRule type="cellIs" dxfId="8574" priority="1600" operator="lessThan">
      <formula>$C$4</formula>
    </cfRule>
  </conditionalFormatting>
  <conditionalFormatting sqref="BR48">
    <cfRule type="cellIs" dxfId="8573" priority="1601" operator="lessThan">
      <formula>$C$4</formula>
    </cfRule>
  </conditionalFormatting>
  <conditionalFormatting sqref="BR49">
    <cfRule type="cellIs" dxfId="8572" priority="1602" operator="lessThan">
      <formula>$C$4</formula>
    </cfRule>
  </conditionalFormatting>
  <conditionalFormatting sqref="BR50">
    <cfRule type="cellIs" dxfId="8571" priority="1603" operator="lessThan">
      <formula>$C$4</formula>
    </cfRule>
  </conditionalFormatting>
  <conditionalFormatting sqref="BR51">
    <cfRule type="cellIs" dxfId="8570" priority="1604" operator="lessThan">
      <formula>$C$4</formula>
    </cfRule>
  </conditionalFormatting>
  <conditionalFormatting sqref="BR52">
    <cfRule type="cellIs" dxfId="8569" priority="1605" operator="lessThan">
      <formula>$C$4</formula>
    </cfRule>
  </conditionalFormatting>
  <conditionalFormatting sqref="BR53">
    <cfRule type="cellIs" dxfId="8568" priority="1606" operator="lessThan">
      <formula>$C$4</formula>
    </cfRule>
  </conditionalFormatting>
  <conditionalFormatting sqref="BR54">
    <cfRule type="cellIs" dxfId="8567" priority="1607" operator="lessThan">
      <formula>$C$4</formula>
    </cfRule>
  </conditionalFormatting>
  <conditionalFormatting sqref="BR55">
    <cfRule type="cellIs" dxfId="8566" priority="1608" operator="lessThan">
      <formula>$C$4</formula>
    </cfRule>
  </conditionalFormatting>
  <conditionalFormatting sqref="BR56">
    <cfRule type="cellIs" dxfId="8565" priority="1609" operator="lessThan">
      <formula>$C$4</formula>
    </cfRule>
  </conditionalFormatting>
  <conditionalFormatting sqref="BR57">
    <cfRule type="cellIs" dxfId="8564" priority="1610" operator="lessThan">
      <formula>$C$4</formula>
    </cfRule>
  </conditionalFormatting>
  <conditionalFormatting sqref="BR58">
    <cfRule type="cellIs" dxfId="8563" priority="1611" operator="lessThan">
      <formula>$C$4</formula>
    </cfRule>
  </conditionalFormatting>
  <conditionalFormatting sqref="BR59">
    <cfRule type="cellIs" dxfId="8562" priority="1612" operator="lessThan">
      <formula>$C$4</formula>
    </cfRule>
  </conditionalFormatting>
  <conditionalFormatting sqref="BR60">
    <cfRule type="cellIs" dxfId="8561" priority="1613" operator="lessThan">
      <formula>$C$4</formula>
    </cfRule>
  </conditionalFormatting>
  <conditionalFormatting sqref="BS11">
    <cfRule type="cellIs" dxfId="8560" priority="1614" operator="lessThan">
      <formula>$C$4</formula>
    </cfRule>
  </conditionalFormatting>
  <conditionalFormatting sqref="BS12">
    <cfRule type="cellIs" dxfId="8559" priority="1615" operator="lessThan">
      <formula>$C$4</formula>
    </cfRule>
  </conditionalFormatting>
  <conditionalFormatting sqref="BS13">
    <cfRule type="cellIs" dxfId="8558" priority="1616" operator="lessThan">
      <formula>$C$4</formula>
    </cfRule>
  </conditionalFormatting>
  <conditionalFormatting sqref="BS14">
    <cfRule type="cellIs" dxfId="8557" priority="1617" operator="lessThan">
      <formula>$C$4</formula>
    </cfRule>
  </conditionalFormatting>
  <conditionalFormatting sqref="BS15">
    <cfRule type="cellIs" dxfId="8556" priority="1618" operator="lessThan">
      <formula>$C$4</formula>
    </cfRule>
  </conditionalFormatting>
  <conditionalFormatting sqref="BS16">
    <cfRule type="cellIs" dxfId="8555" priority="1619" operator="lessThan">
      <formula>$C$4</formula>
    </cfRule>
  </conditionalFormatting>
  <conditionalFormatting sqref="BS17">
    <cfRule type="cellIs" dxfId="8554" priority="1620" operator="lessThan">
      <formula>$C$4</formula>
    </cfRule>
  </conditionalFormatting>
  <conditionalFormatting sqref="BS18">
    <cfRule type="cellIs" dxfId="8553" priority="1621" operator="lessThan">
      <formula>$C$4</formula>
    </cfRule>
  </conditionalFormatting>
  <conditionalFormatting sqref="BS19">
    <cfRule type="cellIs" dxfId="8552" priority="1622" operator="lessThan">
      <formula>$C$4</formula>
    </cfRule>
  </conditionalFormatting>
  <conditionalFormatting sqref="BS20">
    <cfRule type="cellIs" dxfId="8551" priority="1623" operator="lessThan">
      <formula>$C$4</formula>
    </cfRule>
  </conditionalFormatting>
  <conditionalFormatting sqref="BS21">
    <cfRule type="cellIs" dxfId="8550" priority="1624" operator="lessThan">
      <formula>$C$4</formula>
    </cfRule>
  </conditionalFormatting>
  <conditionalFormatting sqref="BS22">
    <cfRule type="cellIs" dxfId="8549" priority="1625" operator="lessThan">
      <formula>$C$4</formula>
    </cfRule>
  </conditionalFormatting>
  <conditionalFormatting sqref="BS23">
    <cfRule type="cellIs" dxfId="8548" priority="1626" operator="lessThan">
      <formula>$C$4</formula>
    </cfRule>
  </conditionalFormatting>
  <conditionalFormatting sqref="BS24">
    <cfRule type="cellIs" dxfId="8547" priority="1627" operator="lessThan">
      <formula>$C$4</formula>
    </cfRule>
  </conditionalFormatting>
  <conditionalFormatting sqref="BS25">
    <cfRule type="cellIs" dxfId="8546" priority="1628" operator="lessThan">
      <formula>$C$4</formula>
    </cfRule>
  </conditionalFormatting>
  <conditionalFormatting sqref="BS26">
    <cfRule type="cellIs" dxfId="8545" priority="1629" operator="lessThan">
      <formula>$C$4</formula>
    </cfRule>
  </conditionalFormatting>
  <conditionalFormatting sqref="BS27">
    <cfRule type="cellIs" dxfId="8544" priority="1630" operator="lessThan">
      <formula>$C$4</formula>
    </cfRule>
  </conditionalFormatting>
  <conditionalFormatting sqref="BS28">
    <cfRule type="cellIs" dxfId="8543" priority="1631" operator="lessThan">
      <formula>$C$4</formula>
    </cfRule>
  </conditionalFormatting>
  <conditionalFormatting sqref="BS29">
    <cfRule type="cellIs" dxfId="8542" priority="1632" operator="lessThan">
      <formula>$C$4</formula>
    </cfRule>
  </conditionalFormatting>
  <conditionalFormatting sqref="BS30">
    <cfRule type="cellIs" dxfId="8541" priority="1633" operator="lessThan">
      <formula>$C$4</formula>
    </cfRule>
  </conditionalFormatting>
  <conditionalFormatting sqref="BS31">
    <cfRule type="cellIs" dxfId="8540" priority="1634" operator="lessThan">
      <formula>$C$4</formula>
    </cfRule>
  </conditionalFormatting>
  <conditionalFormatting sqref="BS32">
    <cfRule type="cellIs" dxfId="8539" priority="1635" operator="lessThan">
      <formula>$C$4</formula>
    </cfRule>
  </conditionalFormatting>
  <conditionalFormatting sqref="BS33">
    <cfRule type="cellIs" dxfId="8538" priority="1636" operator="lessThan">
      <formula>$C$4</formula>
    </cfRule>
  </conditionalFormatting>
  <conditionalFormatting sqref="BS34">
    <cfRule type="cellIs" dxfId="8537" priority="1637" operator="lessThan">
      <formula>$C$4</formula>
    </cfRule>
  </conditionalFormatting>
  <conditionalFormatting sqref="BS35">
    <cfRule type="cellIs" dxfId="8536" priority="1638" operator="lessThan">
      <formula>$C$4</formula>
    </cfRule>
  </conditionalFormatting>
  <conditionalFormatting sqref="BS36">
    <cfRule type="cellIs" dxfId="8535" priority="1639" operator="lessThan">
      <formula>$C$4</formula>
    </cfRule>
  </conditionalFormatting>
  <conditionalFormatting sqref="BS37">
    <cfRule type="cellIs" dxfId="8534" priority="1640" operator="lessThan">
      <formula>$C$4</formula>
    </cfRule>
  </conditionalFormatting>
  <conditionalFormatting sqref="BS38">
    <cfRule type="cellIs" dxfId="8533" priority="1641" operator="lessThan">
      <formula>$C$4</formula>
    </cfRule>
  </conditionalFormatting>
  <conditionalFormatting sqref="BS39">
    <cfRule type="cellIs" dxfId="8532" priority="1642" operator="lessThan">
      <formula>$C$4</formula>
    </cfRule>
  </conditionalFormatting>
  <conditionalFormatting sqref="BS40">
    <cfRule type="cellIs" dxfId="8531" priority="1643" operator="lessThan">
      <formula>$C$4</formula>
    </cfRule>
  </conditionalFormatting>
  <conditionalFormatting sqref="BS41">
    <cfRule type="cellIs" dxfId="8530" priority="1644" operator="lessThan">
      <formula>$C$4</formula>
    </cfRule>
  </conditionalFormatting>
  <conditionalFormatting sqref="BS42">
    <cfRule type="cellIs" dxfId="8529" priority="1645" operator="lessThan">
      <formula>$C$4</formula>
    </cfRule>
  </conditionalFormatting>
  <conditionalFormatting sqref="BS43">
    <cfRule type="cellIs" dxfId="8528" priority="1646" operator="lessThan">
      <formula>$C$4</formula>
    </cfRule>
  </conditionalFormatting>
  <conditionalFormatting sqref="BS44">
    <cfRule type="cellIs" dxfId="8527" priority="1647" operator="lessThan">
      <formula>$C$4</formula>
    </cfRule>
  </conditionalFormatting>
  <conditionalFormatting sqref="BS45">
    <cfRule type="cellIs" dxfId="8526" priority="1648" operator="lessThan">
      <formula>$C$4</formula>
    </cfRule>
  </conditionalFormatting>
  <conditionalFormatting sqref="BS46">
    <cfRule type="cellIs" dxfId="8525" priority="1649" operator="lessThan">
      <formula>$C$4</formula>
    </cfRule>
  </conditionalFormatting>
  <conditionalFormatting sqref="BS47">
    <cfRule type="cellIs" dxfId="8524" priority="1650" operator="lessThan">
      <formula>$C$4</formula>
    </cfRule>
  </conditionalFormatting>
  <conditionalFormatting sqref="BS48">
    <cfRule type="cellIs" dxfId="8523" priority="1651" operator="lessThan">
      <formula>$C$4</formula>
    </cfRule>
  </conditionalFormatting>
  <conditionalFormatting sqref="BS49">
    <cfRule type="cellIs" dxfId="8522" priority="1652" operator="lessThan">
      <formula>$C$4</formula>
    </cfRule>
  </conditionalFormatting>
  <conditionalFormatting sqref="BS50">
    <cfRule type="cellIs" dxfId="8521" priority="1653" operator="lessThan">
      <formula>$C$4</formula>
    </cfRule>
  </conditionalFormatting>
  <conditionalFormatting sqref="BS51">
    <cfRule type="cellIs" dxfId="8520" priority="1654" operator="lessThan">
      <formula>$C$4</formula>
    </cfRule>
  </conditionalFormatting>
  <conditionalFormatting sqref="BS52">
    <cfRule type="cellIs" dxfId="8519" priority="1655" operator="lessThan">
      <formula>$C$4</formula>
    </cfRule>
  </conditionalFormatting>
  <conditionalFormatting sqref="BS53">
    <cfRule type="cellIs" dxfId="8518" priority="1656" operator="lessThan">
      <formula>$C$4</formula>
    </cfRule>
  </conditionalFormatting>
  <conditionalFormatting sqref="BS54">
    <cfRule type="cellIs" dxfId="8517" priority="1657" operator="lessThan">
      <formula>$C$4</formula>
    </cfRule>
  </conditionalFormatting>
  <conditionalFormatting sqref="BS55">
    <cfRule type="cellIs" dxfId="8516" priority="1658" operator="lessThan">
      <formula>$C$4</formula>
    </cfRule>
  </conditionalFormatting>
  <conditionalFormatting sqref="BS56">
    <cfRule type="cellIs" dxfId="8515" priority="1659" operator="lessThan">
      <formula>$C$4</formula>
    </cfRule>
  </conditionalFormatting>
  <conditionalFormatting sqref="BS57">
    <cfRule type="cellIs" dxfId="8514" priority="1660" operator="lessThan">
      <formula>$C$4</formula>
    </cfRule>
  </conditionalFormatting>
  <conditionalFormatting sqref="BS58">
    <cfRule type="cellIs" dxfId="8513" priority="1661" operator="lessThan">
      <formula>$C$4</formula>
    </cfRule>
  </conditionalFormatting>
  <conditionalFormatting sqref="BS59">
    <cfRule type="cellIs" dxfId="8512" priority="1662" operator="lessThan">
      <formula>$C$4</formula>
    </cfRule>
  </conditionalFormatting>
  <conditionalFormatting sqref="BS60">
    <cfRule type="cellIs" dxfId="8511" priority="1663" operator="lessThan">
      <formula>$C$4</formula>
    </cfRule>
  </conditionalFormatting>
  <conditionalFormatting sqref="BT11">
    <cfRule type="cellIs" dxfId="8510" priority="1664" operator="lessThan">
      <formula>$C$4</formula>
    </cfRule>
  </conditionalFormatting>
  <conditionalFormatting sqref="BT12">
    <cfRule type="cellIs" dxfId="8509" priority="1665" operator="lessThan">
      <formula>$C$4</formula>
    </cfRule>
  </conditionalFormatting>
  <conditionalFormatting sqref="BT13">
    <cfRule type="cellIs" dxfId="8508" priority="1666" operator="lessThan">
      <formula>$C$4</formula>
    </cfRule>
  </conditionalFormatting>
  <conditionalFormatting sqref="BT14">
    <cfRule type="cellIs" dxfId="8507" priority="1667" operator="lessThan">
      <formula>$C$4</formula>
    </cfRule>
  </conditionalFormatting>
  <conditionalFormatting sqref="BT15">
    <cfRule type="cellIs" dxfId="8506" priority="1668" operator="lessThan">
      <formula>$C$4</formula>
    </cfRule>
  </conditionalFormatting>
  <conditionalFormatting sqref="BT16">
    <cfRule type="cellIs" dxfId="8505" priority="1669" operator="lessThan">
      <formula>$C$4</formula>
    </cfRule>
  </conditionalFormatting>
  <conditionalFormatting sqref="BT17">
    <cfRule type="cellIs" dxfId="8504" priority="1670" operator="lessThan">
      <formula>$C$4</formula>
    </cfRule>
  </conditionalFormatting>
  <conditionalFormatting sqref="BT18">
    <cfRule type="cellIs" dxfId="8503" priority="1671" operator="lessThan">
      <formula>$C$4</formula>
    </cfRule>
  </conditionalFormatting>
  <conditionalFormatting sqref="BT19">
    <cfRule type="cellIs" dxfId="8502" priority="1672" operator="lessThan">
      <formula>$C$4</formula>
    </cfRule>
  </conditionalFormatting>
  <conditionalFormatting sqref="BT20">
    <cfRule type="cellIs" dxfId="8501" priority="1673" operator="lessThan">
      <formula>$C$4</formula>
    </cfRule>
  </conditionalFormatting>
  <conditionalFormatting sqref="BT21">
    <cfRule type="cellIs" dxfId="8500" priority="1674" operator="lessThan">
      <formula>$C$4</formula>
    </cfRule>
  </conditionalFormatting>
  <conditionalFormatting sqref="BT22">
    <cfRule type="cellIs" dxfId="8499" priority="1675" operator="lessThan">
      <formula>$C$4</formula>
    </cfRule>
  </conditionalFormatting>
  <conditionalFormatting sqref="BT23">
    <cfRule type="cellIs" dxfId="8498" priority="1676" operator="lessThan">
      <formula>$C$4</formula>
    </cfRule>
  </conditionalFormatting>
  <conditionalFormatting sqref="BT24">
    <cfRule type="cellIs" dxfId="8497" priority="1677" operator="lessThan">
      <formula>$C$4</formula>
    </cfRule>
  </conditionalFormatting>
  <conditionalFormatting sqref="BT25">
    <cfRule type="cellIs" dxfId="8496" priority="1678" operator="lessThan">
      <formula>$C$4</formula>
    </cfRule>
  </conditionalFormatting>
  <conditionalFormatting sqref="BT26">
    <cfRule type="cellIs" dxfId="8495" priority="1679" operator="lessThan">
      <formula>$C$4</formula>
    </cfRule>
  </conditionalFormatting>
  <conditionalFormatting sqref="BT27">
    <cfRule type="cellIs" dxfId="8494" priority="1680" operator="lessThan">
      <formula>$C$4</formula>
    </cfRule>
  </conditionalFormatting>
  <conditionalFormatting sqref="BT28">
    <cfRule type="cellIs" dxfId="8493" priority="1681" operator="lessThan">
      <formula>$C$4</formula>
    </cfRule>
  </conditionalFormatting>
  <conditionalFormatting sqref="BT29">
    <cfRule type="cellIs" dxfId="8492" priority="1682" operator="lessThan">
      <formula>$C$4</formula>
    </cfRule>
  </conditionalFormatting>
  <conditionalFormatting sqref="BT30">
    <cfRule type="cellIs" dxfId="8491" priority="1683" operator="lessThan">
      <formula>$C$4</formula>
    </cfRule>
  </conditionalFormatting>
  <conditionalFormatting sqref="BT31">
    <cfRule type="cellIs" dxfId="8490" priority="1684" operator="lessThan">
      <formula>$C$4</formula>
    </cfRule>
  </conditionalFormatting>
  <conditionalFormatting sqref="BT32">
    <cfRule type="cellIs" dxfId="8489" priority="1685" operator="lessThan">
      <formula>$C$4</formula>
    </cfRule>
  </conditionalFormatting>
  <conditionalFormatting sqref="BT33">
    <cfRule type="cellIs" dxfId="8488" priority="1686" operator="lessThan">
      <formula>$C$4</formula>
    </cfRule>
  </conditionalFormatting>
  <conditionalFormatting sqref="BT34">
    <cfRule type="cellIs" dxfId="8487" priority="1687" operator="lessThan">
      <formula>$C$4</formula>
    </cfRule>
  </conditionalFormatting>
  <conditionalFormatting sqref="BT35">
    <cfRule type="cellIs" dxfId="8486" priority="1688" operator="lessThan">
      <formula>$C$4</formula>
    </cfRule>
  </conditionalFormatting>
  <conditionalFormatting sqref="BT36">
    <cfRule type="cellIs" dxfId="8485" priority="1689" operator="lessThan">
      <formula>$C$4</formula>
    </cfRule>
  </conditionalFormatting>
  <conditionalFormatting sqref="BT37">
    <cfRule type="cellIs" dxfId="8484" priority="1690" operator="lessThan">
      <formula>$C$4</formula>
    </cfRule>
  </conditionalFormatting>
  <conditionalFormatting sqref="BT38">
    <cfRule type="cellIs" dxfId="8483" priority="1691" operator="lessThan">
      <formula>$C$4</formula>
    </cfRule>
  </conditionalFormatting>
  <conditionalFormatting sqref="BT39">
    <cfRule type="cellIs" dxfId="8482" priority="1692" operator="lessThan">
      <formula>$C$4</formula>
    </cfRule>
  </conditionalFormatting>
  <conditionalFormatting sqref="BT40">
    <cfRule type="cellIs" dxfId="8481" priority="1693" operator="lessThan">
      <formula>$C$4</formula>
    </cfRule>
  </conditionalFormatting>
  <conditionalFormatting sqref="BT41">
    <cfRule type="cellIs" dxfId="8480" priority="1694" operator="lessThan">
      <formula>$C$4</formula>
    </cfRule>
  </conditionalFormatting>
  <conditionalFormatting sqref="BT42">
    <cfRule type="cellIs" dxfId="8479" priority="1695" operator="lessThan">
      <formula>$C$4</formula>
    </cfRule>
  </conditionalFormatting>
  <conditionalFormatting sqref="BT43">
    <cfRule type="cellIs" dxfId="8478" priority="1696" operator="lessThan">
      <formula>$C$4</formula>
    </cfRule>
  </conditionalFormatting>
  <conditionalFormatting sqref="BT44">
    <cfRule type="cellIs" dxfId="8477" priority="1697" operator="lessThan">
      <formula>$C$4</formula>
    </cfRule>
  </conditionalFormatting>
  <conditionalFormatting sqref="BT45">
    <cfRule type="cellIs" dxfId="8476" priority="1698" operator="lessThan">
      <formula>$C$4</formula>
    </cfRule>
  </conditionalFormatting>
  <conditionalFormatting sqref="BT46">
    <cfRule type="cellIs" dxfId="8475" priority="1699" operator="lessThan">
      <formula>$C$4</formula>
    </cfRule>
  </conditionalFormatting>
  <conditionalFormatting sqref="BT47">
    <cfRule type="cellIs" dxfId="8474" priority="1700" operator="lessThan">
      <formula>$C$4</formula>
    </cfRule>
  </conditionalFormatting>
  <conditionalFormatting sqref="BT48">
    <cfRule type="cellIs" dxfId="8473" priority="1701" operator="lessThan">
      <formula>$C$4</formula>
    </cfRule>
  </conditionalFormatting>
  <conditionalFormatting sqref="BT49">
    <cfRule type="cellIs" dxfId="8472" priority="1702" operator="lessThan">
      <formula>$C$4</formula>
    </cfRule>
  </conditionalFormatting>
  <conditionalFormatting sqref="BT50">
    <cfRule type="cellIs" dxfId="8471" priority="1703" operator="lessThan">
      <formula>$C$4</formula>
    </cfRule>
  </conditionalFormatting>
  <conditionalFormatting sqref="BT51">
    <cfRule type="cellIs" dxfId="8470" priority="1704" operator="lessThan">
      <formula>$C$4</formula>
    </cfRule>
  </conditionalFormatting>
  <conditionalFormatting sqref="BT52">
    <cfRule type="cellIs" dxfId="8469" priority="1705" operator="lessThan">
      <formula>$C$4</formula>
    </cfRule>
  </conditionalFormatting>
  <conditionalFormatting sqref="BT53">
    <cfRule type="cellIs" dxfId="8468" priority="1706" operator="lessThan">
      <formula>$C$4</formula>
    </cfRule>
  </conditionalFormatting>
  <conditionalFormatting sqref="BT54">
    <cfRule type="cellIs" dxfId="8467" priority="1707" operator="lessThan">
      <formula>$C$4</formula>
    </cfRule>
  </conditionalFormatting>
  <conditionalFormatting sqref="BT55">
    <cfRule type="cellIs" dxfId="8466" priority="1708" operator="lessThan">
      <formula>$C$4</formula>
    </cfRule>
  </conditionalFormatting>
  <conditionalFormatting sqref="BT56">
    <cfRule type="cellIs" dxfId="8465" priority="1709" operator="lessThan">
      <formula>$C$4</formula>
    </cfRule>
  </conditionalFormatting>
  <conditionalFormatting sqref="BT57">
    <cfRule type="cellIs" dxfId="8464" priority="1710" operator="lessThan">
      <formula>$C$4</formula>
    </cfRule>
  </conditionalFormatting>
  <conditionalFormatting sqref="BT58">
    <cfRule type="cellIs" dxfId="8463" priority="1711" operator="lessThan">
      <formula>$C$4</formula>
    </cfRule>
  </conditionalFormatting>
  <conditionalFormatting sqref="BT59">
    <cfRule type="cellIs" dxfId="8462" priority="1712" operator="lessThan">
      <formula>$C$4</formula>
    </cfRule>
  </conditionalFormatting>
  <conditionalFormatting sqref="BT60">
    <cfRule type="cellIs" dxfId="8461" priority="1713" operator="lessThan">
      <formula>$C$4</formula>
    </cfRule>
  </conditionalFormatting>
  <conditionalFormatting sqref="BU11:BU46">
    <cfRule type="cellIs" dxfId="8460" priority="1714" operator="lessThan">
      <formula>$C$4</formula>
    </cfRule>
  </conditionalFormatting>
  <conditionalFormatting sqref="BU47">
    <cfRule type="cellIs" dxfId="8459" priority="1750" operator="lessThan">
      <formula>$C$4</formula>
    </cfRule>
  </conditionalFormatting>
  <conditionalFormatting sqref="BU48">
    <cfRule type="cellIs" dxfId="8458" priority="1751" operator="lessThan">
      <formula>$C$4</formula>
    </cfRule>
  </conditionalFormatting>
  <conditionalFormatting sqref="BU49">
    <cfRule type="cellIs" dxfId="8457" priority="1752" operator="lessThan">
      <formula>$C$4</formula>
    </cfRule>
  </conditionalFormatting>
  <conditionalFormatting sqref="BU50">
    <cfRule type="cellIs" dxfId="8456" priority="1753" operator="lessThan">
      <formula>$C$4</formula>
    </cfRule>
  </conditionalFormatting>
  <conditionalFormatting sqref="BU51">
    <cfRule type="cellIs" dxfId="8455" priority="1754" operator="lessThan">
      <formula>$C$4</formula>
    </cfRule>
  </conditionalFormatting>
  <conditionalFormatting sqref="BU52">
    <cfRule type="cellIs" dxfId="8454" priority="1755" operator="lessThan">
      <formula>$C$4</formula>
    </cfRule>
  </conditionalFormatting>
  <conditionalFormatting sqref="BU53">
    <cfRule type="cellIs" dxfId="8453" priority="1756" operator="lessThan">
      <formula>$C$4</formula>
    </cfRule>
  </conditionalFormatting>
  <conditionalFormatting sqref="BU54">
    <cfRule type="cellIs" dxfId="8452" priority="1757" operator="lessThan">
      <formula>$C$4</formula>
    </cfRule>
  </conditionalFormatting>
  <conditionalFormatting sqref="BU55">
    <cfRule type="cellIs" dxfId="8451" priority="1758" operator="lessThan">
      <formula>$C$4</formula>
    </cfRule>
  </conditionalFormatting>
  <conditionalFormatting sqref="BU56">
    <cfRule type="cellIs" dxfId="8450" priority="1759" operator="lessThan">
      <formula>$C$4</formula>
    </cfRule>
  </conditionalFormatting>
  <conditionalFormatting sqref="BU57">
    <cfRule type="cellIs" dxfId="8449" priority="1760" operator="lessThan">
      <formula>$C$4</formula>
    </cfRule>
  </conditionalFormatting>
  <conditionalFormatting sqref="BU58">
    <cfRule type="cellIs" dxfId="8448" priority="1761" operator="lessThan">
      <formula>$C$4</formula>
    </cfRule>
  </conditionalFormatting>
  <conditionalFormatting sqref="BU59">
    <cfRule type="cellIs" dxfId="8447" priority="1762" operator="lessThan">
      <formula>$C$4</formula>
    </cfRule>
  </conditionalFormatting>
  <conditionalFormatting sqref="BU60">
    <cfRule type="cellIs" dxfId="8446" priority="1763" operator="lessThan">
      <formula>$C$4</formula>
    </cfRule>
  </conditionalFormatting>
  <conditionalFormatting sqref="BV11">
    <cfRule type="cellIs" dxfId="8445" priority="1764" operator="lessThan">
      <formula>$C$4</formula>
    </cfRule>
  </conditionalFormatting>
  <conditionalFormatting sqref="BV12">
    <cfRule type="cellIs" dxfId="8444" priority="1765" operator="lessThan">
      <formula>$C$4</formula>
    </cfRule>
  </conditionalFormatting>
  <conditionalFormatting sqref="BV13">
    <cfRule type="cellIs" dxfId="8443" priority="1766" operator="lessThan">
      <formula>$C$4</formula>
    </cfRule>
  </conditionalFormatting>
  <conditionalFormatting sqref="BV14">
    <cfRule type="cellIs" dxfId="8442" priority="1767" operator="lessThan">
      <formula>$C$4</formula>
    </cfRule>
  </conditionalFormatting>
  <conditionalFormatting sqref="BV15">
    <cfRule type="cellIs" dxfId="8441" priority="1768" operator="lessThan">
      <formula>$C$4</formula>
    </cfRule>
  </conditionalFormatting>
  <conditionalFormatting sqref="BV16">
    <cfRule type="cellIs" dxfId="8440" priority="1769" operator="lessThan">
      <formula>$C$4</formula>
    </cfRule>
  </conditionalFormatting>
  <conditionalFormatting sqref="BV17">
    <cfRule type="cellIs" dxfId="8439" priority="1770" operator="lessThan">
      <formula>$C$4</formula>
    </cfRule>
  </conditionalFormatting>
  <conditionalFormatting sqref="BV18">
    <cfRule type="cellIs" dxfId="8438" priority="1771" operator="lessThan">
      <formula>$C$4</formula>
    </cfRule>
  </conditionalFormatting>
  <conditionalFormatting sqref="BV19">
    <cfRule type="cellIs" dxfId="8437" priority="1772" operator="lessThan">
      <formula>$C$4</formula>
    </cfRule>
  </conditionalFormatting>
  <conditionalFormatting sqref="BV20">
    <cfRule type="cellIs" dxfId="8436" priority="1773" operator="lessThan">
      <formula>$C$4</formula>
    </cfRule>
  </conditionalFormatting>
  <conditionalFormatting sqref="BV21">
    <cfRule type="cellIs" dxfId="8435" priority="1774" operator="lessThan">
      <formula>$C$4</formula>
    </cfRule>
  </conditionalFormatting>
  <conditionalFormatting sqref="BV22">
    <cfRule type="cellIs" dxfId="8434" priority="1775" operator="lessThan">
      <formula>$C$4</formula>
    </cfRule>
  </conditionalFormatting>
  <conditionalFormatting sqref="BV23">
    <cfRule type="cellIs" dxfId="8433" priority="1776" operator="lessThan">
      <formula>$C$4</formula>
    </cfRule>
  </conditionalFormatting>
  <conditionalFormatting sqref="BV24">
    <cfRule type="cellIs" dxfId="8432" priority="1777" operator="lessThan">
      <formula>$C$4</formula>
    </cfRule>
  </conditionalFormatting>
  <conditionalFormatting sqref="BV25">
    <cfRule type="cellIs" dxfId="8431" priority="1778" operator="lessThan">
      <formula>$C$4</formula>
    </cfRule>
  </conditionalFormatting>
  <conditionalFormatting sqref="BV26">
    <cfRule type="cellIs" dxfId="8430" priority="1779" operator="lessThan">
      <formula>$C$4</formula>
    </cfRule>
  </conditionalFormatting>
  <conditionalFormatting sqref="BV27">
    <cfRule type="cellIs" dxfId="8429" priority="1780" operator="lessThan">
      <formula>$C$4</formula>
    </cfRule>
  </conditionalFormatting>
  <conditionalFormatting sqref="BV28">
    <cfRule type="cellIs" dxfId="8428" priority="1781" operator="lessThan">
      <formula>$C$4</formula>
    </cfRule>
  </conditionalFormatting>
  <conditionalFormatting sqref="BV29">
    <cfRule type="cellIs" dxfId="8427" priority="1782" operator="lessThan">
      <formula>$C$4</formula>
    </cfRule>
  </conditionalFormatting>
  <conditionalFormatting sqref="BV30">
    <cfRule type="cellIs" dxfId="8426" priority="1783" operator="lessThan">
      <formula>$C$4</formula>
    </cfRule>
  </conditionalFormatting>
  <conditionalFormatting sqref="BV31">
    <cfRule type="cellIs" dxfId="8425" priority="1784" operator="lessThan">
      <formula>$C$4</formula>
    </cfRule>
  </conditionalFormatting>
  <conditionalFormatting sqref="BV32">
    <cfRule type="cellIs" dxfId="8424" priority="1785" operator="lessThan">
      <formula>$C$4</formula>
    </cfRule>
  </conditionalFormatting>
  <conditionalFormatting sqref="BV33">
    <cfRule type="cellIs" dxfId="8423" priority="1786" operator="lessThan">
      <formula>$C$4</formula>
    </cfRule>
  </conditionalFormatting>
  <conditionalFormatting sqref="BV34">
    <cfRule type="cellIs" dxfId="8422" priority="1787" operator="lessThan">
      <formula>$C$4</formula>
    </cfRule>
  </conditionalFormatting>
  <conditionalFormatting sqref="BV35">
    <cfRule type="cellIs" dxfId="8421" priority="1788" operator="lessThan">
      <formula>$C$4</formula>
    </cfRule>
  </conditionalFormatting>
  <conditionalFormatting sqref="BV36">
    <cfRule type="cellIs" dxfId="8420" priority="1789" operator="lessThan">
      <formula>$C$4</formula>
    </cfRule>
  </conditionalFormatting>
  <conditionalFormatting sqref="BV37">
    <cfRule type="cellIs" dxfId="8419" priority="1790" operator="lessThan">
      <formula>$C$4</formula>
    </cfRule>
  </conditionalFormatting>
  <conditionalFormatting sqref="BV38">
    <cfRule type="cellIs" dxfId="8418" priority="1791" operator="lessThan">
      <formula>$C$4</formula>
    </cfRule>
  </conditionalFormatting>
  <conditionalFormatting sqref="BV39">
    <cfRule type="cellIs" dxfId="8417" priority="1792" operator="lessThan">
      <formula>$C$4</formula>
    </cfRule>
  </conditionalFormatting>
  <conditionalFormatting sqref="BV40">
    <cfRule type="cellIs" dxfId="8416" priority="1793" operator="lessThan">
      <formula>$C$4</formula>
    </cfRule>
  </conditionalFormatting>
  <conditionalFormatting sqref="BV41">
    <cfRule type="cellIs" dxfId="8415" priority="1794" operator="lessThan">
      <formula>$C$4</formula>
    </cfRule>
  </conditionalFormatting>
  <conditionalFormatting sqref="BV42">
    <cfRule type="cellIs" dxfId="8414" priority="1795" operator="lessThan">
      <formula>$C$4</formula>
    </cfRule>
  </conditionalFormatting>
  <conditionalFormatting sqref="BV43">
    <cfRule type="cellIs" dxfId="8413" priority="1796" operator="lessThan">
      <formula>$C$4</formula>
    </cfRule>
  </conditionalFormatting>
  <conditionalFormatting sqref="BV44">
    <cfRule type="cellIs" dxfId="8412" priority="1797" operator="lessThan">
      <formula>$C$4</formula>
    </cfRule>
  </conditionalFormatting>
  <conditionalFormatting sqref="BV45">
    <cfRule type="cellIs" dxfId="8411" priority="1798" operator="lessThan">
      <formula>$C$4</formula>
    </cfRule>
  </conditionalFormatting>
  <conditionalFormatting sqref="BV46">
    <cfRule type="cellIs" dxfId="8410" priority="1799" operator="lessThan">
      <formula>$C$4</formula>
    </cfRule>
  </conditionalFormatting>
  <conditionalFormatting sqref="BV47">
    <cfRule type="cellIs" dxfId="8409" priority="1800" operator="lessThan">
      <formula>$C$4</formula>
    </cfRule>
  </conditionalFormatting>
  <conditionalFormatting sqref="BV48">
    <cfRule type="cellIs" dxfId="8408" priority="1801" operator="lessThan">
      <formula>$C$4</formula>
    </cfRule>
  </conditionalFormatting>
  <conditionalFormatting sqref="BV49">
    <cfRule type="cellIs" dxfId="8407" priority="1802" operator="lessThan">
      <formula>$C$4</formula>
    </cfRule>
  </conditionalFormatting>
  <conditionalFormatting sqref="BV50">
    <cfRule type="cellIs" dxfId="8406" priority="1803" operator="lessThan">
      <formula>$C$4</formula>
    </cfRule>
  </conditionalFormatting>
  <conditionalFormatting sqref="BV51">
    <cfRule type="cellIs" dxfId="8405" priority="1804" operator="lessThan">
      <formula>$C$4</formula>
    </cfRule>
  </conditionalFormatting>
  <conditionalFormatting sqref="BV52">
    <cfRule type="cellIs" dxfId="8404" priority="1805" operator="lessThan">
      <formula>$C$4</formula>
    </cfRule>
  </conditionalFormatting>
  <conditionalFormatting sqref="BV53">
    <cfRule type="cellIs" dxfId="8403" priority="1806" operator="lessThan">
      <formula>$C$4</formula>
    </cfRule>
  </conditionalFormatting>
  <conditionalFormatting sqref="BV54">
    <cfRule type="cellIs" dxfId="8402" priority="1807" operator="lessThan">
      <formula>$C$4</formula>
    </cfRule>
  </conditionalFormatting>
  <conditionalFormatting sqref="BV55">
    <cfRule type="cellIs" dxfId="8401" priority="1808" operator="lessThan">
      <formula>$C$4</formula>
    </cfRule>
  </conditionalFormatting>
  <conditionalFormatting sqref="BV56">
    <cfRule type="cellIs" dxfId="8400" priority="1809" operator="lessThan">
      <formula>$C$4</formula>
    </cfRule>
  </conditionalFormatting>
  <conditionalFormatting sqref="BV57">
    <cfRule type="cellIs" dxfId="8399" priority="1810" operator="lessThan">
      <formula>$C$4</formula>
    </cfRule>
  </conditionalFormatting>
  <conditionalFormatting sqref="BV58">
    <cfRule type="cellIs" dxfId="8398" priority="1811" operator="lessThan">
      <formula>$C$4</formula>
    </cfRule>
  </conditionalFormatting>
  <conditionalFormatting sqref="BV59">
    <cfRule type="cellIs" dxfId="8397" priority="1812" operator="lessThan">
      <formula>$C$4</formula>
    </cfRule>
  </conditionalFormatting>
  <conditionalFormatting sqref="BV60">
    <cfRule type="cellIs" dxfId="8396" priority="1813" operator="lessThan">
      <formula>$C$4</formula>
    </cfRule>
  </conditionalFormatting>
  <conditionalFormatting sqref="BW11">
    <cfRule type="cellIs" dxfId="8395" priority="1814" operator="lessThan">
      <formula>$C$4</formula>
    </cfRule>
  </conditionalFormatting>
  <conditionalFormatting sqref="BW12">
    <cfRule type="cellIs" dxfId="8394" priority="1815" operator="lessThan">
      <formula>$C$4</formula>
    </cfRule>
  </conditionalFormatting>
  <conditionalFormatting sqref="BW13">
    <cfRule type="cellIs" dxfId="8393" priority="1816" operator="lessThan">
      <formula>$C$4</formula>
    </cfRule>
  </conditionalFormatting>
  <conditionalFormatting sqref="BW14">
    <cfRule type="cellIs" dxfId="8392" priority="1817" operator="lessThan">
      <formula>$C$4</formula>
    </cfRule>
  </conditionalFormatting>
  <conditionalFormatting sqref="BW15">
    <cfRule type="cellIs" dxfId="8391" priority="1818" operator="lessThan">
      <formula>$C$4</formula>
    </cfRule>
  </conditionalFormatting>
  <conditionalFormatting sqref="BW16">
    <cfRule type="cellIs" dxfId="8390" priority="1819" operator="lessThan">
      <formula>$C$4</formula>
    </cfRule>
  </conditionalFormatting>
  <conditionalFormatting sqref="BW17">
    <cfRule type="cellIs" dxfId="8389" priority="1820" operator="lessThan">
      <formula>$C$4</formula>
    </cfRule>
  </conditionalFormatting>
  <conditionalFormatting sqref="BW18">
    <cfRule type="cellIs" dxfId="8388" priority="1821" operator="lessThan">
      <formula>$C$4</formula>
    </cfRule>
  </conditionalFormatting>
  <conditionalFormatting sqref="BW19">
    <cfRule type="cellIs" dxfId="8387" priority="1822" operator="lessThan">
      <formula>$C$4</formula>
    </cfRule>
  </conditionalFormatting>
  <conditionalFormatting sqref="BW20">
    <cfRule type="cellIs" dxfId="8386" priority="1823" operator="lessThan">
      <formula>$C$4</formula>
    </cfRule>
  </conditionalFormatting>
  <conditionalFormatting sqref="BW21">
    <cfRule type="cellIs" dxfId="8385" priority="1824" operator="lessThan">
      <formula>$C$4</formula>
    </cfRule>
  </conditionalFormatting>
  <conditionalFormatting sqref="BW22">
    <cfRule type="cellIs" dxfId="8384" priority="1825" operator="lessThan">
      <formula>$C$4</formula>
    </cfRule>
  </conditionalFormatting>
  <conditionalFormatting sqref="BW23">
    <cfRule type="cellIs" dxfId="8383" priority="1826" operator="lessThan">
      <formula>$C$4</formula>
    </cfRule>
  </conditionalFormatting>
  <conditionalFormatting sqref="BW24">
    <cfRule type="cellIs" dxfId="8382" priority="1827" operator="lessThan">
      <formula>$C$4</formula>
    </cfRule>
  </conditionalFormatting>
  <conditionalFormatting sqref="BW25">
    <cfRule type="cellIs" dxfId="8381" priority="1828" operator="lessThan">
      <formula>$C$4</formula>
    </cfRule>
  </conditionalFormatting>
  <conditionalFormatting sqref="BW26">
    <cfRule type="cellIs" dxfId="8380" priority="1829" operator="lessThan">
      <formula>$C$4</formula>
    </cfRule>
  </conditionalFormatting>
  <conditionalFormatting sqref="BW27">
    <cfRule type="cellIs" dxfId="8379" priority="1830" operator="lessThan">
      <formula>$C$4</formula>
    </cfRule>
  </conditionalFormatting>
  <conditionalFormatting sqref="BW28">
    <cfRule type="cellIs" dxfId="8378" priority="1831" operator="lessThan">
      <formula>$C$4</formula>
    </cfRule>
  </conditionalFormatting>
  <conditionalFormatting sqref="BW29">
    <cfRule type="cellIs" dxfId="8377" priority="1832" operator="lessThan">
      <formula>$C$4</formula>
    </cfRule>
  </conditionalFormatting>
  <conditionalFormatting sqref="BW30">
    <cfRule type="cellIs" dxfId="8376" priority="1833" operator="lessThan">
      <formula>$C$4</formula>
    </cfRule>
  </conditionalFormatting>
  <conditionalFormatting sqref="BW31">
    <cfRule type="cellIs" dxfId="8375" priority="1834" operator="lessThan">
      <formula>$C$4</formula>
    </cfRule>
  </conditionalFormatting>
  <conditionalFormatting sqref="BW32">
    <cfRule type="cellIs" dxfId="8374" priority="1835" operator="lessThan">
      <formula>$C$4</formula>
    </cfRule>
  </conditionalFormatting>
  <conditionalFormatting sqref="BW33">
    <cfRule type="cellIs" dxfId="8373" priority="1836" operator="lessThan">
      <formula>$C$4</formula>
    </cfRule>
  </conditionalFormatting>
  <conditionalFormatting sqref="BW34">
    <cfRule type="cellIs" dxfId="8372" priority="1837" operator="lessThan">
      <formula>$C$4</formula>
    </cfRule>
  </conditionalFormatting>
  <conditionalFormatting sqref="BW35">
    <cfRule type="cellIs" dxfId="8371" priority="1838" operator="lessThan">
      <formula>$C$4</formula>
    </cfRule>
  </conditionalFormatting>
  <conditionalFormatting sqref="BW36">
    <cfRule type="cellIs" dxfId="8370" priority="1839" operator="lessThan">
      <formula>$C$4</formula>
    </cfRule>
  </conditionalFormatting>
  <conditionalFormatting sqref="BW37">
    <cfRule type="cellIs" dxfId="8369" priority="1840" operator="lessThan">
      <formula>$C$4</formula>
    </cfRule>
  </conditionalFormatting>
  <conditionalFormatting sqref="BW38">
    <cfRule type="cellIs" dxfId="8368" priority="1841" operator="lessThan">
      <formula>$C$4</formula>
    </cfRule>
  </conditionalFormatting>
  <conditionalFormatting sqref="BW39">
    <cfRule type="cellIs" dxfId="8367" priority="1842" operator="lessThan">
      <formula>$C$4</formula>
    </cfRule>
  </conditionalFormatting>
  <conditionalFormatting sqref="BW40">
    <cfRule type="cellIs" dxfId="8366" priority="1843" operator="lessThan">
      <formula>$C$4</formula>
    </cfRule>
  </conditionalFormatting>
  <conditionalFormatting sqref="BW41">
    <cfRule type="cellIs" dxfId="8365" priority="1844" operator="lessThan">
      <formula>$C$4</formula>
    </cfRule>
  </conditionalFormatting>
  <conditionalFormatting sqref="BW42">
    <cfRule type="cellIs" dxfId="8364" priority="1845" operator="lessThan">
      <formula>$C$4</formula>
    </cfRule>
  </conditionalFormatting>
  <conditionalFormatting sqref="BW43">
    <cfRule type="cellIs" dxfId="8363" priority="1846" operator="lessThan">
      <formula>$C$4</formula>
    </cfRule>
  </conditionalFormatting>
  <conditionalFormatting sqref="BW44">
    <cfRule type="cellIs" dxfId="8362" priority="1847" operator="lessThan">
      <formula>$C$4</formula>
    </cfRule>
  </conditionalFormatting>
  <conditionalFormatting sqref="BW45">
    <cfRule type="cellIs" dxfId="8361" priority="1848" operator="lessThan">
      <formula>$C$4</formula>
    </cfRule>
  </conditionalFormatting>
  <conditionalFormatting sqref="BW46">
    <cfRule type="cellIs" dxfId="8360" priority="1849" operator="lessThan">
      <formula>$C$4</formula>
    </cfRule>
  </conditionalFormatting>
  <conditionalFormatting sqref="BW47">
    <cfRule type="cellIs" dxfId="8359" priority="1850" operator="lessThan">
      <formula>$C$4</formula>
    </cfRule>
  </conditionalFormatting>
  <conditionalFormatting sqref="BW48">
    <cfRule type="cellIs" dxfId="8358" priority="1851" operator="lessThan">
      <formula>$C$4</formula>
    </cfRule>
  </conditionalFormatting>
  <conditionalFormatting sqref="BW49">
    <cfRule type="cellIs" dxfId="8357" priority="1852" operator="lessThan">
      <formula>$C$4</formula>
    </cfRule>
  </conditionalFormatting>
  <conditionalFormatting sqref="BW50">
    <cfRule type="cellIs" dxfId="8356" priority="1853" operator="lessThan">
      <formula>$C$4</formula>
    </cfRule>
  </conditionalFormatting>
  <conditionalFormatting sqref="BW51">
    <cfRule type="cellIs" dxfId="8355" priority="1854" operator="lessThan">
      <formula>$C$4</formula>
    </cfRule>
  </conditionalFormatting>
  <conditionalFormatting sqref="BW52">
    <cfRule type="cellIs" dxfId="8354" priority="1855" operator="lessThan">
      <formula>$C$4</formula>
    </cfRule>
  </conditionalFormatting>
  <conditionalFormatting sqref="BW53">
    <cfRule type="cellIs" dxfId="8353" priority="1856" operator="lessThan">
      <formula>$C$4</formula>
    </cfRule>
  </conditionalFormatting>
  <conditionalFormatting sqref="BW54">
    <cfRule type="cellIs" dxfId="8352" priority="1857" operator="lessThan">
      <formula>$C$4</formula>
    </cfRule>
  </conditionalFormatting>
  <conditionalFormatting sqref="BW55">
    <cfRule type="cellIs" dxfId="8351" priority="1858" operator="lessThan">
      <formula>$C$4</formula>
    </cfRule>
  </conditionalFormatting>
  <conditionalFormatting sqref="BW56">
    <cfRule type="cellIs" dxfId="8350" priority="1859" operator="lessThan">
      <formula>$C$4</formula>
    </cfRule>
  </conditionalFormatting>
  <conditionalFormatting sqref="BW57">
    <cfRule type="cellIs" dxfId="8349" priority="1860" operator="lessThan">
      <formula>$C$4</formula>
    </cfRule>
  </conditionalFormatting>
  <conditionalFormatting sqref="BW58">
    <cfRule type="cellIs" dxfId="8348" priority="1861" operator="lessThan">
      <formula>$C$4</formula>
    </cfRule>
  </conditionalFormatting>
  <conditionalFormatting sqref="BW59">
    <cfRule type="cellIs" dxfId="8347" priority="1862" operator="lessThan">
      <formula>$C$4</formula>
    </cfRule>
  </conditionalFormatting>
  <conditionalFormatting sqref="BW60">
    <cfRule type="cellIs" dxfId="8346" priority="1863" operator="lessThan">
      <formula>$C$4</formula>
    </cfRule>
  </conditionalFormatting>
  <conditionalFormatting sqref="BX47">
    <cfRule type="cellIs" dxfId="8345" priority="1900" operator="lessThan">
      <formula>$C$4</formula>
    </cfRule>
  </conditionalFormatting>
  <conditionalFormatting sqref="BX48">
    <cfRule type="cellIs" dxfId="8344" priority="1901" operator="lessThan">
      <formula>$C$4</formula>
    </cfRule>
  </conditionalFormatting>
  <conditionalFormatting sqref="BX49">
    <cfRule type="cellIs" dxfId="8343" priority="1902" operator="lessThan">
      <formula>$C$4</formula>
    </cfRule>
  </conditionalFormatting>
  <conditionalFormatting sqref="BX50">
    <cfRule type="cellIs" dxfId="8342" priority="1903" operator="lessThan">
      <formula>$C$4</formula>
    </cfRule>
  </conditionalFormatting>
  <conditionalFormatting sqref="BX51">
    <cfRule type="cellIs" dxfId="8341" priority="1904" operator="lessThan">
      <formula>$C$4</formula>
    </cfRule>
  </conditionalFormatting>
  <conditionalFormatting sqref="BX52">
    <cfRule type="cellIs" dxfId="8340" priority="1905" operator="lessThan">
      <formula>$C$4</formula>
    </cfRule>
  </conditionalFormatting>
  <conditionalFormatting sqref="BX53">
    <cfRule type="cellIs" dxfId="8339" priority="1906" operator="lessThan">
      <formula>$C$4</formula>
    </cfRule>
  </conditionalFormatting>
  <conditionalFormatting sqref="BX54">
    <cfRule type="cellIs" dxfId="8338" priority="1907" operator="lessThan">
      <formula>$C$4</formula>
    </cfRule>
  </conditionalFormatting>
  <conditionalFormatting sqref="BX55">
    <cfRule type="cellIs" dxfId="8337" priority="1908" operator="lessThan">
      <formula>$C$4</formula>
    </cfRule>
  </conditionalFormatting>
  <conditionalFormatting sqref="BX56">
    <cfRule type="cellIs" dxfId="8336" priority="1909" operator="lessThan">
      <formula>$C$4</formula>
    </cfRule>
  </conditionalFormatting>
  <conditionalFormatting sqref="BX57">
    <cfRule type="cellIs" dxfId="8335" priority="1910" operator="lessThan">
      <formula>$C$4</formula>
    </cfRule>
  </conditionalFormatting>
  <conditionalFormatting sqref="BX58">
    <cfRule type="cellIs" dxfId="8334" priority="1911" operator="lessThan">
      <formula>$C$4</formula>
    </cfRule>
  </conditionalFormatting>
  <conditionalFormatting sqref="BX59">
    <cfRule type="cellIs" dxfId="8333" priority="1912" operator="lessThan">
      <formula>$C$4</formula>
    </cfRule>
  </conditionalFormatting>
  <conditionalFormatting sqref="BX60">
    <cfRule type="cellIs" dxfId="8332" priority="1913" operator="lessThan">
      <formula>$C$4</formula>
    </cfRule>
  </conditionalFormatting>
  <conditionalFormatting sqref="BY11">
    <cfRule type="cellIs" dxfId="8331" priority="1914" operator="lessThan">
      <formula>$C$4</formula>
    </cfRule>
  </conditionalFormatting>
  <conditionalFormatting sqref="BY12">
    <cfRule type="cellIs" dxfId="8330" priority="1915" operator="lessThan">
      <formula>$C$4</formula>
    </cfRule>
  </conditionalFormatting>
  <conditionalFormatting sqref="BY13">
    <cfRule type="cellIs" dxfId="8329" priority="1916" operator="lessThan">
      <formula>$C$4</formula>
    </cfRule>
  </conditionalFormatting>
  <conditionalFormatting sqref="BY14">
    <cfRule type="cellIs" dxfId="8328" priority="1917" operator="lessThan">
      <formula>$C$4</formula>
    </cfRule>
  </conditionalFormatting>
  <conditionalFormatting sqref="BY15">
    <cfRule type="cellIs" dxfId="8327" priority="1918" operator="lessThan">
      <formula>$C$4</formula>
    </cfRule>
  </conditionalFormatting>
  <conditionalFormatting sqref="BY16">
    <cfRule type="cellIs" dxfId="8326" priority="1919" operator="lessThan">
      <formula>$C$4</formula>
    </cfRule>
  </conditionalFormatting>
  <conditionalFormatting sqref="BY17">
    <cfRule type="cellIs" dxfId="8325" priority="1920" operator="lessThan">
      <formula>$C$4</formula>
    </cfRule>
  </conditionalFormatting>
  <conditionalFormatting sqref="BY18">
    <cfRule type="cellIs" dxfId="8324" priority="1921" operator="lessThan">
      <formula>$C$4</formula>
    </cfRule>
  </conditionalFormatting>
  <conditionalFormatting sqref="BY19">
    <cfRule type="cellIs" dxfId="8323" priority="1922" operator="lessThan">
      <formula>$C$4</formula>
    </cfRule>
  </conditionalFormatting>
  <conditionalFormatting sqref="BY20">
    <cfRule type="cellIs" dxfId="8322" priority="1923" operator="lessThan">
      <formula>$C$4</formula>
    </cfRule>
  </conditionalFormatting>
  <conditionalFormatting sqref="BY21">
    <cfRule type="cellIs" dxfId="8321" priority="1924" operator="lessThan">
      <formula>$C$4</formula>
    </cfRule>
  </conditionalFormatting>
  <conditionalFormatting sqref="BY22">
    <cfRule type="cellIs" dxfId="8320" priority="1925" operator="lessThan">
      <formula>$C$4</formula>
    </cfRule>
  </conditionalFormatting>
  <conditionalFormatting sqref="BY23">
    <cfRule type="cellIs" dxfId="8319" priority="1926" operator="lessThan">
      <formula>$C$4</formula>
    </cfRule>
  </conditionalFormatting>
  <conditionalFormatting sqref="BY24">
    <cfRule type="cellIs" dxfId="8318" priority="1927" operator="lessThan">
      <formula>$C$4</formula>
    </cfRule>
  </conditionalFormatting>
  <conditionalFormatting sqref="BY25">
    <cfRule type="cellIs" dxfId="8317" priority="1928" operator="lessThan">
      <formula>$C$4</formula>
    </cfRule>
  </conditionalFormatting>
  <conditionalFormatting sqref="BY26">
    <cfRule type="cellIs" dxfId="8316" priority="1929" operator="lessThan">
      <formula>$C$4</formula>
    </cfRule>
  </conditionalFormatting>
  <conditionalFormatting sqref="BY27">
    <cfRule type="cellIs" dxfId="8315" priority="1930" operator="lessThan">
      <formula>$C$4</formula>
    </cfRule>
  </conditionalFormatting>
  <conditionalFormatting sqref="BY28">
    <cfRule type="cellIs" dxfId="8314" priority="1931" operator="lessThan">
      <formula>$C$4</formula>
    </cfRule>
  </conditionalFormatting>
  <conditionalFormatting sqref="BY29">
    <cfRule type="cellIs" dxfId="8313" priority="1932" operator="lessThan">
      <formula>$C$4</formula>
    </cfRule>
  </conditionalFormatting>
  <conditionalFormatting sqref="BY30">
    <cfRule type="cellIs" dxfId="8312" priority="1933" operator="lessThan">
      <formula>$C$4</formula>
    </cfRule>
  </conditionalFormatting>
  <conditionalFormatting sqref="BY31">
    <cfRule type="cellIs" dxfId="8311" priority="1934" operator="lessThan">
      <formula>$C$4</formula>
    </cfRule>
  </conditionalFormatting>
  <conditionalFormatting sqref="BY32">
    <cfRule type="cellIs" dxfId="8310" priority="1935" operator="lessThan">
      <formula>$C$4</formula>
    </cfRule>
  </conditionalFormatting>
  <conditionalFormatting sqref="BY33">
    <cfRule type="cellIs" dxfId="8309" priority="1936" operator="lessThan">
      <formula>$C$4</formula>
    </cfRule>
  </conditionalFormatting>
  <conditionalFormatting sqref="BY34">
    <cfRule type="cellIs" dxfId="8308" priority="1937" operator="lessThan">
      <formula>$C$4</formula>
    </cfRule>
  </conditionalFormatting>
  <conditionalFormatting sqref="BY35">
    <cfRule type="cellIs" dxfId="8307" priority="1938" operator="lessThan">
      <formula>$C$4</formula>
    </cfRule>
  </conditionalFormatting>
  <conditionalFormatting sqref="BY36">
    <cfRule type="cellIs" dxfId="8306" priority="1939" operator="lessThan">
      <formula>$C$4</formula>
    </cfRule>
  </conditionalFormatting>
  <conditionalFormatting sqref="BY37">
    <cfRule type="cellIs" dxfId="8305" priority="1940" operator="lessThan">
      <formula>$C$4</formula>
    </cfRule>
  </conditionalFormatting>
  <conditionalFormatting sqref="BY38">
    <cfRule type="cellIs" dxfId="8304" priority="1941" operator="lessThan">
      <formula>$C$4</formula>
    </cfRule>
  </conditionalFormatting>
  <conditionalFormatting sqref="BY39">
    <cfRule type="cellIs" dxfId="8303" priority="1942" operator="lessThan">
      <formula>$C$4</formula>
    </cfRule>
  </conditionalFormatting>
  <conditionalFormatting sqref="BY40">
    <cfRule type="cellIs" dxfId="8302" priority="1943" operator="lessThan">
      <formula>$C$4</formula>
    </cfRule>
  </conditionalFormatting>
  <conditionalFormatting sqref="BY41">
    <cfRule type="cellIs" dxfId="8301" priority="1944" operator="lessThan">
      <formula>$C$4</formula>
    </cfRule>
  </conditionalFormatting>
  <conditionalFormatting sqref="BY42">
    <cfRule type="cellIs" dxfId="8300" priority="1945" operator="lessThan">
      <formula>$C$4</formula>
    </cfRule>
  </conditionalFormatting>
  <conditionalFormatting sqref="BY43">
    <cfRule type="cellIs" dxfId="8299" priority="1946" operator="lessThan">
      <formula>$C$4</formula>
    </cfRule>
  </conditionalFormatting>
  <conditionalFormatting sqref="BY44">
    <cfRule type="cellIs" dxfId="8298" priority="1947" operator="lessThan">
      <formula>$C$4</formula>
    </cfRule>
  </conditionalFormatting>
  <conditionalFormatting sqref="BY45">
    <cfRule type="cellIs" dxfId="8297" priority="1948" operator="lessThan">
      <formula>$C$4</formula>
    </cfRule>
  </conditionalFormatting>
  <conditionalFormatting sqref="BY46">
    <cfRule type="cellIs" dxfId="8296" priority="1949" operator="lessThan">
      <formula>$C$4</formula>
    </cfRule>
  </conditionalFormatting>
  <conditionalFormatting sqref="BY47">
    <cfRule type="cellIs" dxfId="8295" priority="1950" operator="lessThan">
      <formula>$C$4</formula>
    </cfRule>
  </conditionalFormatting>
  <conditionalFormatting sqref="BY48">
    <cfRule type="cellIs" dxfId="8294" priority="1951" operator="lessThan">
      <formula>$C$4</formula>
    </cfRule>
  </conditionalFormatting>
  <conditionalFormatting sqref="BY49">
    <cfRule type="cellIs" dxfId="8293" priority="1952" operator="lessThan">
      <formula>$C$4</formula>
    </cfRule>
  </conditionalFormatting>
  <conditionalFormatting sqref="BY50">
    <cfRule type="cellIs" dxfId="8292" priority="1953" operator="lessThan">
      <formula>$C$4</formula>
    </cfRule>
  </conditionalFormatting>
  <conditionalFormatting sqref="BY51">
    <cfRule type="cellIs" dxfId="8291" priority="1954" operator="lessThan">
      <formula>$C$4</formula>
    </cfRule>
  </conditionalFormatting>
  <conditionalFormatting sqref="BY52">
    <cfRule type="cellIs" dxfId="8290" priority="1955" operator="lessThan">
      <formula>$C$4</formula>
    </cfRule>
  </conditionalFormatting>
  <conditionalFormatting sqref="BY53">
    <cfRule type="cellIs" dxfId="8289" priority="1956" operator="lessThan">
      <formula>$C$4</formula>
    </cfRule>
  </conditionalFormatting>
  <conditionalFormatting sqref="BY54">
    <cfRule type="cellIs" dxfId="8288" priority="1957" operator="lessThan">
      <formula>$C$4</formula>
    </cfRule>
  </conditionalFormatting>
  <conditionalFormatting sqref="BY55">
    <cfRule type="cellIs" dxfId="8287" priority="1958" operator="lessThan">
      <formula>$C$4</formula>
    </cfRule>
  </conditionalFormatting>
  <conditionalFormatting sqref="BY56">
    <cfRule type="cellIs" dxfId="8286" priority="1959" operator="lessThan">
      <formula>$C$4</formula>
    </cfRule>
  </conditionalFormatting>
  <conditionalFormatting sqref="BY57">
    <cfRule type="cellIs" dxfId="8285" priority="1960" operator="lessThan">
      <formula>$C$4</formula>
    </cfRule>
  </conditionalFormatting>
  <conditionalFormatting sqref="BY58">
    <cfRule type="cellIs" dxfId="8284" priority="1961" operator="lessThan">
      <formula>$C$4</formula>
    </cfRule>
  </conditionalFormatting>
  <conditionalFormatting sqref="BY59">
    <cfRule type="cellIs" dxfId="8283" priority="1962" operator="lessThan">
      <formula>$C$4</formula>
    </cfRule>
  </conditionalFormatting>
  <conditionalFormatting sqref="BY60">
    <cfRule type="cellIs" dxfId="8282" priority="1963" operator="lessThan">
      <formula>$C$4</formula>
    </cfRule>
  </conditionalFormatting>
  <conditionalFormatting sqref="BZ11">
    <cfRule type="cellIs" dxfId="8281" priority="1964" operator="lessThan">
      <formula>$C$4</formula>
    </cfRule>
  </conditionalFormatting>
  <conditionalFormatting sqref="BZ12">
    <cfRule type="cellIs" dxfId="8280" priority="1965" operator="lessThan">
      <formula>$C$4</formula>
    </cfRule>
  </conditionalFormatting>
  <conditionalFormatting sqref="BZ13">
    <cfRule type="cellIs" dxfId="8279" priority="1966" operator="lessThan">
      <formula>$C$4</formula>
    </cfRule>
  </conditionalFormatting>
  <conditionalFormatting sqref="BZ14">
    <cfRule type="cellIs" dxfId="8278" priority="1967" operator="lessThan">
      <formula>$C$4</formula>
    </cfRule>
  </conditionalFormatting>
  <conditionalFormatting sqref="BZ15">
    <cfRule type="cellIs" dxfId="8277" priority="1968" operator="lessThan">
      <formula>$C$4</formula>
    </cfRule>
  </conditionalFormatting>
  <conditionalFormatting sqref="BZ16">
    <cfRule type="cellIs" dxfId="8276" priority="1969" operator="lessThan">
      <formula>$C$4</formula>
    </cfRule>
  </conditionalFormatting>
  <conditionalFormatting sqref="BZ17">
    <cfRule type="cellIs" dxfId="8275" priority="1970" operator="lessThan">
      <formula>$C$4</formula>
    </cfRule>
  </conditionalFormatting>
  <conditionalFormatting sqref="BZ18">
    <cfRule type="cellIs" dxfId="8274" priority="1971" operator="lessThan">
      <formula>$C$4</formula>
    </cfRule>
  </conditionalFormatting>
  <conditionalFormatting sqref="BZ19">
    <cfRule type="cellIs" dxfId="8273" priority="1972" operator="lessThan">
      <formula>$C$4</formula>
    </cfRule>
  </conditionalFormatting>
  <conditionalFormatting sqref="BZ20">
    <cfRule type="cellIs" dxfId="8272" priority="1973" operator="lessThan">
      <formula>$C$4</formula>
    </cfRule>
  </conditionalFormatting>
  <conditionalFormatting sqref="BZ21">
    <cfRule type="cellIs" dxfId="8271" priority="1974" operator="lessThan">
      <formula>$C$4</formula>
    </cfRule>
  </conditionalFormatting>
  <conditionalFormatting sqref="BZ22">
    <cfRule type="cellIs" dxfId="8270" priority="1975" operator="lessThan">
      <formula>$C$4</formula>
    </cfRule>
  </conditionalFormatting>
  <conditionalFormatting sqref="BZ23">
    <cfRule type="cellIs" dxfId="8269" priority="1976" operator="lessThan">
      <formula>$C$4</formula>
    </cfRule>
  </conditionalFormatting>
  <conditionalFormatting sqref="BZ24">
    <cfRule type="cellIs" dxfId="8268" priority="1977" operator="lessThan">
      <formula>$C$4</formula>
    </cfRule>
  </conditionalFormatting>
  <conditionalFormatting sqref="BZ25">
    <cfRule type="cellIs" dxfId="8267" priority="1978" operator="lessThan">
      <formula>$C$4</formula>
    </cfRule>
  </conditionalFormatting>
  <conditionalFormatting sqref="BZ26">
    <cfRule type="cellIs" dxfId="8266" priority="1979" operator="lessThan">
      <formula>$C$4</formula>
    </cfRule>
  </conditionalFormatting>
  <conditionalFormatting sqref="BZ27">
    <cfRule type="cellIs" dxfId="8265" priority="1980" operator="lessThan">
      <formula>$C$4</formula>
    </cfRule>
  </conditionalFormatting>
  <conditionalFormatting sqref="BZ28">
    <cfRule type="cellIs" dxfId="8264" priority="1981" operator="lessThan">
      <formula>$C$4</formula>
    </cfRule>
  </conditionalFormatting>
  <conditionalFormatting sqref="BZ29">
    <cfRule type="cellIs" dxfId="8263" priority="1982" operator="lessThan">
      <formula>$C$4</formula>
    </cfRule>
  </conditionalFormatting>
  <conditionalFormatting sqref="BZ30">
    <cfRule type="cellIs" dxfId="8262" priority="1983" operator="lessThan">
      <formula>$C$4</formula>
    </cfRule>
  </conditionalFormatting>
  <conditionalFormatting sqref="BZ31">
    <cfRule type="cellIs" dxfId="8261" priority="1984" operator="lessThan">
      <formula>$C$4</formula>
    </cfRule>
  </conditionalFormatting>
  <conditionalFormatting sqref="BZ32">
    <cfRule type="cellIs" dxfId="8260" priority="1985" operator="lessThan">
      <formula>$C$4</formula>
    </cfRule>
  </conditionalFormatting>
  <conditionalFormatting sqref="BZ33">
    <cfRule type="cellIs" dxfId="8259" priority="1986" operator="lessThan">
      <formula>$C$4</formula>
    </cfRule>
  </conditionalFormatting>
  <conditionalFormatting sqref="BZ34">
    <cfRule type="cellIs" dxfId="8258" priority="1987" operator="lessThan">
      <formula>$C$4</formula>
    </cfRule>
  </conditionalFormatting>
  <conditionalFormatting sqref="BZ35">
    <cfRule type="cellIs" dxfId="8257" priority="1988" operator="lessThan">
      <formula>$C$4</formula>
    </cfRule>
  </conditionalFormatting>
  <conditionalFormatting sqref="BZ36">
    <cfRule type="cellIs" dxfId="8256" priority="1989" operator="lessThan">
      <formula>$C$4</formula>
    </cfRule>
  </conditionalFormatting>
  <conditionalFormatting sqref="BZ37">
    <cfRule type="cellIs" dxfId="8255" priority="1990" operator="lessThan">
      <formula>$C$4</formula>
    </cfRule>
  </conditionalFormatting>
  <conditionalFormatting sqref="BZ38">
    <cfRule type="cellIs" dxfId="8254" priority="1991" operator="lessThan">
      <formula>$C$4</formula>
    </cfRule>
  </conditionalFormatting>
  <conditionalFormatting sqref="BZ39">
    <cfRule type="cellIs" dxfId="8253" priority="1992" operator="lessThan">
      <formula>$C$4</formula>
    </cfRule>
  </conditionalFormatting>
  <conditionalFormatting sqref="BZ40">
    <cfRule type="cellIs" dxfId="8252" priority="1993" operator="lessThan">
      <formula>$C$4</formula>
    </cfRule>
  </conditionalFormatting>
  <conditionalFormatting sqref="BZ41">
    <cfRule type="cellIs" dxfId="8251" priority="1994" operator="lessThan">
      <formula>$C$4</formula>
    </cfRule>
  </conditionalFormatting>
  <conditionalFormatting sqref="BZ42">
    <cfRule type="cellIs" dxfId="8250" priority="1995" operator="lessThan">
      <formula>$C$4</formula>
    </cfRule>
  </conditionalFormatting>
  <conditionalFormatting sqref="BZ43">
    <cfRule type="cellIs" dxfId="8249" priority="1996" operator="lessThan">
      <formula>$C$4</formula>
    </cfRule>
  </conditionalFormatting>
  <conditionalFormatting sqref="BZ44">
    <cfRule type="cellIs" dxfId="8248" priority="1997" operator="lessThan">
      <formula>$C$4</formula>
    </cfRule>
  </conditionalFormatting>
  <conditionalFormatting sqref="BZ45">
    <cfRule type="cellIs" dxfId="8247" priority="1998" operator="lessThan">
      <formula>$C$4</formula>
    </cfRule>
  </conditionalFormatting>
  <conditionalFormatting sqref="BZ46">
    <cfRule type="cellIs" dxfId="8246" priority="1999" operator="lessThan">
      <formula>$C$4</formula>
    </cfRule>
  </conditionalFormatting>
  <conditionalFormatting sqref="BZ47">
    <cfRule type="cellIs" dxfId="8245" priority="2000" operator="lessThan">
      <formula>$C$4</formula>
    </cfRule>
  </conditionalFormatting>
  <conditionalFormatting sqref="BZ48">
    <cfRule type="cellIs" dxfId="8244" priority="2001" operator="lessThan">
      <formula>$C$4</formula>
    </cfRule>
  </conditionalFormatting>
  <conditionalFormatting sqref="BZ49">
    <cfRule type="cellIs" dxfId="8243" priority="2002" operator="lessThan">
      <formula>$C$4</formula>
    </cfRule>
  </conditionalFormatting>
  <conditionalFormatting sqref="BZ50">
    <cfRule type="cellIs" dxfId="8242" priority="2003" operator="lessThan">
      <formula>$C$4</formula>
    </cfRule>
  </conditionalFormatting>
  <conditionalFormatting sqref="BZ51">
    <cfRule type="cellIs" dxfId="8241" priority="2004" operator="lessThan">
      <formula>$C$4</formula>
    </cfRule>
  </conditionalFormatting>
  <conditionalFormatting sqref="BZ52">
    <cfRule type="cellIs" dxfId="8240" priority="2005" operator="lessThan">
      <formula>$C$4</formula>
    </cfRule>
  </conditionalFormatting>
  <conditionalFormatting sqref="BZ53">
    <cfRule type="cellIs" dxfId="8239" priority="2006" operator="lessThan">
      <formula>$C$4</formula>
    </cfRule>
  </conditionalFormatting>
  <conditionalFormatting sqref="BZ54">
    <cfRule type="cellIs" dxfId="8238" priority="2007" operator="lessThan">
      <formula>$C$4</formula>
    </cfRule>
  </conditionalFormatting>
  <conditionalFormatting sqref="BZ55">
    <cfRule type="cellIs" dxfId="8237" priority="2008" operator="lessThan">
      <formula>$C$4</formula>
    </cfRule>
  </conditionalFormatting>
  <conditionalFormatting sqref="BZ56">
    <cfRule type="cellIs" dxfId="8236" priority="2009" operator="lessThan">
      <formula>$C$4</formula>
    </cfRule>
  </conditionalFormatting>
  <conditionalFormatting sqref="BZ57">
    <cfRule type="cellIs" dxfId="8235" priority="2010" operator="lessThan">
      <formula>$C$4</formula>
    </cfRule>
  </conditionalFormatting>
  <conditionalFormatting sqref="BZ58">
    <cfRule type="cellIs" dxfId="8234" priority="2011" operator="lessThan">
      <formula>$C$4</formula>
    </cfRule>
  </conditionalFormatting>
  <conditionalFormatting sqref="BZ59">
    <cfRule type="cellIs" dxfId="8233" priority="2012" operator="lessThan">
      <formula>$C$4</formula>
    </cfRule>
  </conditionalFormatting>
  <conditionalFormatting sqref="BZ60">
    <cfRule type="cellIs" dxfId="8232" priority="2013" operator="lessThan">
      <formula>$C$4</formula>
    </cfRule>
  </conditionalFormatting>
  <conditionalFormatting sqref="CA11">
    <cfRule type="cellIs" dxfId="8231" priority="2014" operator="lessThan">
      <formula>$C$4</formula>
    </cfRule>
  </conditionalFormatting>
  <conditionalFormatting sqref="CA12">
    <cfRule type="cellIs" dxfId="8230" priority="2015" operator="lessThan">
      <formula>$C$4</formula>
    </cfRule>
  </conditionalFormatting>
  <conditionalFormatting sqref="CA13">
    <cfRule type="cellIs" dxfId="8229" priority="2016" operator="lessThan">
      <formula>$C$4</formula>
    </cfRule>
  </conditionalFormatting>
  <conditionalFormatting sqref="CA14">
    <cfRule type="cellIs" dxfId="8228" priority="2017" operator="lessThan">
      <formula>$C$4</formula>
    </cfRule>
  </conditionalFormatting>
  <conditionalFormatting sqref="CA15">
    <cfRule type="cellIs" dxfId="8227" priority="2018" operator="lessThan">
      <formula>$C$4</formula>
    </cfRule>
  </conditionalFormatting>
  <conditionalFormatting sqref="CA16">
    <cfRule type="cellIs" dxfId="8226" priority="2019" operator="lessThan">
      <formula>$C$4</formula>
    </cfRule>
  </conditionalFormatting>
  <conditionalFormatting sqref="CA17">
    <cfRule type="cellIs" dxfId="8225" priority="2020" operator="lessThan">
      <formula>$C$4</formula>
    </cfRule>
  </conditionalFormatting>
  <conditionalFormatting sqref="CA18">
    <cfRule type="cellIs" dxfId="8224" priority="2021" operator="lessThan">
      <formula>$C$4</formula>
    </cfRule>
  </conditionalFormatting>
  <conditionalFormatting sqref="CA19">
    <cfRule type="cellIs" dxfId="8223" priority="2022" operator="lessThan">
      <formula>$C$4</formula>
    </cfRule>
  </conditionalFormatting>
  <conditionalFormatting sqref="CA20">
    <cfRule type="cellIs" dxfId="8222" priority="2023" operator="lessThan">
      <formula>$C$4</formula>
    </cfRule>
  </conditionalFormatting>
  <conditionalFormatting sqref="CA21">
    <cfRule type="cellIs" dxfId="8221" priority="2024" operator="lessThan">
      <formula>$C$4</formula>
    </cfRule>
  </conditionalFormatting>
  <conditionalFormatting sqref="CA22">
    <cfRule type="cellIs" dxfId="8220" priority="2025" operator="lessThan">
      <formula>$C$4</formula>
    </cfRule>
  </conditionalFormatting>
  <conditionalFormatting sqref="CA23">
    <cfRule type="cellIs" dxfId="8219" priority="2026" operator="lessThan">
      <formula>$C$4</formula>
    </cfRule>
  </conditionalFormatting>
  <conditionalFormatting sqref="CA24">
    <cfRule type="cellIs" dxfId="8218" priority="2027" operator="lessThan">
      <formula>$C$4</formula>
    </cfRule>
  </conditionalFormatting>
  <conditionalFormatting sqref="CA25">
    <cfRule type="cellIs" dxfId="8217" priority="2028" operator="lessThan">
      <formula>$C$4</formula>
    </cfRule>
  </conditionalFormatting>
  <conditionalFormatting sqref="CA26">
    <cfRule type="cellIs" dxfId="8216" priority="2029" operator="lessThan">
      <formula>$C$4</formula>
    </cfRule>
  </conditionalFormatting>
  <conditionalFormatting sqref="CA27">
    <cfRule type="cellIs" dxfId="8215" priority="2030" operator="lessThan">
      <formula>$C$4</formula>
    </cfRule>
  </conditionalFormatting>
  <conditionalFormatting sqref="CA28">
    <cfRule type="cellIs" dxfId="8214" priority="2031" operator="lessThan">
      <formula>$C$4</formula>
    </cfRule>
  </conditionalFormatting>
  <conditionalFormatting sqref="CA29">
    <cfRule type="cellIs" dxfId="8213" priority="2032" operator="lessThan">
      <formula>$C$4</formula>
    </cfRule>
  </conditionalFormatting>
  <conditionalFormatting sqref="CA30">
    <cfRule type="cellIs" dxfId="8212" priority="2033" operator="lessThan">
      <formula>$C$4</formula>
    </cfRule>
  </conditionalFormatting>
  <conditionalFormatting sqref="CA31">
    <cfRule type="cellIs" dxfId="8211" priority="2034" operator="lessThan">
      <formula>$C$4</formula>
    </cfRule>
  </conditionalFormatting>
  <conditionalFormatting sqref="CA32">
    <cfRule type="cellIs" dxfId="8210" priority="2035" operator="lessThan">
      <formula>$C$4</formula>
    </cfRule>
  </conditionalFormatting>
  <conditionalFormatting sqref="CA33">
    <cfRule type="cellIs" dxfId="8209" priority="2036" operator="lessThan">
      <formula>$C$4</formula>
    </cfRule>
  </conditionalFormatting>
  <conditionalFormatting sqref="CA34">
    <cfRule type="cellIs" dxfId="8208" priority="2037" operator="lessThan">
      <formula>$C$4</formula>
    </cfRule>
  </conditionalFormatting>
  <conditionalFormatting sqref="CA35">
    <cfRule type="cellIs" dxfId="8207" priority="2038" operator="lessThan">
      <formula>$C$4</formula>
    </cfRule>
  </conditionalFormatting>
  <conditionalFormatting sqref="CA36">
    <cfRule type="cellIs" dxfId="8206" priority="2039" operator="lessThan">
      <formula>$C$4</formula>
    </cfRule>
  </conditionalFormatting>
  <conditionalFormatting sqref="CA37">
    <cfRule type="cellIs" dxfId="8205" priority="2040" operator="lessThan">
      <formula>$C$4</formula>
    </cfRule>
  </conditionalFormatting>
  <conditionalFormatting sqref="CA38">
    <cfRule type="cellIs" dxfId="8204" priority="2041" operator="lessThan">
      <formula>$C$4</formula>
    </cfRule>
  </conditionalFormatting>
  <conditionalFormatting sqref="CA39">
    <cfRule type="cellIs" dxfId="8203" priority="2042" operator="lessThan">
      <formula>$C$4</formula>
    </cfRule>
  </conditionalFormatting>
  <conditionalFormatting sqref="CA40">
    <cfRule type="cellIs" dxfId="8202" priority="2043" operator="lessThan">
      <formula>$C$4</formula>
    </cfRule>
  </conditionalFormatting>
  <conditionalFormatting sqref="CA41">
    <cfRule type="cellIs" dxfId="8201" priority="2044" operator="lessThan">
      <formula>$C$4</formula>
    </cfRule>
  </conditionalFormatting>
  <conditionalFormatting sqref="CA42">
    <cfRule type="cellIs" dxfId="8200" priority="2045" operator="lessThan">
      <formula>$C$4</formula>
    </cfRule>
  </conditionalFormatting>
  <conditionalFormatting sqref="CA43">
    <cfRule type="cellIs" dxfId="8199" priority="2046" operator="lessThan">
      <formula>$C$4</formula>
    </cfRule>
  </conditionalFormatting>
  <conditionalFormatting sqref="CA44">
    <cfRule type="cellIs" dxfId="8198" priority="2047" operator="lessThan">
      <formula>$C$4</formula>
    </cfRule>
  </conditionalFormatting>
  <conditionalFormatting sqref="CA45">
    <cfRule type="cellIs" dxfId="8197" priority="2048" operator="lessThan">
      <formula>$C$4</formula>
    </cfRule>
  </conditionalFormatting>
  <conditionalFormatting sqref="CA46">
    <cfRule type="cellIs" dxfId="8196" priority="2049" operator="lessThan">
      <formula>$C$4</formula>
    </cfRule>
  </conditionalFormatting>
  <conditionalFormatting sqref="CA47">
    <cfRule type="cellIs" dxfId="8195" priority="2050" operator="lessThan">
      <formula>$C$4</formula>
    </cfRule>
  </conditionalFormatting>
  <conditionalFormatting sqref="CA48">
    <cfRule type="cellIs" dxfId="8194" priority="2051" operator="lessThan">
      <formula>$C$4</formula>
    </cfRule>
  </conditionalFormatting>
  <conditionalFormatting sqref="CA49">
    <cfRule type="cellIs" dxfId="8193" priority="2052" operator="lessThan">
      <formula>$C$4</formula>
    </cfRule>
  </conditionalFormatting>
  <conditionalFormatting sqref="CA50">
    <cfRule type="cellIs" dxfId="8192" priority="2053" operator="lessThan">
      <formula>$C$4</formula>
    </cfRule>
  </conditionalFormatting>
  <conditionalFormatting sqref="CA51">
    <cfRule type="cellIs" dxfId="8191" priority="2054" operator="lessThan">
      <formula>$C$4</formula>
    </cfRule>
  </conditionalFormatting>
  <conditionalFormatting sqref="CA52">
    <cfRule type="cellIs" dxfId="8190" priority="2055" operator="lessThan">
      <formula>$C$4</formula>
    </cfRule>
  </conditionalFormatting>
  <conditionalFormatting sqref="CA53">
    <cfRule type="cellIs" dxfId="8189" priority="2056" operator="lessThan">
      <formula>$C$4</formula>
    </cfRule>
  </conditionalFormatting>
  <conditionalFormatting sqref="CA54">
    <cfRule type="cellIs" dxfId="8188" priority="2057" operator="lessThan">
      <formula>$C$4</formula>
    </cfRule>
  </conditionalFormatting>
  <conditionalFormatting sqref="CA55">
    <cfRule type="cellIs" dxfId="8187" priority="2058" operator="lessThan">
      <formula>$C$4</formula>
    </cfRule>
  </conditionalFormatting>
  <conditionalFormatting sqref="CA56">
    <cfRule type="cellIs" dxfId="8186" priority="2059" operator="lessThan">
      <formula>$C$4</formula>
    </cfRule>
  </conditionalFormatting>
  <conditionalFormatting sqref="CA57">
    <cfRule type="cellIs" dxfId="8185" priority="2060" operator="lessThan">
      <formula>$C$4</formula>
    </cfRule>
  </conditionalFormatting>
  <conditionalFormatting sqref="CA58">
    <cfRule type="cellIs" dxfId="8184" priority="2061" operator="lessThan">
      <formula>$C$4</formula>
    </cfRule>
  </conditionalFormatting>
  <conditionalFormatting sqref="CA59">
    <cfRule type="cellIs" dxfId="8183" priority="2062" operator="lessThan">
      <formula>$C$4</formula>
    </cfRule>
  </conditionalFormatting>
  <conditionalFormatting sqref="CA60">
    <cfRule type="cellIs" dxfId="8182" priority="2063" operator="lessThan">
      <formula>$C$4</formula>
    </cfRule>
  </conditionalFormatting>
  <conditionalFormatting sqref="CB11">
    <cfRule type="cellIs" dxfId="8181" priority="2064" operator="lessThan">
      <formula>$C$4</formula>
    </cfRule>
  </conditionalFormatting>
  <conditionalFormatting sqref="CB12">
    <cfRule type="cellIs" dxfId="8180" priority="2065" operator="lessThan">
      <formula>$C$4</formula>
    </cfRule>
  </conditionalFormatting>
  <conditionalFormatting sqref="CB13">
    <cfRule type="cellIs" dxfId="8179" priority="2066" operator="lessThan">
      <formula>$C$4</formula>
    </cfRule>
  </conditionalFormatting>
  <conditionalFormatting sqref="CB14">
    <cfRule type="cellIs" dxfId="8178" priority="2067" operator="lessThan">
      <formula>$C$4</formula>
    </cfRule>
  </conditionalFormatting>
  <conditionalFormatting sqref="CB15">
    <cfRule type="cellIs" dxfId="8177" priority="2068" operator="lessThan">
      <formula>$C$4</formula>
    </cfRule>
  </conditionalFormatting>
  <conditionalFormatting sqref="CB16">
    <cfRule type="cellIs" dxfId="8176" priority="2069" operator="lessThan">
      <formula>$C$4</formula>
    </cfRule>
  </conditionalFormatting>
  <conditionalFormatting sqref="CB17">
    <cfRule type="cellIs" dxfId="8175" priority="2070" operator="lessThan">
      <formula>$C$4</formula>
    </cfRule>
  </conditionalFormatting>
  <conditionalFormatting sqref="CB18">
    <cfRule type="cellIs" dxfId="8174" priority="2071" operator="lessThan">
      <formula>$C$4</formula>
    </cfRule>
  </conditionalFormatting>
  <conditionalFormatting sqref="CB19">
    <cfRule type="cellIs" dxfId="8173" priority="2072" operator="lessThan">
      <formula>$C$4</formula>
    </cfRule>
  </conditionalFormatting>
  <conditionalFormatting sqref="CB20">
    <cfRule type="cellIs" dxfId="8172" priority="2073" operator="lessThan">
      <formula>$C$4</formula>
    </cfRule>
  </conditionalFormatting>
  <conditionalFormatting sqref="CB21">
    <cfRule type="cellIs" dxfId="8171" priority="2074" operator="lessThan">
      <formula>$C$4</formula>
    </cfRule>
  </conditionalFormatting>
  <conditionalFormatting sqref="CB22">
    <cfRule type="cellIs" dxfId="8170" priority="2075" operator="lessThan">
      <formula>$C$4</formula>
    </cfRule>
  </conditionalFormatting>
  <conditionalFormatting sqref="CB23">
    <cfRule type="cellIs" dxfId="8169" priority="2076" operator="lessThan">
      <formula>$C$4</formula>
    </cfRule>
  </conditionalFormatting>
  <conditionalFormatting sqref="CB24">
    <cfRule type="cellIs" dxfId="8168" priority="2077" operator="lessThan">
      <formula>$C$4</formula>
    </cfRule>
  </conditionalFormatting>
  <conditionalFormatting sqref="CB25">
    <cfRule type="cellIs" dxfId="8167" priority="2078" operator="lessThan">
      <formula>$C$4</formula>
    </cfRule>
  </conditionalFormatting>
  <conditionalFormatting sqref="CB26">
    <cfRule type="cellIs" dxfId="8166" priority="2079" operator="lessThan">
      <formula>$C$4</formula>
    </cfRule>
  </conditionalFormatting>
  <conditionalFormatting sqref="CB27">
    <cfRule type="cellIs" dxfId="8165" priority="2080" operator="lessThan">
      <formula>$C$4</formula>
    </cfRule>
  </conditionalFormatting>
  <conditionalFormatting sqref="CB28">
    <cfRule type="cellIs" dxfId="8164" priority="2081" operator="lessThan">
      <formula>$C$4</formula>
    </cfRule>
  </conditionalFormatting>
  <conditionalFormatting sqref="CB29">
    <cfRule type="cellIs" dxfId="8163" priority="2082" operator="lessThan">
      <formula>$C$4</formula>
    </cfRule>
  </conditionalFormatting>
  <conditionalFormatting sqref="CB30">
    <cfRule type="cellIs" dxfId="8162" priority="2083" operator="lessThan">
      <formula>$C$4</formula>
    </cfRule>
  </conditionalFormatting>
  <conditionalFormatting sqref="CB31">
    <cfRule type="cellIs" dxfId="8161" priority="2084" operator="lessThan">
      <formula>$C$4</formula>
    </cfRule>
  </conditionalFormatting>
  <conditionalFormatting sqref="CB32">
    <cfRule type="cellIs" dxfId="8160" priority="2085" operator="lessThan">
      <formula>$C$4</formula>
    </cfRule>
  </conditionalFormatting>
  <conditionalFormatting sqref="CB33">
    <cfRule type="cellIs" dxfId="8159" priority="2086" operator="lessThan">
      <formula>$C$4</formula>
    </cfRule>
  </conditionalFormatting>
  <conditionalFormatting sqref="CB34">
    <cfRule type="cellIs" dxfId="8158" priority="2087" operator="lessThan">
      <formula>$C$4</formula>
    </cfRule>
  </conditionalFormatting>
  <conditionalFormatting sqref="CB35">
    <cfRule type="cellIs" dxfId="8157" priority="2088" operator="lessThan">
      <formula>$C$4</formula>
    </cfRule>
  </conditionalFormatting>
  <conditionalFormatting sqref="CB36">
    <cfRule type="cellIs" dxfId="8156" priority="2089" operator="lessThan">
      <formula>$C$4</formula>
    </cfRule>
  </conditionalFormatting>
  <conditionalFormatting sqref="CB37">
    <cfRule type="cellIs" dxfId="8155" priority="2090" operator="lessThan">
      <formula>$C$4</formula>
    </cfRule>
  </conditionalFormatting>
  <conditionalFormatting sqref="CB38">
    <cfRule type="cellIs" dxfId="8154" priority="2091" operator="lessThan">
      <formula>$C$4</formula>
    </cfRule>
  </conditionalFormatting>
  <conditionalFormatting sqref="CB39">
    <cfRule type="cellIs" dxfId="8153" priority="2092" operator="lessThan">
      <formula>$C$4</formula>
    </cfRule>
  </conditionalFormatting>
  <conditionalFormatting sqref="CB40">
    <cfRule type="cellIs" dxfId="8152" priority="2093" operator="lessThan">
      <formula>$C$4</formula>
    </cfRule>
  </conditionalFormatting>
  <conditionalFormatting sqref="CB41">
    <cfRule type="cellIs" dxfId="8151" priority="2094" operator="lessThan">
      <formula>$C$4</formula>
    </cfRule>
  </conditionalFormatting>
  <conditionalFormatting sqref="CB42">
    <cfRule type="cellIs" dxfId="8150" priority="2095" operator="lessThan">
      <formula>$C$4</formula>
    </cfRule>
  </conditionalFormatting>
  <conditionalFormatting sqref="CB43">
    <cfRule type="cellIs" dxfId="8149" priority="2096" operator="lessThan">
      <formula>$C$4</formula>
    </cfRule>
  </conditionalFormatting>
  <conditionalFormatting sqref="CB44">
    <cfRule type="cellIs" dxfId="8148" priority="2097" operator="lessThan">
      <formula>$C$4</formula>
    </cfRule>
  </conditionalFormatting>
  <conditionalFormatting sqref="CB45">
    <cfRule type="cellIs" dxfId="8147" priority="2098" operator="lessThan">
      <formula>$C$4</formula>
    </cfRule>
  </conditionalFormatting>
  <conditionalFormatting sqref="CB46">
    <cfRule type="cellIs" dxfId="8146" priority="2099" operator="lessThan">
      <formula>$C$4</formula>
    </cfRule>
  </conditionalFormatting>
  <conditionalFormatting sqref="CB47">
    <cfRule type="cellIs" dxfId="8145" priority="2100" operator="lessThan">
      <formula>$C$4</formula>
    </cfRule>
  </conditionalFormatting>
  <conditionalFormatting sqref="CB48">
    <cfRule type="cellIs" dxfId="8144" priority="2101" operator="lessThan">
      <formula>$C$4</formula>
    </cfRule>
  </conditionalFormatting>
  <conditionalFormatting sqref="CB49">
    <cfRule type="cellIs" dxfId="8143" priority="2102" operator="lessThan">
      <formula>$C$4</formula>
    </cfRule>
  </conditionalFormatting>
  <conditionalFormatting sqref="CB50">
    <cfRule type="cellIs" dxfId="8142" priority="2103" operator="lessThan">
      <formula>$C$4</formula>
    </cfRule>
  </conditionalFormatting>
  <conditionalFormatting sqref="CB51">
    <cfRule type="cellIs" dxfId="8141" priority="2104" operator="lessThan">
      <formula>$C$4</formula>
    </cfRule>
  </conditionalFormatting>
  <conditionalFormatting sqref="CB52">
    <cfRule type="cellIs" dxfId="8140" priority="2105" operator="lessThan">
      <formula>$C$4</formula>
    </cfRule>
  </conditionalFormatting>
  <conditionalFormatting sqref="CB53">
    <cfRule type="cellIs" dxfId="8139" priority="2106" operator="lessThan">
      <formula>$C$4</formula>
    </cfRule>
  </conditionalFormatting>
  <conditionalFormatting sqref="CB54">
    <cfRule type="cellIs" dxfId="8138" priority="2107" operator="lessThan">
      <formula>$C$4</formula>
    </cfRule>
  </conditionalFormatting>
  <conditionalFormatting sqref="CB55">
    <cfRule type="cellIs" dxfId="8137" priority="2108" operator="lessThan">
      <formula>$C$4</formula>
    </cfRule>
  </conditionalFormatting>
  <conditionalFormatting sqref="CB56">
    <cfRule type="cellIs" dxfId="8136" priority="2109" operator="lessThan">
      <formula>$C$4</formula>
    </cfRule>
  </conditionalFormatting>
  <conditionalFormatting sqref="CB57">
    <cfRule type="cellIs" dxfId="8135" priority="2110" operator="lessThan">
      <formula>$C$4</formula>
    </cfRule>
  </conditionalFormatting>
  <conditionalFormatting sqref="CB58">
    <cfRule type="cellIs" dxfId="8134" priority="2111" operator="lessThan">
      <formula>$C$4</formula>
    </cfRule>
  </conditionalFormatting>
  <conditionalFormatting sqref="CB59">
    <cfRule type="cellIs" dxfId="8133" priority="2112" operator="lessThan">
      <formula>$C$4</formula>
    </cfRule>
  </conditionalFormatting>
  <conditionalFormatting sqref="CB60">
    <cfRule type="cellIs" dxfId="8132" priority="2113" operator="lessThan">
      <formula>$C$4</formula>
    </cfRule>
  </conditionalFormatting>
  <conditionalFormatting sqref="CC11">
    <cfRule type="cellIs" dxfId="8131" priority="2114" operator="lessThan">
      <formula>$C$4</formula>
    </cfRule>
  </conditionalFormatting>
  <conditionalFormatting sqref="CC12">
    <cfRule type="cellIs" dxfId="8130" priority="2115" operator="lessThan">
      <formula>$C$4</formula>
    </cfRule>
  </conditionalFormatting>
  <conditionalFormatting sqref="CC13">
    <cfRule type="cellIs" dxfId="8129" priority="2116" operator="lessThan">
      <formula>$C$4</formula>
    </cfRule>
  </conditionalFormatting>
  <conditionalFormatting sqref="CC14">
    <cfRule type="cellIs" dxfId="8128" priority="2117" operator="lessThan">
      <formula>$C$4</formula>
    </cfRule>
  </conditionalFormatting>
  <conditionalFormatting sqref="CC15">
    <cfRule type="cellIs" dxfId="8127" priority="2118" operator="lessThan">
      <formula>$C$4</formula>
    </cfRule>
  </conditionalFormatting>
  <conditionalFormatting sqref="CC16">
    <cfRule type="cellIs" dxfId="8126" priority="2119" operator="lessThan">
      <formula>$C$4</formula>
    </cfRule>
  </conditionalFormatting>
  <conditionalFormatting sqref="CC17">
    <cfRule type="cellIs" dxfId="8125" priority="2120" operator="lessThan">
      <formula>$C$4</formula>
    </cfRule>
  </conditionalFormatting>
  <conditionalFormatting sqref="CC18">
    <cfRule type="cellIs" dxfId="8124" priority="2121" operator="lessThan">
      <formula>$C$4</formula>
    </cfRule>
  </conditionalFormatting>
  <conditionalFormatting sqref="CC19">
    <cfRule type="cellIs" dxfId="8123" priority="2122" operator="lessThan">
      <formula>$C$4</formula>
    </cfRule>
  </conditionalFormatting>
  <conditionalFormatting sqref="CC20">
    <cfRule type="cellIs" dxfId="8122" priority="2123" operator="lessThan">
      <formula>$C$4</formula>
    </cfRule>
  </conditionalFormatting>
  <conditionalFormatting sqref="CC21">
    <cfRule type="cellIs" dxfId="8121" priority="2124" operator="lessThan">
      <formula>$C$4</formula>
    </cfRule>
  </conditionalFormatting>
  <conditionalFormatting sqref="CC22">
    <cfRule type="cellIs" dxfId="8120" priority="2125" operator="lessThan">
      <formula>$C$4</formula>
    </cfRule>
  </conditionalFormatting>
  <conditionalFormatting sqref="CC23">
    <cfRule type="cellIs" dxfId="8119" priority="2126" operator="lessThan">
      <formula>$C$4</formula>
    </cfRule>
  </conditionalFormatting>
  <conditionalFormatting sqref="CC24">
    <cfRule type="cellIs" dxfId="8118" priority="2127" operator="lessThan">
      <formula>$C$4</formula>
    </cfRule>
  </conditionalFormatting>
  <conditionalFormatting sqref="CC25">
    <cfRule type="cellIs" dxfId="8117" priority="2128" operator="lessThan">
      <formula>$C$4</formula>
    </cfRule>
  </conditionalFormatting>
  <conditionalFormatting sqref="CC26">
    <cfRule type="cellIs" dxfId="8116" priority="2129" operator="lessThan">
      <formula>$C$4</formula>
    </cfRule>
  </conditionalFormatting>
  <conditionalFormatting sqref="CC27">
    <cfRule type="cellIs" dxfId="8115" priority="2130" operator="lessThan">
      <formula>$C$4</formula>
    </cfRule>
  </conditionalFormatting>
  <conditionalFormatting sqref="CC28">
    <cfRule type="cellIs" dxfId="8114" priority="2131" operator="lessThan">
      <formula>$C$4</formula>
    </cfRule>
  </conditionalFormatting>
  <conditionalFormatting sqref="CC29">
    <cfRule type="cellIs" dxfId="8113" priority="2132" operator="lessThan">
      <formula>$C$4</formula>
    </cfRule>
  </conditionalFormatting>
  <conditionalFormatting sqref="CC30">
    <cfRule type="cellIs" dxfId="8112" priority="2133" operator="lessThan">
      <formula>$C$4</formula>
    </cfRule>
  </conditionalFormatting>
  <conditionalFormatting sqref="CC31">
    <cfRule type="cellIs" dxfId="8111" priority="2134" operator="lessThan">
      <formula>$C$4</formula>
    </cfRule>
  </conditionalFormatting>
  <conditionalFormatting sqref="CC32">
    <cfRule type="cellIs" dxfId="8110" priority="2135" operator="lessThan">
      <formula>$C$4</formula>
    </cfRule>
  </conditionalFormatting>
  <conditionalFormatting sqref="CC33">
    <cfRule type="cellIs" dxfId="8109" priority="2136" operator="lessThan">
      <formula>$C$4</formula>
    </cfRule>
  </conditionalFormatting>
  <conditionalFormatting sqref="CC34">
    <cfRule type="cellIs" dxfId="8108" priority="2137" operator="lessThan">
      <formula>$C$4</formula>
    </cfRule>
  </conditionalFormatting>
  <conditionalFormatting sqref="CC35">
    <cfRule type="cellIs" dxfId="8107" priority="2138" operator="lessThan">
      <formula>$C$4</formula>
    </cfRule>
  </conditionalFormatting>
  <conditionalFormatting sqref="CC36">
    <cfRule type="cellIs" dxfId="8106" priority="2139" operator="lessThan">
      <formula>$C$4</formula>
    </cfRule>
  </conditionalFormatting>
  <conditionalFormatting sqref="CC37">
    <cfRule type="cellIs" dxfId="8105" priority="2140" operator="lessThan">
      <formula>$C$4</formula>
    </cfRule>
  </conditionalFormatting>
  <conditionalFormatting sqref="CC38">
    <cfRule type="cellIs" dxfId="8104" priority="2141" operator="lessThan">
      <formula>$C$4</formula>
    </cfRule>
  </conditionalFormatting>
  <conditionalFormatting sqref="CC39">
    <cfRule type="cellIs" dxfId="8103" priority="2142" operator="lessThan">
      <formula>$C$4</formula>
    </cfRule>
  </conditionalFormatting>
  <conditionalFormatting sqref="CC40">
    <cfRule type="cellIs" dxfId="8102" priority="2143" operator="lessThan">
      <formula>$C$4</formula>
    </cfRule>
  </conditionalFormatting>
  <conditionalFormatting sqref="CC41">
    <cfRule type="cellIs" dxfId="8101" priority="2144" operator="lessThan">
      <formula>$C$4</formula>
    </cfRule>
  </conditionalFormatting>
  <conditionalFormatting sqref="CC42">
    <cfRule type="cellIs" dxfId="8100" priority="2145" operator="lessThan">
      <formula>$C$4</formula>
    </cfRule>
  </conditionalFormatting>
  <conditionalFormatting sqref="CC43">
    <cfRule type="cellIs" dxfId="8099" priority="2146" operator="lessThan">
      <formula>$C$4</formula>
    </cfRule>
  </conditionalFormatting>
  <conditionalFormatting sqref="CC44">
    <cfRule type="cellIs" dxfId="8098" priority="2147" operator="lessThan">
      <formula>$C$4</formula>
    </cfRule>
  </conditionalFormatting>
  <conditionalFormatting sqref="CC45">
    <cfRule type="cellIs" dxfId="8097" priority="2148" operator="lessThan">
      <formula>$C$4</formula>
    </cfRule>
  </conditionalFormatting>
  <conditionalFormatting sqref="CC46">
    <cfRule type="cellIs" dxfId="8096" priority="2149" operator="lessThan">
      <formula>$C$4</formula>
    </cfRule>
  </conditionalFormatting>
  <conditionalFormatting sqref="CC47">
    <cfRule type="cellIs" dxfId="8095" priority="2150" operator="lessThan">
      <formula>$C$4</formula>
    </cfRule>
  </conditionalFormatting>
  <conditionalFormatting sqref="CC48">
    <cfRule type="cellIs" dxfId="8094" priority="2151" operator="lessThan">
      <formula>$C$4</formula>
    </cfRule>
  </conditionalFormatting>
  <conditionalFormatting sqref="CC49">
    <cfRule type="cellIs" dxfId="8093" priority="2152" operator="lessThan">
      <formula>$C$4</formula>
    </cfRule>
  </conditionalFormatting>
  <conditionalFormatting sqref="CC50">
    <cfRule type="cellIs" dxfId="8092" priority="2153" operator="lessThan">
      <formula>$C$4</formula>
    </cfRule>
  </conditionalFormatting>
  <conditionalFormatting sqref="CC51">
    <cfRule type="cellIs" dxfId="8091" priority="2154" operator="lessThan">
      <formula>$C$4</formula>
    </cfRule>
  </conditionalFormatting>
  <conditionalFormatting sqref="CC52">
    <cfRule type="cellIs" dxfId="8090" priority="2155" operator="lessThan">
      <formula>$C$4</formula>
    </cfRule>
  </conditionalFormatting>
  <conditionalFormatting sqref="CC53">
    <cfRule type="cellIs" dxfId="8089" priority="2156" operator="lessThan">
      <formula>$C$4</formula>
    </cfRule>
  </conditionalFormatting>
  <conditionalFormatting sqref="CC54">
    <cfRule type="cellIs" dxfId="8088" priority="2157" operator="lessThan">
      <formula>$C$4</formula>
    </cfRule>
  </conditionalFormatting>
  <conditionalFormatting sqref="CC55">
    <cfRule type="cellIs" dxfId="8087" priority="2158" operator="lessThan">
      <formula>$C$4</formula>
    </cfRule>
  </conditionalFormatting>
  <conditionalFormatting sqref="CC56">
    <cfRule type="cellIs" dxfId="8086" priority="2159" operator="lessThan">
      <formula>$C$4</formula>
    </cfRule>
  </conditionalFormatting>
  <conditionalFormatting sqref="CC57">
    <cfRule type="cellIs" dxfId="8085" priority="2160" operator="lessThan">
      <formula>$C$4</formula>
    </cfRule>
  </conditionalFormatting>
  <conditionalFormatting sqref="CC58">
    <cfRule type="cellIs" dxfId="8084" priority="2161" operator="lessThan">
      <formula>$C$4</formula>
    </cfRule>
  </conditionalFormatting>
  <conditionalFormatting sqref="CC59">
    <cfRule type="cellIs" dxfId="8083" priority="2162" operator="lessThan">
      <formula>$C$4</formula>
    </cfRule>
  </conditionalFormatting>
  <conditionalFormatting sqref="CC60">
    <cfRule type="cellIs" dxfId="8082" priority="2163" operator="lessThan">
      <formula>$C$4</formula>
    </cfRule>
  </conditionalFormatting>
  <conditionalFormatting sqref="CD11">
    <cfRule type="cellIs" dxfId="8081" priority="2164" operator="lessThan">
      <formula>$C$4</formula>
    </cfRule>
  </conditionalFormatting>
  <conditionalFormatting sqref="CD12">
    <cfRule type="cellIs" dxfId="8080" priority="2165" operator="lessThan">
      <formula>$C$4</formula>
    </cfRule>
  </conditionalFormatting>
  <conditionalFormatting sqref="CD13">
    <cfRule type="cellIs" dxfId="8079" priority="2166" operator="lessThan">
      <formula>$C$4</formula>
    </cfRule>
  </conditionalFormatting>
  <conditionalFormatting sqref="CD14">
    <cfRule type="cellIs" dxfId="8078" priority="2167" operator="lessThan">
      <formula>$C$4</formula>
    </cfRule>
  </conditionalFormatting>
  <conditionalFormatting sqref="CD15">
    <cfRule type="cellIs" dxfId="8077" priority="2168" operator="lessThan">
      <formula>$C$4</formula>
    </cfRule>
  </conditionalFormatting>
  <conditionalFormatting sqref="CD16">
    <cfRule type="cellIs" dxfId="8076" priority="2169" operator="lessThan">
      <formula>$C$4</formula>
    </cfRule>
  </conditionalFormatting>
  <conditionalFormatting sqref="CD17">
    <cfRule type="cellIs" dxfId="8075" priority="2170" operator="lessThan">
      <formula>$C$4</formula>
    </cfRule>
  </conditionalFormatting>
  <conditionalFormatting sqref="CD18">
    <cfRule type="cellIs" dxfId="8074" priority="2171" operator="lessThan">
      <formula>$C$4</formula>
    </cfRule>
  </conditionalFormatting>
  <conditionalFormatting sqref="CD19">
    <cfRule type="cellIs" dxfId="8073" priority="2172" operator="lessThan">
      <formula>$C$4</formula>
    </cfRule>
  </conditionalFormatting>
  <conditionalFormatting sqref="CD20">
    <cfRule type="cellIs" dxfId="8072" priority="2173" operator="lessThan">
      <formula>$C$4</formula>
    </cfRule>
  </conditionalFormatting>
  <conditionalFormatting sqref="CD21">
    <cfRule type="cellIs" dxfId="8071" priority="2174" operator="lessThan">
      <formula>$C$4</formula>
    </cfRule>
  </conditionalFormatting>
  <conditionalFormatting sqref="CD22">
    <cfRule type="cellIs" dxfId="8070" priority="2175" operator="lessThan">
      <formula>$C$4</formula>
    </cfRule>
  </conditionalFormatting>
  <conditionalFormatting sqref="CD23">
    <cfRule type="cellIs" dxfId="8069" priority="2176" operator="lessThan">
      <formula>$C$4</formula>
    </cfRule>
  </conditionalFormatting>
  <conditionalFormatting sqref="CD24">
    <cfRule type="cellIs" dxfId="8068" priority="2177" operator="lessThan">
      <formula>$C$4</formula>
    </cfRule>
  </conditionalFormatting>
  <conditionalFormatting sqref="CD25">
    <cfRule type="cellIs" dxfId="8067" priority="2178" operator="lessThan">
      <formula>$C$4</formula>
    </cfRule>
  </conditionalFormatting>
  <conditionalFormatting sqref="CD26">
    <cfRule type="cellIs" dxfId="8066" priority="2179" operator="lessThan">
      <formula>$C$4</formula>
    </cfRule>
  </conditionalFormatting>
  <conditionalFormatting sqref="CD27">
    <cfRule type="cellIs" dxfId="8065" priority="2180" operator="lessThan">
      <formula>$C$4</formula>
    </cfRule>
  </conditionalFormatting>
  <conditionalFormatting sqref="CD28">
    <cfRule type="cellIs" dxfId="8064" priority="2181" operator="lessThan">
      <formula>$C$4</formula>
    </cfRule>
  </conditionalFormatting>
  <conditionalFormatting sqref="CD29">
    <cfRule type="cellIs" dxfId="8063" priority="2182" operator="lessThan">
      <formula>$C$4</formula>
    </cfRule>
  </conditionalFormatting>
  <conditionalFormatting sqref="CD30">
    <cfRule type="cellIs" dxfId="8062" priority="2183" operator="lessThan">
      <formula>$C$4</formula>
    </cfRule>
  </conditionalFormatting>
  <conditionalFormatting sqref="CD31">
    <cfRule type="cellIs" dxfId="8061" priority="2184" operator="lessThan">
      <formula>$C$4</formula>
    </cfRule>
  </conditionalFormatting>
  <conditionalFormatting sqref="CD32">
    <cfRule type="cellIs" dxfId="8060" priority="2185" operator="lessThan">
      <formula>$C$4</formula>
    </cfRule>
  </conditionalFormatting>
  <conditionalFormatting sqref="CD33">
    <cfRule type="cellIs" dxfId="8059" priority="2186" operator="lessThan">
      <formula>$C$4</formula>
    </cfRule>
  </conditionalFormatting>
  <conditionalFormatting sqref="CD34">
    <cfRule type="cellIs" dxfId="8058" priority="2187" operator="lessThan">
      <formula>$C$4</formula>
    </cfRule>
  </conditionalFormatting>
  <conditionalFormatting sqref="CD35">
    <cfRule type="cellIs" dxfId="8057" priority="2188" operator="lessThan">
      <formula>$C$4</formula>
    </cfRule>
  </conditionalFormatting>
  <conditionalFormatting sqref="CD36">
    <cfRule type="cellIs" dxfId="8056" priority="2189" operator="lessThan">
      <formula>$C$4</formula>
    </cfRule>
  </conditionalFormatting>
  <conditionalFormatting sqref="CD37">
    <cfRule type="cellIs" dxfId="8055" priority="2190" operator="lessThan">
      <formula>$C$4</formula>
    </cfRule>
  </conditionalFormatting>
  <conditionalFormatting sqref="CD38">
    <cfRule type="cellIs" dxfId="8054" priority="2191" operator="lessThan">
      <formula>$C$4</formula>
    </cfRule>
  </conditionalFormatting>
  <conditionalFormatting sqref="CD39">
    <cfRule type="cellIs" dxfId="8053" priority="2192" operator="lessThan">
      <formula>$C$4</formula>
    </cfRule>
  </conditionalFormatting>
  <conditionalFormatting sqref="CD40">
    <cfRule type="cellIs" dxfId="8052" priority="2193" operator="lessThan">
      <formula>$C$4</formula>
    </cfRule>
  </conditionalFormatting>
  <conditionalFormatting sqref="CD41">
    <cfRule type="cellIs" dxfId="8051" priority="2194" operator="lessThan">
      <formula>$C$4</formula>
    </cfRule>
  </conditionalFormatting>
  <conditionalFormatting sqref="CD42">
    <cfRule type="cellIs" dxfId="8050" priority="2195" operator="lessThan">
      <formula>$C$4</formula>
    </cfRule>
  </conditionalFormatting>
  <conditionalFormatting sqref="CD43">
    <cfRule type="cellIs" dxfId="8049" priority="2196" operator="lessThan">
      <formula>$C$4</formula>
    </cfRule>
  </conditionalFormatting>
  <conditionalFormatting sqref="CD44">
    <cfRule type="cellIs" dxfId="8048" priority="2197" operator="lessThan">
      <formula>$C$4</formula>
    </cfRule>
  </conditionalFormatting>
  <conditionalFormatting sqref="CD45">
    <cfRule type="cellIs" dxfId="8047" priority="2198" operator="lessThan">
      <formula>$C$4</formula>
    </cfRule>
  </conditionalFormatting>
  <conditionalFormatting sqref="CD46">
    <cfRule type="cellIs" dxfId="8046" priority="2199" operator="lessThan">
      <formula>$C$4</formula>
    </cfRule>
  </conditionalFormatting>
  <conditionalFormatting sqref="CD47">
    <cfRule type="cellIs" dxfId="8045" priority="2200" operator="lessThan">
      <formula>$C$4</formula>
    </cfRule>
  </conditionalFormatting>
  <conditionalFormatting sqref="CD48">
    <cfRule type="cellIs" dxfId="8044" priority="2201" operator="lessThan">
      <formula>$C$4</formula>
    </cfRule>
  </conditionalFormatting>
  <conditionalFormatting sqref="CD49">
    <cfRule type="cellIs" dxfId="8043" priority="2202" operator="lessThan">
      <formula>$C$4</formula>
    </cfRule>
  </conditionalFormatting>
  <conditionalFormatting sqref="CD50">
    <cfRule type="cellIs" dxfId="8042" priority="2203" operator="lessThan">
      <formula>$C$4</formula>
    </cfRule>
  </conditionalFormatting>
  <conditionalFormatting sqref="CD51">
    <cfRule type="cellIs" dxfId="8041" priority="2204" operator="lessThan">
      <formula>$C$4</formula>
    </cfRule>
  </conditionalFormatting>
  <conditionalFormatting sqref="CD52">
    <cfRule type="cellIs" dxfId="8040" priority="2205" operator="lessThan">
      <formula>$C$4</formula>
    </cfRule>
  </conditionalFormatting>
  <conditionalFormatting sqref="CD53">
    <cfRule type="cellIs" dxfId="8039" priority="2206" operator="lessThan">
      <formula>$C$4</formula>
    </cfRule>
  </conditionalFormatting>
  <conditionalFormatting sqref="CD54">
    <cfRule type="cellIs" dxfId="8038" priority="2207" operator="lessThan">
      <formula>$C$4</formula>
    </cfRule>
  </conditionalFormatting>
  <conditionalFormatting sqref="CD55">
    <cfRule type="cellIs" dxfId="8037" priority="2208" operator="lessThan">
      <formula>$C$4</formula>
    </cfRule>
  </conditionalFormatting>
  <conditionalFormatting sqref="CD56">
    <cfRule type="cellIs" dxfId="8036" priority="2209" operator="lessThan">
      <formula>$C$4</formula>
    </cfRule>
  </conditionalFormatting>
  <conditionalFormatting sqref="CD57">
    <cfRule type="cellIs" dxfId="8035" priority="2210" operator="lessThan">
      <formula>$C$4</formula>
    </cfRule>
  </conditionalFormatting>
  <conditionalFormatting sqref="CD58">
    <cfRule type="cellIs" dxfId="8034" priority="2211" operator="lessThan">
      <formula>$C$4</formula>
    </cfRule>
  </conditionalFormatting>
  <conditionalFormatting sqref="CD59">
    <cfRule type="cellIs" dxfId="8033" priority="2212" operator="lessThan">
      <formula>$C$4</formula>
    </cfRule>
  </conditionalFormatting>
  <conditionalFormatting sqref="CD60">
    <cfRule type="cellIs" dxfId="8032" priority="2213" operator="lessThan">
      <formula>$C$4</formula>
    </cfRule>
  </conditionalFormatting>
  <conditionalFormatting sqref="CE11">
    <cfRule type="cellIs" dxfId="8031" priority="2214" operator="lessThan">
      <formula>$C$4</formula>
    </cfRule>
  </conditionalFormatting>
  <conditionalFormatting sqref="CE12">
    <cfRule type="cellIs" dxfId="8030" priority="2215" operator="lessThan">
      <formula>$C$4</formula>
    </cfRule>
  </conditionalFormatting>
  <conditionalFormatting sqref="CE13">
    <cfRule type="cellIs" dxfId="8029" priority="2216" operator="lessThan">
      <formula>$C$4</formula>
    </cfRule>
  </conditionalFormatting>
  <conditionalFormatting sqref="CE14">
    <cfRule type="cellIs" dxfId="8028" priority="2217" operator="lessThan">
      <formula>$C$4</formula>
    </cfRule>
  </conditionalFormatting>
  <conditionalFormatting sqref="CE15">
    <cfRule type="cellIs" dxfId="8027" priority="2218" operator="lessThan">
      <formula>$C$4</formula>
    </cfRule>
  </conditionalFormatting>
  <conditionalFormatting sqref="CE16">
    <cfRule type="cellIs" dxfId="8026" priority="2219" operator="lessThan">
      <formula>$C$4</formula>
    </cfRule>
  </conditionalFormatting>
  <conditionalFormatting sqref="CE17">
    <cfRule type="cellIs" dxfId="8025" priority="2220" operator="lessThan">
      <formula>$C$4</formula>
    </cfRule>
  </conditionalFormatting>
  <conditionalFormatting sqref="CE18">
    <cfRule type="cellIs" dxfId="8024" priority="2221" operator="lessThan">
      <formula>$C$4</formula>
    </cfRule>
  </conditionalFormatting>
  <conditionalFormatting sqref="CE19">
    <cfRule type="cellIs" dxfId="8023" priority="2222" operator="lessThan">
      <formula>$C$4</formula>
    </cfRule>
  </conditionalFormatting>
  <conditionalFormatting sqref="CE20">
    <cfRule type="cellIs" dxfId="8022" priority="2223" operator="lessThan">
      <formula>$C$4</formula>
    </cfRule>
  </conditionalFormatting>
  <conditionalFormatting sqref="CE21">
    <cfRule type="cellIs" dxfId="8021" priority="2224" operator="lessThan">
      <formula>$C$4</formula>
    </cfRule>
  </conditionalFormatting>
  <conditionalFormatting sqref="CE22">
    <cfRule type="cellIs" dxfId="8020" priority="2225" operator="lessThan">
      <formula>$C$4</formula>
    </cfRule>
  </conditionalFormatting>
  <conditionalFormatting sqref="CE23">
    <cfRule type="cellIs" dxfId="8019" priority="2226" operator="lessThan">
      <formula>$C$4</formula>
    </cfRule>
  </conditionalFormatting>
  <conditionalFormatting sqref="CE24">
    <cfRule type="cellIs" dxfId="8018" priority="2227" operator="lessThan">
      <formula>$C$4</formula>
    </cfRule>
  </conditionalFormatting>
  <conditionalFormatting sqref="CE25">
    <cfRule type="cellIs" dxfId="8017" priority="2228" operator="lessThan">
      <formula>$C$4</formula>
    </cfRule>
  </conditionalFormatting>
  <conditionalFormatting sqref="CE26">
    <cfRule type="cellIs" dxfId="8016" priority="2229" operator="lessThan">
      <formula>$C$4</formula>
    </cfRule>
  </conditionalFormatting>
  <conditionalFormatting sqref="CE27">
    <cfRule type="cellIs" dxfId="8015" priority="2230" operator="lessThan">
      <formula>$C$4</formula>
    </cfRule>
  </conditionalFormatting>
  <conditionalFormatting sqref="CE28">
    <cfRule type="cellIs" dxfId="8014" priority="2231" operator="lessThan">
      <formula>$C$4</formula>
    </cfRule>
  </conditionalFormatting>
  <conditionalFormatting sqref="CE29">
    <cfRule type="cellIs" dxfId="8013" priority="2232" operator="lessThan">
      <formula>$C$4</formula>
    </cfRule>
  </conditionalFormatting>
  <conditionalFormatting sqref="CE30">
    <cfRule type="cellIs" dxfId="8012" priority="2233" operator="lessThan">
      <formula>$C$4</formula>
    </cfRule>
  </conditionalFormatting>
  <conditionalFormatting sqref="CE31">
    <cfRule type="cellIs" dxfId="8011" priority="2234" operator="lessThan">
      <formula>$C$4</formula>
    </cfRule>
  </conditionalFormatting>
  <conditionalFormatting sqref="CE32">
    <cfRule type="cellIs" dxfId="8010" priority="2235" operator="lessThan">
      <formula>$C$4</formula>
    </cfRule>
  </conditionalFormatting>
  <conditionalFormatting sqref="CE33">
    <cfRule type="cellIs" dxfId="8009" priority="2236" operator="lessThan">
      <formula>$C$4</formula>
    </cfRule>
  </conditionalFormatting>
  <conditionalFormatting sqref="CE34">
    <cfRule type="cellIs" dxfId="8008" priority="2237" operator="lessThan">
      <formula>$C$4</formula>
    </cfRule>
  </conditionalFormatting>
  <conditionalFormatting sqref="CE35">
    <cfRule type="cellIs" dxfId="8007" priority="2238" operator="lessThan">
      <formula>$C$4</formula>
    </cfRule>
  </conditionalFormatting>
  <conditionalFormatting sqref="CE36">
    <cfRule type="cellIs" dxfId="8006" priority="2239" operator="lessThan">
      <formula>$C$4</formula>
    </cfRule>
  </conditionalFormatting>
  <conditionalFormatting sqref="CE37">
    <cfRule type="cellIs" dxfId="8005" priority="2240" operator="lessThan">
      <formula>$C$4</formula>
    </cfRule>
  </conditionalFormatting>
  <conditionalFormatting sqref="CE38">
    <cfRule type="cellIs" dxfId="8004" priority="2241" operator="lessThan">
      <formula>$C$4</formula>
    </cfRule>
  </conditionalFormatting>
  <conditionalFormatting sqref="CE39">
    <cfRule type="cellIs" dxfId="8003" priority="2242" operator="lessThan">
      <formula>$C$4</formula>
    </cfRule>
  </conditionalFormatting>
  <conditionalFormatting sqref="CE40">
    <cfRule type="cellIs" dxfId="8002" priority="2243" operator="lessThan">
      <formula>$C$4</formula>
    </cfRule>
  </conditionalFormatting>
  <conditionalFormatting sqref="CE41">
    <cfRule type="cellIs" dxfId="8001" priority="2244" operator="lessThan">
      <formula>$C$4</formula>
    </cfRule>
  </conditionalFormatting>
  <conditionalFormatting sqref="CE42">
    <cfRule type="cellIs" dxfId="8000" priority="2245" operator="lessThan">
      <formula>$C$4</formula>
    </cfRule>
  </conditionalFormatting>
  <conditionalFormatting sqref="CE43">
    <cfRule type="cellIs" dxfId="7999" priority="2246" operator="lessThan">
      <formula>$C$4</formula>
    </cfRule>
  </conditionalFormatting>
  <conditionalFormatting sqref="CE44">
    <cfRule type="cellIs" dxfId="7998" priority="2247" operator="lessThan">
      <formula>$C$4</formula>
    </cfRule>
  </conditionalFormatting>
  <conditionalFormatting sqref="CE45">
    <cfRule type="cellIs" dxfId="7997" priority="2248" operator="lessThan">
      <formula>$C$4</formula>
    </cfRule>
  </conditionalFormatting>
  <conditionalFormatting sqref="CE46">
    <cfRule type="cellIs" dxfId="7996" priority="2249" operator="lessThan">
      <formula>$C$4</formula>
    </cfRule>
  </conditionalFormatting>
  <conditionalFormatting sqref="CE47">
    <cfRule type="cellIs" dxfId="7995" priority="2250" operator="lessThan">
      <formula>$C$4</formula>
    </cfRule>
  </conditionalFormatting>
  <conditionalFormatting sqref="CE48">
    <cfRule type="cellIs" dxfId="7994" priority="2251" operator="lessThan">
      <formula>$C$4</formula>
    </cfRule>
  </conditionalFormatting>
  <conditionalFormatting sqref="CE49">
    <cfRule type="cellIs" dxfId="7993" priority="2252" operator="lessThan">
      <formula>$C$4</formula>
    </cfRule>
  </conditionalFormatting>
  <conditionalFormatting sqref="CE50">
    <cfRule type="cellIs" dxfId="7992" priority="2253" operator="lessThan">
      <formula>$C$4</formula>
    </cfRule>
  </conditionalFormatting>
  <conditionalFormatting sqref="CE51">
    <cfRule type="cellIs" dxfId="7991" priority="2254" operator="lessThan">
      <formula>$C$4</formula>
    </cfRule>
  </conditionalFormatting>
  <conditionalFormatting sqref="CE52">
    <cfRule type="cellIs" dxfId="7990" priority="2255" operator="lessThan">
      <formula>$C$4</formula>
    </cfRule>
  </conditionalFormatting>
  <conditionalFormatting sqref="CE53">
    <cfRule type="cellIs" dxfId="7989" priority="2256" operator="lessThan">
      <formula>$C$4</formula>
    </cfRule>
  </conditionalFormatting>
  <conditionalFormatting sqref="CE54">
    <cfRule type="cellIs" dxfId="7988" priority="2257" operator="lessThan">
      <formula>$C$4</formula>
    </cfRule>
  </conditionalFormatting>
  <conditionalFormatting sqref="CE55">
    <cfRule type="cellIs" dxfId="7987" priority="2258" operator="lessThan">
      <formula>$C$4</formula>
    </cfRule>
  </conditionalFormatting>
  <conditionalFormatting sqref="CE56">
    <cfRule type="cellIs" dxfId="7986" priority="2259" operator="lessThan">
      <formula>$C$4</formula>
    </cfRule>
  </conditionalFormatting>
  <conditionalFormatting sqref="CE57">
    <cfRule type="cellIs" dxfId="7985" priority="2260" operator="lessThan">
      <formula>$C$4</formula>
    </cfRule>
  </conditionalFormatting>
  <conditionalFormatting sqref="CE58">
    <cfRule type="cellIs" dxfId="7984" priority="2261" operator="lessThan">
      <formula>$C$4</formula>
    </cfRule>
  </conditionalFormatting>
  <conditionalFormatting sqref="CE59">
    <cfRule type="cellIs" dxfId="7983" priority="2262" operator="lessThan">
      <formula>$C$4</formula>
    </cfRule>
  </conditionalFormatting>
  <conditionalFormatting sqref="CE60">
    <cfRule type="cellIs" dxfId="7982" priority="2263" operator="lessThan">
      <formula>$C$4</formula>
    </cfRule>
  </conditionalFormatting>
  <conditionalFormatting sqref="CF11">
    <cfRule type="cellIs" dxfId="7981" priority="2264" operator="lessThan">
      <formula>$C$4</formula>
    </cfRule>
  </conditionalFormatting>
  <conditionalFormatting sqref="CF12">
    <cfRule type="cellIs" dxfId="7980" priority="2265" operator="lessThan">
      <formula>$C$4</formula>
    </cfRule>
  </conditionalFormatting>
  <conditionalFormatting sqref="CF13">
    <cfRule type="cellIs" dxfId="7979" priority="2266" operator="lessThan">
      <formula>$C$4</formula>
    </cfRule>
  </conditionalFormatting>
  <conditionalFormatting sqref="CF14">
    <cfRule type="cellIs" dxfId="7978" priority="2267" operator="lessThan">
      <formula>$C$4</formula>
    </cfRule>
  </conditionalFormatting>
  <conditionalFormatting sqref="CF15">
    <cfRule type="cellIs" dxfId="7977" priority="2268" operator="lessThan">
      <formula>$C$4</formula>
    </cfRule>
  </conditionalFormatting>
  <conditionalFormatting sqref="CF16">
    <cfRule type="cellIs" dxfId="7976" priority="2269" operator="lessThan">
      <formula>$C$4</formula>
    </cfRule>
  </conditionalFormatting>
  <conditionalFormatting sqref="CF17">
    <cfRule type="cellIs" dxfId="7975" priority="2270" operator="lessThan">
      <formula>$C$4</formula>
    </cfRule>
  </conditionalFormatting>
  <conditionalFormatting sqref="CF18">
    <cfRule type="cellIs" dxfId="7974" priority="2271" operator="lessThan">
      <formula>$C$4</formula>
    </cfRule>
  </conditionalFormatting>
  <conditionalFormatting sqref="CF19">
    <cfRule type="cellIs" dxfId="7973" priority="2272" operator="lessThan">
      <formula>$C$4</formula>
    </cfRule>
  </conditionalFormatting>
  <conditionalFormatting sqref="CF20">
    <cfRule type="cellIs" dxfId="7972" priority="2273" operator="lessThan">
      <formula>$C$4</formula>
    </cfRule>
  </conditionalFormatting>
  <conditionalFormatting sqref="CF21">
    <cfRule type="cellIs" dxfId="7971" priority="2274" operator="lessThan">
      <formula>$C$4</formula>
    </cfRule>
  </conditionalFormatting>
  <conditionalFormatting sqref="CF22">
    <cfRule type="cellIs" dxfId="7970" priority="2275" operator="lessThan">
      <formula>$C$4</formula>
    </cfRule>
  </conditionalFormatting>
  <conditionalFormatting sqref="CF23">
    <cfRule type="cellIs" dxfId="7969" priority="2276" operator="lessThan">
      <formula>$C$4</formula>
    </cfRule>
  </conditionalFormatting>
  <conditionalFormatting sqref="CF24">
    <cfRule type="cellIs" dxfId="7968" priority="2277" operator="lessThan">
      <formula>$C$4</formula>
    </cfRule>
  </conditionalFormatting>
  <conditionalFormatting sqref="CF25">
    <cfRule type="cellIs" dxfId="7967" priority="2278" operator="lessThan">
      <formula>$C$4</formula>
    </cfRule>
  </conditionalFormatting>
  <conditionalFormatting sqref="CF26">
    <cfRule type="cellIs" dxfId="7966" priority="2279" operator="lessThan">
      <formula>$C$4</formula>
    </cfRule>
  </conditionalFormatting>
  <conditionalFormatting sqref="CF27">
    <cfRule type="cellIs" dxfId="7965" priority="2280" operator="lessThan">
      <formula>$C$4</formula>
    </cfRule>
  </conditionalFormatting>
  <conditionalFormatting sqref="CF28">
    <cfRule type="cellIs" dxfId="7964" priority="2281" operator="lessThan">
      <formula>$C$4</formula>
    </cfRule>
  </conditionalFormatting>
  <conditionalFormatting sqref="CF29">
    <cfRule type="cellIs" dxfId="7963" priority="2282" operator="lessThan">
      <formula>$C$4</formula>
    </cfRule>
  </conditionalFormatting>
  <conditionalFormatting sqref="CF30">
    <cfRule type="cellIs" dxfId="7962" priority="2283" operator="lessThan">
      <formula>$C$4</formula>
    </cfRule>
  </conditionalFormatting>
  <conditionalFormatting sqref="CF31">
    <cfRule type="cellIs" dxfId="7961" priority="2284" operator="lessThan">
      <formula>$C$4</formula>
    </cfRule>
  </conditionalFormatting>
  <conditionalFormatting sqref="CF32">
    <cfRule type="cellIs" dxfId="7960" priority="2285" operator="lessThan">
      <formula>$C$4</formula>
    </cfRule>
  </conditionalFormatting>
  <conditionalFormatting sqref="CF33">
    <cfRule type="cellIs" dxfId="7959" priority="2286" operator="lessThan">
      <formula>$C$4</formula>
    </cfRule>
  </conditionalFormatting>
  <conditionalFormatting sqref="CF34">
    <cfRule type="cellIs" dxfId="7958" priority="2287" operator="lessThan">
      <formula>$C$4</formula>
    </cfRule>
  </conditionalFormatting>
  <conditionalFormatting sqref="CF35">
    <cfRule type="cellIs" dxfId="7957" priority="2288" operator="lessThan">
      <formula>$C$4</formula>
    </cfRule>
  </conditionalFormatting>
  <conditionalFormatting sqref="CF36">
    <cfRule type="cellIs" dxfId="7956" priority="2289" operator="lessThan">
      <formula>$C$4</formula>
    </cfRule>
  </conditionalFormatting>
  <conditionalFormatting sqref="CF37">
    <cfRule type="cellIs" dxfId="7955" priority="2290" operator="lessThan">
      <formula>$C$4</formula>
    </cfRule>
  </conditionalFormatting>
  <conditionalFormatting sqref="CF38">
    <cfRule type="cellIs" dxfId="7954" priority="2291" operator="lessThan">
      <formula>$C$4</formula>
    </cfRule>
  </conditionalFormatting>
  <conditionalFormatting sqref="CF39">
    <cfRule type="cellIs" dxfId="7953" priority="2292" operator="lessThan">
      <formula>$C$4</formula>
    </cfRule>
  </conditionalFormatting>
  <conditionalFormatting sqref="CF40">
    <cfRule type="cellIs" dxfId="7952" priority="2293" operator="lessThan">
      <formula>$C$4</formula>
    </cfRule>
  </conditionalFormatting>
  <conditionalFormatting sqref="CF41">
    <cfRule type="cellIs" dxfId="7951" priority="2294" operator="lessThan">
      <formula>$C$4</formula>
    </cfRule>
  </conditionalFormatting>
  <conditionalFormatting sqref="CF42">
    <cfRule type="cellIs" dxfId="7950" priority="2295" operator="lessThan">
      <formula>$C$4</formula>
    </cfRule>
  </conditionalFormatting>
  <conditionalFormatting sqref="CF43">
    <cfRule type="cellIs" dxfId="7949" priority="2296" operator="lessThan">
      <formula>$C$4</formula>
    </cfRule>
  </conditionalFormatting>
  <conditionalFormatting sqref="CF44">
    <cfRule type="cellIs" dxfId="7948" priority="2297" operator="lessThan">
      <formula>$C$4</formula>
    </cfRule>
  </conditionalFormatting>
  <conditionalFormatting sqref="CF45">
    <cfRule type="cellIs" dxfId="7947" priority="2298" operator="lessThan">
      <formula>$C$4</formula>
    </cfRule>
  </conditionalFormatting>
  <conditionalFormatting sqref="CF46">
    <cfRule type="cellIs" dxfId="7946" priority="2299" operator="lessThan">
      <formula>$C$4</formula>
    </cfRule>
  </conditionalFormatting>
  <conditionalFormatting sqref="CF47">
    <cfRule type="cellIs" dxfId="7945" priority="2300" operator="lessThan">
      <formula>$C$4</formula>
    </cfRule>
  </conditionalFormatting>
  <conditionalFormatting sqref="CF48">
    <cfRule type="cellIs" dxfId="7944" priority="2301" operator="lessThan">
      <formula>$C$4</formula>
    </cfRule>
  </conditionalFormatting>
  <conditionalFormatting sqref="CF49">
    <cfRule type="cellIs" dxfId="7943" priority="2302" operator="lessThan">
      <formula>$C$4</formula>
    </cfRule>
  </conditionalFormatting>
  <conditionalFormatting sqref="CF50">
    <cfRule type="cellIs" dxfId="7942" priority="2303" operator="lessThan">
      <formula>$C$4</formula>
    </cfRule>
  </conditionalFormatting>
  <conditionalFormatting sqref="CF51">
    <cfRule type="cellIs" dxfId="7941" priority="2304" operator="lessThan">
      <formula>$C$4</formula>
    </cfRule>
  </conditionalFormatting>
  <conditionalFormatting sqref="CF52">
    <cfRule type="cellIs" dxfId="7940" priority="2305" operator="lessThan">
      <formula>$C$4</formula>
    </cfRule>
  </conditionalFormatting>
  <conditionalFormatting sqref="CF53">
    <cfRule type="cellIs" dxfId="7939" priority="2306" operator="lessThan">
      <formula>$C$4</formula>
    </cfRule>
  </conditionalFormatting>
  <conditionalFormatting sqref="CF54">
    <cfRule type="cellIs" dxfId="7938" priority="2307" operator="lessThan">
      <formula>$C$4</formula>
    </cfRule>
  </conditionalFormatting>
  <conditionalFormatting sqref="CF55">
    <cfRule type="cellIs" dxfId="7937" priority="2308" operator="lessThan">
      <formula>$C$4</formula>
    </cfRule>
  </conditionalFormatting>
  <conditionalFormatting sqref="CF56">
    <cfRule type="cellIs" dxfId="7936" priority="2309" operator="lessThan">
      <formula>$C$4</formula>
    </cfRule>
  </conditionalFormatting>
  <conditionalFormatting sqref="CF57">
    <cfRule type="cellIs" dxfId="7935" priority="2310" operator="lessThan">
      <formula>$C$4</formula>
    </cfRule>
  </conditionalFormatting>
  <conditionalFormatting sqref="CF58">
    <cfRule type="cellIs" dxfId="7934" priority="2311" operator="lessThan">
      <formula>$C$4</formula>
    </cfRule>
  </conditionalFormatting>
  <conditionalFormatting sqref="CF59">
    <cfRule type="cellIs" dxfId="7933" priority="2312" operator="lessThan">
      <formula>$C$4</formula>
    </cfRule>
  </conditionalFormatting>
  <conditionalFormatting sqref="CF60">
    <cfRule type="cellIs" dxfId="7932" priority="2313" operator="lessThan">
      <formula>$C$4</formula>
    </cfRule>
  </conditionalFormatting>
  <conditionalFormatting sqref="CG11">
    <cfRule type="cellIs" dxfId="7931" priority="2314" operator="lessThan">
      <formula>$C$4</formula>
    </cfRule>
  </conditionalFormatting>
  <conditionalFormatting sqref="CG12">
    <cfRule type="cellIs" dxfId="7930" priority="2315" operator="lessThan">
      <formula>$C$4</formula>
    </cfRule>
  </conditionalFormatting>
  <conditionalFormatting sqref="CG13">
    <cfRule type="cellIs" dxfId="7929" priority="2316" operator="lessThan">
      <formula>$C$4</formula>
    </cfRule>
  </conditionalFormatting>
  <conditionalFormatting sqref="CG14">
    <cfRule type="cellIs" dxfId="7928" priority="2317" operator="lessThan">
      <formula>$C$4</formula>
    </cfRule>
  </conditionalFormatting>
  <conditionalFormatting sqref="CG15">
    <cfRule type="cellIs" dxfId="7927" priority="2318" operator="lessThan">
      <formula>$C$4</formula>
    </cfRule>
  </conditionalFormatting>
  <conditionalFormatting sqref="CG16">
    <cfRule type="cellIs" dxfId="7926" priority="2319" operator="lessThan">
      <formula>$C$4</formula>
    </cfRule>
  </conditionalFormatting>
  <conditionalFormatting sqref="CG17">
    <cfRule type="cellIs" dxfId="7925" priority="2320" operator="lessThan">
      <formula>$C$4</formula>
    </cfRule>
  </conditionalFormatting>
  <conditionalFormatting sqref="CG18">
    <cfRule type="cellIs" dxfId="7924" priority="2321" operator="lessThan">
      <formula>$C$4</formula>
    </cfRule>
  </conditionalFormatting>
  <conditionalFormatting sqref="CG19">
    <cfRule type="cellIs" dxfId="7923" priority="2322" operator="lessThan">
      <formula>$C$4</formula>
    </cfRule>
  </conditionalFormatting>
  <conditionalFormatting sqref="CG20">
    <cfRule type="cellIs" dxfId="7922" priority="2323" operator="lessThan">
      <formula>$C$4</formula>
    </cfRule>
  </conditionalFormatting>
  <conditionalFormatting sqref="CG21">
    <cfRule type="cellIs" dxfId="7921" priority="2324" operator="lessThan">
      <formula>$C$4</formula>
    </cfRule>
  </conditionalFormatting>
  <conditionalFormatting sqref="CG22">
    <cfRule type="cellIs" dxfId="7920" priority="2325" operator="lessThan">
      <formula>$C$4</formula>
    </cfRule>
  </conditionalFormatting>
  <conditionalFormatting sqref="CG23">
    <cfRule type="cellIs" dxfId="7919" priority="2326" operator="lessThan">
      <formula>$C$4</formula>
    </cfRule>
  </conditionalFormatting>
  <conditionalFormatting sqref="CG24">
    <cfRule type="cellIs" dxfId="7918" priority="2327" operator="lessThan">
      <formula>$C$4</formula>
    </cfRule>
  </conditionalFormatting>
  <conditionalFormatting sqref="CG25">
    <cfRule type="cellIs" dxfId="7917" priority="2328" operator="lessThan">
      <formula>$C$4</formula>
    </cfRule>
  </conditionalFormatting>
  <conditionalFormatting sqref="CG26">
    <cfRule type="cellIs" dxfId="7916" priority="2329" operator="lessThan">
      <formula>$C$4</formula>
    </cfRule>
  </conditionalFormatting>
  <conditionalFormatting sqref="CG27">
    <cfRule type="cellIs" dxfId="7915" priority="2330" operator="lessThan">
      <formula>$C$4</formula>
    </cfRule>
  </conditionalFormatting>
  <conditionalFormatting sqref="CG28">
    <cfRule type="cellIs" dxfId="7914" priority="2331" operator="lessThan">
      <formula>$C$4</formula>
    </cfRule>
  </conditionalFormatting>
  <conditionalFormatting sqref="CG29">
    <cfRule type="cellIs" dxfId="7913" priority="2332" operator="lessThan">
      <formula>$C$4</formula>
    </cfRule>
  </conditionalFormatting>
  <conditionalFormatting sqref="CG30">
    <cfRule type="cellIs" dxfId="7912" priority="2333" operator="lessThan">
      <formula>$C$4</formula>
    </cfRule>
  </conditionalFormatting>
  <conditionalFormatting sqref="CG31">
    <cfRule type="cellIs" dxfId="7911" priority="2334" operator="lessThan">
      <formula>$C$4</formula>
    </cfRule>
  </conditionalFormatting>
  <conditionalFormatting sqref="CG32">
    <cfRule type="cellIs" dxfId="7910" priority="2335" operator="lessThan">
      <formula>$C$4</formula>
    </cfRule>
  </conditionalFormatting>
  <conditionalFormatting sqref="CG33">
    <cfRule type="cellIs" dxfId="7909" priority="2336" operator="lessThan">
      <formula>$C$4</formula>
    </cfRule>
  </conditionalFormatting>
  <conditionalFormatting sqref="CG34">
    <cfRule type="cellIs" dxfId="7908" priority="2337" operator="lessThan">
      <formula>$C$4</formula>
    </cfRule>
  </conditionalFormatting>
  <conditionalFormatting sqref="CG35">
    <cfRule type="cellIs" dxfId="7907" priority="2338" operator="lessThan">
      <formula>$C$4</formula>
    </cfRule>
  </conditionalFormatting>
  <conditionalFormatting sqref="CG36">
    <cfRule type="cellIs" dxfId="7906" priority="2339" operator="lessThan">
      <formula>$C$4</formula>
    </cfRule>
  </conditionalFormatting>
  <conditionalFormatting sqref="CG37">
    <cfRule type="cellIs" dxfId="7905" priority="2340" operator="lessThan">
      <formula>$C$4</formula>
    </cfRule>
  </conditionalFormatting>
  <conditionalFormatting sqref="CG38">
    <cfRule type="cellIs" dxfId="7904" priority="2341" operator="lessThan">
      <formula>$C$4</formula>
    </cfRule>
  </conditionalFormatting>
  <conditionalFormatting sqref="CG39">
    <cfRule type="cellIs" dxfId="7903" priority="2342" operator="lessThan">
      <formula>$C$4</formula>
    </cfRule>
  </conditionalFormatting>
  <conditionalFormatting sqref="CG40">
    <cfRule type="cellIs" dxfId="7902" priority="2343" operator="lessThan">
      <formula>$C$4</formula>
    </cfRule>
  </conditionalFormatting>
  <conditionalFormatting sqref="CG41">
    <cfRule type="cellIs" dxfId="7901" priority="2344" operator="lessThan">
      <formula>$C$4</formula>
    </cfRule>
  </conditionalFormatting>
  <conditionalFormatting sqref="CG42">
    <cfRule type="cellIs" dxfId="7900" priority="2345" operator="lessThan">
      <formula>$C$4</formula>
    </cfRule>
  </conditionalFormatting>
  <conditionalFormatting sqref="CG43">
    <cfRule type="cellIs" dxfId="7899" priority="2346" operator="lessThan">
      <formula>$C$4</formula>
    </cfRule>
  </conditionalFormatting>
  <conditionalFormatting sqref="CG44">
    <cfRule type="cellIs" dxfId="7898" priority="2347" operator="lessThan">
      <formula>$C$4</formula>
    </cfRule>
  </conditionalFormatting>
  <conditionalFormatting sqref="CG45">
    <cfRule type="cellIs" dxfId="7897" priority="2348" operator="lessThan">
      <formula>$C$4</formula>
    </cfRule>
  </conditionalFormatting>
  <conditionalFormatting sqref="CG46">
    <cfRule type="cellIs" dxfId="7896" priority="2349" operator="lessThan">
      <formula>$C$4</formula>
    </cfRule>
  </conditionalFormatting>
  <conditionalFormatting sqref="CG47">
    <cfRule type="cellIs" dxfId="7895" priority="2350" operator="lessThan">
      <formula>$C$4</formula>
    </cfRule>
  </conditionalFormatting>
  <conditionalFormatting sqref="CG48">
    <cfRule type="cellIs" dxfId="7894" priority="2351" operator="lessThan">
      <formula>$C$4</formula>
    </cfRule>
  </conditionalFormatting>
  <conditionalFormatting sqref="CG49">
    <cfRule type="cellIs" dxfId="7893" priority="2352" operator="lessThan">
      <formula>$C$4</formula>
    </cfRule>
  </conditionalFormatting>
  <conditionalFormatting sqref="CG50">
    <cfRule type="cellIs" dxfId="7892" priority="2353" operator="lessThan">
      <formula>$C$4</formula>
    </cfRule>
  </conditionalFormatting>
  <conditionalFormatting sqref="CG51">
    <cfRule type="cellIs" dxfId="7891" priority="2354" operator="lessThan">
      <formula>$C$4</formula>
    </cfRule>
  </conditionalFormatting>
  <conditionalFormatting sqref="CG52">
    <cfRule type="cellIs" dxfId="7890" priority="2355" operator="lessThan">
      <formula>$C$4</formula>
    </cfRule>
  </conditionalFormatting>
  <conditionalFormatting sqref="CG53">
    <cfRule type="cellIs" dxfId="7889" priority="2356" operator="lessThan">
      <formula>$C$4</formula>
    </cfRule>
  </conditionalFormatting>
  <conditionalFormatting sqref="CG54">
    <cfRule type="cellIs" dxfId="7888" priority="2357" operator="lessThan">
      <formula>$C$4</formula>
    </cfRule>
  </conditionalFormatting>
  <conditionalFormatting sqref="CG55">
    <cfRule type="cellIs" dxfId="7887" priority="2358" operator="lessThan">
      <formula>$C$4</formula>
    </cfRule>
  </conditionalFormatting>
  <conditionalFormatting sqref="CG56">
    <cfRule type="cellIs" dxfId="7886" priority="2359" operator="lessThan">
      <formula>$C$4</formula>
    </cfRule>
  </conditionalFormatting>
  <conditionalFormatting sqref="CG57">
    <cfRule type="cellIs" dxfId="7885" priority="2360" operator="lessThan">
      <formula>$C$4</formula>
    </cfRule>
  </conditionalFormatting>
  <conditionalFormatting sqref="CG58">
    <cfRule type="cellIs" dxfId="7884" priority="2361" operator="lessThan">
      <formula>$C$4</formula>
    </cfRule>
  </conditionalFormatting>
  <conditionalFormatting sqref="CG59">
    <cfRule type="cellIs" dxfId="7883" priority="2362" operator="lessThan">
      <formula>$C$4</formula>
    </cfRule>
  </conditionalFormatting>
  <conditionalFormatting sqref="CG60">
    <cfRule type="cellIs" dxfId="7882" priority="2363" operator="lessThan">
      <formula>$C$4</formula>
    </cfRule>
  </conditionalFormatting>
  <conditionalFormatting sqref="CM11">
    <cfRule type="cellIs" dxfId="7881" priority="2364" operator="lessThan">
      <formula>$C$4</formula>
    </cfRule>
  </conditionalFormatting>
  <conditionalFormatting sqref="CM12">
    <cfRule type="cellIs" dxfId="7880" priority="2365" operator="lessThan">
      <formula>$C$4</formula>
    </cfRule>
  </conditionalFormatting>
  <conditionalFormatting sqref="CM13">
    <cfRule type="cellIs" dxfId="7879" priority="2366" operator="lessThan">
      <formula>$C$4</formula>
    </cfRule>
  </conditionalFormatting>
  <conditionalFormatting sqref="CM14">
    <cfRule type="cellIs" dxfId="7878" priority="2367" operator="lessThan">
      <formula>$C$4</formula>
    </cfRule>
  </conditionalFormatting>
  <conditionalFormatting sqref="CM15">
    <cfRule type="cellIs" dxfId="7877" priority="2368" operator="lessThan">
      <formula>$C$4</formula>
    </cfRule>
  </conditionalFormatting>
  <conditionalFormatting sqref="CM16">
    <cfRule type="cellIs" dxfId="7876" priority="2369" operator="lessThan">
      <formula>$C$4</formula>
    </cfRule>
  </conditionalFormatting>
  <conditionalFormatting sqref="CM17">
    <cfRule type="cellIs" dxfId="7875" priority="2370" operator="lessThan">
      <formula>$C$4</formula>
    </cfRule>
  </conditionalFormatting>
  <conditionalFormatting sqref="CM18">
    <cfRule type="cellIs" dxfId="7874" priority="2371" operator="lessThan">
      <formula>$C$4</formula>
    </cfRule>
  </conditionalFormatting>
  <conditionalFormatting sqref="CM19">
    <cfRule type="cellIs" dxfId="7873" priority="2372" operator="lessThan">
      <formula>$C$4</formula>
    </cfRule>
  </conditionalFormatting>
  <conditionalFormatting sqref="CM20">
    <cfRule type="cellIs" dxfId="7872" priority="2373" operator="lessThan">
      <formula>$C$4</formula>
    </cfRule>
  </conditionalFormatting>
  <conditionalFormatting sqref="CM21">
    <cfRule type="cellIs" dxfId="7871" priority="2374" operator="lessThan">
      <formula>$C$4</formula>
    </cfRule>
  </conditionalFormatting>
  <conditionalFormatting sqref="CM22">
    <cfRule type="cellIs" dxfId="7870" priority="2375" operator="lessThan">
      <formula>$C$4</formula>
    </cfRule>
  </conditionalFormatting>
  <conditionalFormatting sqref="CM23">
    <cfRule type="cellIs" dxfId="7869" priority="2376" operator="lessThan">
      <formula>$C$4</formula>
    </cfRule>
  </conditionalFormatting>
  <conditionalFormatting sqref="CM24">
    <cfRule type="cellIs" dxfId="7868" priority="2377" operator="lessThan">
      <formula>$C$4</formula>
    </cfRule>
  </conditionalFormatting>
  <conditionalFormatting sqref="CM25">
    <cfRule type="cellIs" dxfId="7867" priority="2378" operator="lessThan">
      <formula>$C$4</formula>
    </cfRule>
  </conditionalFormatting>
  <conditionalFormatting sqref="CM26">
    <cfRule type="cellIs" dxfId="7866" priority="2379" operator="lessThan">
      <formula>$C$4</formula>
    </cfRule>
  </conditionalFormatting>
  <conditionalFormatting sqref="CM27">
    <cfRule type="cellIs" dxfId="7865" priority="2380" operator="lessThan">
      <formula>$C$4</formula>
    </cfRule>
  </conditionalFormatting>
  <conditionalFormatting sqref="CM28">
    <cfRule type="cellIs" dxfId="7864" priority="2381" operator="lessThan">
      <formula>$C$4</formula>
    </cfRule>
  </conditionalFormatting>
  <conditionalFormatting sqref="CM29">
    <cfRule type="cellIs" dxfId="7863" priority="2382" operator="lessThan">
      <formula>$C$4</formula>
    </cfRule>
  </conditionalFormatting>
  <conditionalFormatting sqref="CM30">
    <cfRule type="cellIs" dxfId="7862" priority="2383" operator="lessThan">
      <formula>$C$4</formula>
    </cfRule>
  </conditionalFormatting>
  <conditionalFormatting sqref="CM31">
    <cfRule type="cellIs" dxfId="7861" priority="2384" operator="lessThan">
      <formula>$C$4</formula>
    </cfRule>
  </conditionalFormatting>
  <conditionalFormatting sqref="CM32">
    <cfRule type="cellIs" dxfId="7860" priority="2385" operator="lessThan">
      <formula>$C$4</formula>
    </cfRule>
  </conditionalFormatting>
  <conditionalFormatting sqref="CM33">
    <cfRule type="cellIs" dxfId="7859" priority="2386" operator="lessThan">
      <formula>$C$4</formula>
    </cfRule>
  </conditionalFormatting>
  <conditionalFormatting sqref="CM34">
    <cfRule type="cellIs" dxfId="7858" priority="2387" operator="lessThan">
      <formula>$C$4</formula>
    </cfRule>
  </conditionalFormatting>
  <conditionalFormatting sqref="CM35">
    <cfRule type="cellIs" dxfId="7857" priority="2388" operator="lessThan">
      <formula>$C$4</formula>
    </cfRule>
  </conditionalFormatting>
  <conditionalFormatting sqref="CM36">
    <cfRule type="cellIs" dxfId="7856" priority="2389" operator="lessThan">
      <formula>$C$4</formula>
    </cfRule>
  </conditionalFormatting>
  <conditionalFormatting sqref="CM37">
    <cfRule type="cellIs" dxfId="7855" priority="2390" operator="lessThan">
      <formula>$C$4</formula>
    </cfRule>
  </conditionalFormatting>
  <conditionalFormatting sqref="CM38">
    <cfRule type="cellIs" dxfId="7854" priority="2391" operator="lessThan">
      <formula>$C$4</formula>
    </cfRule>
  </conditionalFormatting>
  <conditionalFormatting sqref="CM39">
    <cfRule type="cellIs" dxfId="7853" priority="2392" operator="lessThan">
      <formula>$C$4</formula>
    </cfRule>
  </conditionalFormatting>
  <conditionalFormatting sqref="CM40">
    <cfRule type="cellIs" dxfId="7852" priority="2393" operator="lessThan">
      <formula>$C$4</formula>
    </cfRule>
  </conditionalFormatting>
  <conditionalFormatting sqref="CM41">
    <cfRule type="cellIs" dxfId="7851" priority="2394" operator="lessThan">
      <formula>$C$4</formula>
    </cfRule>
  </conditionalFormatting>
  <conditionalFormatting sqref="CM42">
    <cfRule type="cellIs" dxfId="7850" priority="2395" operator="lessThan">
      <formula>$C$4</formula>
    </cfRule>
  </conditionalFormatting>
  <conditionalFormatting sqref="CM43">
    <cfRule type="cellIs" dxfId="7849" priority="2396" operator="lessThan">
      <formula>$C$4</formula>
    </cfRule>
  </conditionalFormatting>
  <conditionalFormatting sqref="CM44">
    <cfRule type="cellIs" dxfId="7848" priority="2397" operator="lessThan">
      <formula>$C$4</formula>
    </cfRule>
  </conditionalFormatting>
  <conditionalFormatting sqref="CM45">
    <cfRule type="cellIs" dxfId="7847" priority="2398" operator="lessThan">
      <formula>$C$4</formula>
    </cfRule>
  </conditionalFormatting>
  <conditionalFormatting sqref="CM46">
    <cfRule type="cellIs" dxfId="7846" priority="2399" operator="lessThan">
      <formula>$C$4</formula>
    </cfRule>
  </conditionalFormatting>
  <conditionalFormatting sqref="CM47">
    <cfRule type="cellIs" dxfId="7845" priority="2400" operator="lessThan">
      <formula>$C$4</formula>
    </cfRule>
  </conditionalFormatting>
  <conditionalFormatting sqref="CM48">
    <cfRule type="cellIs" dxfId="7844" priority="2401" operator="lessThan">
      <formula>$C$4</formula>
    </cfRule>
  </conditionalFormatting>
  <conditionalFormatting sqref="CM49">
    <cfRule type="cellIs" dxfId="7843" priority="2402" operator="lessThan">
      <formula>$C$4</formula>
    </cfRule>
  </conditionalFormatting>
  <conditionalFormatting sqref="CM50">
    <cfRule type="cellIs" dxfId="7842" priority="2403" operator="lessThan">
      <formula>$C$4</formula>
    </cfRule>
  </conditionalFormatting>
  <conditionalFormatting sqref="CM51">
    <cfRule type="cellIs" dxfId="7841" priority="2404" operator="lessThan">
      <formula>$C$4</formula>
    </cfRule>
  </conditionalFormatting>
  <conditionalFormatting sqref="CM52">
    <cfRule type="cellIs" dxfId="7840" priority="2405" operator="lessThan">
      <formula>$C$4</formula>
    </cfRule>
  </conditionalFormatting>
  <conditionalFormatting sqref="CM53">
    <cfRule type="cellIs" dxfId="7839" priority="2406" operator="lessThan">
      <formula>$C$4</formula>
    </cfRule>
  </conditionalFormatting>
  <conditionalFormatting sqref="CM54">
    <cfRule type="cellIs" dxfId="7838" priority="2407" operator="lessThan">
      <formula>$C$4</formula>
    </cfRule>
  </conditionalFormatting>
  <conditionalFormatting sqref="CM55">
    <cfRule type="cellIs" dxfId="7837" priority="2408" operator="lessThan">
      <formula>$C$4</formula>
    </cfRule>
  </conditionalFormatting>
  <conditionalFormatting sqref="CM56">
    <cfRule type="cellIs" dxfId="7836" priority="2409" operator="lessThan">
      <formula>$C$4</formula>
    </cfRule>
  </conditionalFormatting>
  <conditionalFormatting sqref="CM57">
    <cfRule type="cellIs" dxfId="7835" priority="2410" operator="lessThan">
      <formula>$C$4</formula>
    </cfRule>
  </conditionalFormatting>
  <conditionalFormatting sqref="CM58">
    <cfRule type="cellIs" dxfId="7834" priority="2411" operator="lessThan">
      <formula>$C$4</formula>
    </cfRule>
  </conditionalFormatting>
  <conditionalFormatting sqref="CM59">
    <cfRule type="cellIs" dxfId="7833" priority="2412" operator="lessThan">
      <formula>$C$4</formula>
    </cfRule>
  </conditionalFormatting>
  <conditionalFormatting sqref="CM60">
    <cfRule type="cellIs" dxfId="7832" priority="2413" operator="lessThan">
      <formula>$C$4</formula>
    </cfRule>
  </conditionalFormatting>
  <conditionalFormatting sqref="CN11">
    <cfRule type="cellIs" dxfId="7831" priority="2414" operator="lessThan">
      <formula>$C$4</formula>
    </cfRule>
  </conditionalFormatting>
  <conditionalFormatting sqref="CN12">
    <cfRule type="cellIs" dxfId="7830" priority="2415" operator="lessThan">
      <formula>$C$4</formula>
    </cfRule>
  </conditionalFormatting>
  <conditionalFormatting sqref="CN13">
    <cfRule type="cellIs" dxfId="7829" priority="2416" operator="lessThan">
      <formula>$C$4</formula>
    </cfRule>
  </conditionalFormatting>
  <conditionalFormatting sqref="CN14">
    <cfRule type="cellIs" dxfId="7828" priority="2417" operator="lessThan">
      <formula>$C$4</formula>
    </cfRule>
  </conditionalFormatting>
  <conditionalFormatting sqref="CN15">
    <cfRule type="cellIs" dxfId="7827" priority="2418" operator="lessThan">
      <formula>$C$4</formula>
    </cfRule>
  </conditionalFormatting>
  <conditionalFormatting sqref="CN16">
    <cfRule type="cellIs" dxfId="7826" priority="2419" operator="lessThan">
      <formula>$C$4</formula>
    </cfRule>
  </conditionalFormatting>
  <conditionalFormatting sqref="CN17">
    <cfRule type="cellIs" dxfId="7825" priority="2420" operator="lessThan">
      <formula>$C$4</formula>
    </cfRule>
  </conditionalFormatting>
  <conditionalFormatting sqref="CN18">
    <cfRule type="cellIs" dxfId="7824" priority="2421" operator="lessThan">
      <formula>$C$4</formula>
    </cfRule>
  </conditionalFormatting>
  <conditionalFormatting sqref="CN19">
    <cfRule type="cellIs" dxfId="7823" priority="2422" operator="lessThan">
      <formula>$C$4</formula>
    </cfRule>
  </conditionalFormatting>
  <conditionalFormatting sqref="CN20">
    <cfRule type="cellIs" dxfId="7822" priority="2423" operator="lessThan">
      <formula>$C$4</formula>
    </cfRule>
  </conditionalFormatting>
  <conditionalFormatting sqref="CN21">
    <cfRule type="cellIs" dxfId="7821" priority="2424" operator="lessThan">
      <formula>$C$4</formula>
    </cfRule>
  </conditionalFormatting>
  <conditionalFormatting sqref="CN22">
    <cfRule type="cellIs" dxfId="7820" priority="2425" operator="lessThan">
      <formula>$C$4</formula>
    </cfRule>
  </conditionalFormatting>
  <conditionalFormatting sqref="CN23">
    <cfRule type="cellIs" dxfId="7819" priority="2426" operator="lessThan">
      <formula>$C$4</formula>
    </cfRule>
  </conditionalFormatting>
  <conditionalFormatting sqref="CN24">
    <cfRule type="cellIs" dxfId="7818" priority="2427" operator="lessThan">
      <formula>$C$4</formula>
    </cfRule>
  </conditionalFormatting>
  <conditionalFormatting sqref="CN25">
    <cfRule type="cellIs" dxfId="7817" priority="2428" operator="lessThan">
      <formula>$C$4</formula>
    </cfRule>
  </conditionalFormatting>
  <conditionalFormatting sqref="CN26">
    <cfRule type="cellIs" dxfId="7816" priority="2429" operator="lessThan">
      <formula>$C$4</formula>
    </cfRule>
  </conditionalFormatting>
  <conditionalFormatting sqref="CN27">
    <cfRule type="cellIs" dxfId="7815" priority="2430" operator="lessThan">
      <formula>$C$4</formula>
    </cfRule>
  </conditionalFormatting>
  <conditionalFormatting sqref="CN28">
    <cfRule type="cellIs" dxfId="7814" priority="2431" operator="lessThan">
      <formula>$C$4</formula>
    </cfRule>
  </conditionalFormatting>
  <conditionalFormatting sqref="CN29">
    <cfRule type="cellIs" dxfId="7813" priority="2432" operator="lessThan">
      <formula>$C$4</formula>
    </cfRule>
  </conditionalFormatting>
  <conditionalFormatting sqref="CN30">
    <cfRule type="cellIs" dxfId="7812" priority="2433" operator="lessThan">
      <formula>$C$4</formula>
    </cfRule>
  </conditionalFormatting>
  <conditionalFormatting sqref="CN31">
    <cfRule type="cellIs" dxfId="7811" priority="2434" operator="lessThan">
      <formula>$C$4</formula>
    </cfRule>
  </conditionalFormatting>
  <conditionalFormatting sqref="CN32">
    <cfRule type="cellIs" dxfId="7810" priority="2435" operator="lessThan">
      <formula>$C$4</formula>
    </cfRule>
  </conditionalFormatting>
  <conditionalFormatting sqref="CN33">
    <cfRule type="cellIs" dxfId="7809" priority="2436" operator="lessThan">
      <formula>$C$4</formula>
    </cfRule>
  </conditionalFormatting>
  <conditionalFormatting sqref="CN34">
    <cfRule type="cellIs" dxfId="7808" priority="2437" operator="lessThan">
      <formula>$C$4</formula>
    </cfRule>
  </conditionalFormatting>
  <conditionalFormatting sqref="CN35">
    <cfRule type="cellIs" dxfId="7807" priority="2438" operator="lessThan">
      <formula>$C$4</formula>
    </cfRule>
  </conditionalFormatting>
  <conditionalFormatting sqref="CN36">
    <cfRule type="cellIs" dxfId="7806" priority="2439" operator="lessThan">
      <formula>$C$4</formula>
    </cfRule>
  </conditionalFormatting>
  <conditionalFormatting sqref="CN37">
    <cfRule type="cellIs" dxfId="7805" priority="2440" operator="lessThan">
      <formula>$C$4</formula>
    </cfRule>
  </conditionalFormatting>
  <conditionalFormatting sqref="CN38">
    <cfRule type="cellIs" dxfId="7804" priority="2441" operator="lessThan">
      <formula>$C$4</formula>
    </cfRule>
  </conditionalFormatting>
  <conditionalFormatting sqref="CN39">
    <cfRule type="cellIs" dxfId="7803" priority="2442" operator="lessThan">
      <formula>$C$4</formula>
    </cfRule>
  </conditionalFormatting>
  <conditionalFormatting sqref="CN40">
    <cfRule type="cellIs" dxfId="7802" priority="2443" operator="lessThan">
      <formula>$C$4</formula>
    </cfRule>
  </conditionalFormatting>
  <conditionalFormatting sqref="CN41">
    <cfRule type="cellIs" dxfId="7801" priority="2444" operator="lessThan">
      <formula>$C$4</formula>
    </cfRule>
  </conditionalFormatting>
  <conditionalFormatting sqref="CN42">
    <cfRule type="cellIs" dxfId="7800" priority="2445" operator="lessThan">
      <formula>$C$4</formula>
    </cfRule>
  </conditionalFormatting>
  <conditionalFormatting sqref="CN43">
    <cfRule type="cellIs" dxfId="7799" priority="2446" operator="lessThan">
      <formula>$C$4</formula>
    </cfRule>
  </conditionalFormatting>
  <conditionalFormatting sqref="CN44">
    <cfRule type="cellIs" dxfId="7798" priority="2447" operator="lessThan">
      <formula>$C$4</formula>
    </cfRule>
  </conditionalFormatting>
  <conditionalFormatting sqref="CN45">
    <cfRule type="cellIs" dxfId="7797" priority="2448" operator="lessThan">
      <formula>$C$4</formula>
    </cfRule>
  </conditionalFormatting>
  <conditionalFormatting sqref="CN46">
    <cfRule type="cellIs" dxfId="7796" priority="2449" operator="lessThan">
      <formula>$C$4</formula>
    </cfRule>
  </conditionalFormatting>
  <conditionalFormatting sqref="CN47">
    <cfRule type="cellIs" dxfId="7795" priority="2450" operator="lessThan">
      <formula>$C$4</formula>
    </cfRule>
  </conditionalFormatting>
  <conditionalFormatting sqref="CN48">
    <cfRule type="cellIs" dxfId="7794" priority="2451" operator="lessThan">
      <formula>$C$4</formula>
    </cfRule>
  </conditionalFormatting>
  <conditionalFormatting sqref="CN49">
    <cfRule type="cellIs" dxfId="7793" priority="2452" operator="lessThan">
      <formula>$C$4</formula>
    </cfRule>
  </conditionalFormatting>
  <conditionalFormatting sqref="CN50">
    <cfRule type="cellIs" dxfId="7792" priority="2453" operator="lessThan">
      <formula>$C$4</formula>
    </cfRule>
  </conditionalFormatting>
  <conditionalFormatting sqref="CN51">
    <cfRule type="cellIs" dxfId="7791" priority="2454" operator="lessThan">
      <formula>$C$4</formula>
    </cfRule>
  </conditionalFormatting>
  <conditionalFormatting sqref="CN52">
    <cfRule type="cellIs" dxfId="7790" priority="2455" operator="lessThan">
      <formula>$C$4</formula>
    </cfRule>
  </conditionalFormatting>
  <conditionalFormatting sqref="CN53">
    <cfRule type="cellIs" dxfId="7789" priority="2456" operator="lessThan">
      <formula>$C$4</formula>
    </cfRule>
  </conditionalFormatting>
  <conditionalFormatting sqref="CN54">
    <cfRule type="cellIs" dxfId="7788" priority="2457" operator="lessThan">
      <formula>$C$4</formula>
    </cfRule>
  </conditionalFormatting>
  <conditionalFormatting sqref="CN55">
    <cfRule type="cellIs" dxfId="7787" priority="2458" operator="lessThan">
      <formula>$C$4</formula>
    </cfRule>
  </conditionalFormatting>
  <conditionalFormatting sqref="CN56">
    <cfRule type="cellIs" dxfId="7786" priority="2459" operator="lessThan">
      <formula>$C$4</formula>
    </cfRule>
  </conditionalFormatting>
  <conditionalFormatting sqref="CN57">
    <cfRule type="cellIs" dxfId="7785" priority="2460" operator="lessThan">
      <formula>$C$4</formula>
    </cfRule>
  </conditionalFormatting>
  <conditionalFormatting sqref="CN58">
    <cfRule type="cellIs" dxfId="7784" priority="2461" operator="lessThan">
      <formula>$C$4</formula>
    </cfRule>
  </conditionalFormatting>
  <conditionalFormatting sqref="CN59">
    <cfRule type="cellIs" dxfId="7783" priority="2462" operator="lessThan">
      <formula>$C$4</formula>
    </cfRule>
  </conditionalFormatting>
  <conditionalFormatting sqref="CN60">
    <cfRule type="cellIs" dxfId="7782" priority="2463" operator="lessThan">
      <formula>$C$4</formula>
    </cfRule>
  </conditionalFormatting>
  <conditionalFormatting sqref="CO11">
    <cfRule type="cellIs" dxfId="7781" priority="2464" operator="lessThan">
      <formula>$C$4</formula>
    </cfRule>
  </conditionalFormatting>
  <conditionalFormatting sqref="CO12">
    <cfRule type="cellIs" dxfId="7780" priority="2465" operator="lessThan">
      <formula>$C$4</formula>
    </cfRule>
  </conditionalFormatting>
  <conditionalFormatting sqref="CO13">
    <cfRule type="cellIs" dxfId="7779" priority="2466" operator="lessThan">
      <formula>$C$4</formula>
    </cfRule>
  </conditionalFormatting>
  <conditionalFormatting sqref="CO14">
    <cfRule type="cellIs" dxfId="7778" priority="2467" operator="lessThan">
      <formula>$C$4</formula>
    </cfRule>
  </conditionalFormatting>
  <conditionalFormatting sqref="CO15">
    <cfRule type="cellIs" dxfId="7777" priority="2468" operator="lessThan">
      <formula>$C$4</formula>
    </cfRule>
  </conditionalFormatting>
  <conditionalFormatting sqref="CO16">
    <cfRule type="cellIs" dxfId="7776" priority="2469" operator="lessThan">
      <formula>$C$4</formula>
    </cfRule>
  </conditionalFormatting>
  <conditionalFormatting sqref="CO17">
    <cfRule type="cellIs" dxfId="7775" priority="2470" operator="lessThan">
      <formula>$C$4</formula>
    </cfRule>
  </conditionalFormatting>
  <conditionalFormatting sqref="CO18">
    <cfRule type="cellIs" dxfId="7774" priority="2471" operator="lessThan">
      <formula>$C$4</formula>
    </cfRule>
  </conditionalFormatting>
  <conditionalFormatting sqref="CO19">
    <cfRule type="cellIs" dxfId="7773" priority="2472" operator="lessThan">
      <formula>$C$4</formula>
    </cfRule>
  </conditionalFormatting>
  <conditionalFormatting sqref="CO20">
    <cfRule type="cellIs" dxfId="7772" priority="2473" operator="lessThan">
      <formula>$C$4</formula>
    </cfRule>
  </conditionalFormatting>
  <conditionalFormatting sqref="CO21">
    <cfRule type="cellIs" dxfId="7771" priority="2474" operator="lessThan">
      <formula>$C$4</formula>
    </cfRule>
  </conditionalFormatting>
  <conditionalFormatting sqref="CO22">
    <cfRule type="cellIs" dxfId="7770" priority="2475" operator="lessThan">
      <formula>$C$4</formula>
    </cfRule>
  </conditionalFormatting>
  <conditionalFormatting sqref="CO23">
    <cfRule type="cellIs" dxfId="7769" priority="2476" operator="lessThan">
      <formula>$C$4</formula>
    </cfRule>
  </conditionalFormatting>
  <conditionalFormatting sqref="CO24">
    <cfRule type="cellIs" dxfId="7768" priority="2477" operator="lessThan">
      <formula>$C$4</formula>
    </cfRule>
  </conditionalFormatting>
  <conditionalFormatting sqref="CO25">
    <cfRule type="cellIs" dxfId="7767" priority="2478" operator="lessThan">
      <formula>$C$4</formula>
    </cfRule>
  </conditionalFormatting>
  <conditionalFormatting sqref="CO26">
    <cfRule type="cellIs" dxfId="7766" priority="2479" operator="lessThan">
      <formula>$C$4</formula>
    </cfRule>
  </conditionalFormatting>
  <conditionalFormatting sqref="CO27">
    <cfRule type="cellIs" dxfId="7765" priority="2480" operator="lessThan">
      <formula>$C$4</formula>
    </cfRule>
  </conditionalFormatting>
  <conditionalFormatting sqref="CO28">
    <cfRule type="cellIs" dxfId="7764" priority="2481" operator="lessThan">
      <formula>$C$4</formula>
    </cfRule>
  </conditionalFormatting>
  <conditionalFormatting sqref="CO29">
    <cfRule type="cellIs" dxfId="7763" priority="2482" operator="lessThan">
      <formula>$C$4</formula>
    </cfRule>
  </conditionalFormatting>
  <conditionalFormatting sqref="CO30">
    <cfRule type="cellIs" dxfId="7762" priority="2483" operator="lessThan">
      <formula>$C$4</formula>
    </cfRule>
  </conditionalFormatting>
  <conditionalFormatting sqref="CO31">
    <cfRule type="cellIs" dxfId="7761" priority="2484" operator="lessThan">
      <formula>$C$4</formula>
    </cfRule>
  </conditionalFormatting>
  <conditionalFormatting sqref="CO32">
    <cfRule type="cellIs" dxfId="7760" priority="2485" operator="lessThan">
      <formula>$C$4</formula>
    </cfRule>
  </conditionalFormatting>
  <conditionalFormatting sqref="CO33">
    <cfRule type="cellIs" dxfId="7759" priority="2486" operator="lessThan">
      <formula>$C$4</formula>
    </cfRule>
  </conditionalFormatting>
  <conditionalFormatting sqref="CO34">
    <cfRule type="cellIs" dxfId="7758" priority="2487" operator="lessThan">
      <formula>$C$4</formula>
    </cfRule>
  </conditionalFormatting>
  <conditionalFormatting sqref="CO35">
    <cfRule type="cellIs" dxfId="7757" priority="2488" operator="lessThan">
      <formula>$C$4</formula>
    </cfRule>
  </conditionalFormatting>
  <conditionalFormatting sqref="CO36">
    <cfRule type="cellIs" dxfId="7756" priority="2489" operator="lessThan">
      <formula>$C$4</formula>
    </cfRule>
  </conditionalFormatting>
  <conditionalFormatting sqref="CO37">
    <cfRule type="cellIs" dxfId="7755" priority="2490" operator="lessThan">
      <formula>$C$4</formula>
    </cfRule>
  </conditionalFormatting>
  <conditionalFormatting sqref="CO38">
    <cfRule type="cellIs" dxfId="7754" priority="2491" operator="lessThan">
      <formula>$C$4</formula>
    </cfRule>
  </conditionalFormatting>
  <conditionalFormatting sqref="CO39">
    <cfRule type="cellIs" dxfId="7753" priority="2492" operator="lessThan">
      <formula>$C$4</formula>
    </cfRule>
  </conditionalFormatting>
  <conditionalFormatting sqref="CO40">
    <cfRule type="cellIs" dxfId="7752" priority="2493" operator="lessThan">
      <formula>$C$4</formula>
    </cfRule>
  </conditionalFormatting>
  <conditionalFormatting sqref="CO41">
    <cfRule type="cellIs" dxfId="7751" priority="2494" operator="lessThan">
      <formula>$C$4</formula>
    </cfRule>
  </conditionalFormatting>
  <conditionalFormatting sqref="CO42">
    <cfRule type="cellIs" dxfId="7750" priority="2495" operator="lessThan">
      <formula>$C$4</formula>
    </cfRule>
  </conditionalFormatting>
  <conditionalFormatting sqref="CO43">
    <cfRule type="cellIs" dxfId="7749" priority="2496" operator="lessThan">
      <formula>$C$4</formula>
    </cfRule>
  </conditionalFormatting>
  <conditionalFormatting sqref="CO44">
    <cfRule type="cellIs" dxfId="7748" priority="2497" operator="lessThan">
      <formula>$C$4</formula>
    </cfRule>
  </conditionalFormatting>
  <conditionalFormatting sqref="CO45">
    <cfRule type="cellIs" dxfId="7747" priority="2498" operator="lessThan">
      <formula>$C$4</formula>
    </cfRule>
  </conditionalFormatting>
  <conditionalFormatting sqref="CO46">
    <cfRule type="cellIs" dxfId="7746" priority="2499" operator="lessThan">
      <formula>$C$4</formula>
    </cfRule>
  </conditionalFormatting>
  <conditionalFormatting sqref="CO47">
    <cfRule type="cellIs" dxfId="7745" priority="2500" operator="lessThan">
      <formula>$C$4</formula>
    </cfRule>
  </conditionalFormatting>
  <conditionalFormatting sqref="CO48">
    <cfRule type="cellIs" dxfId="7744" priority="2501" operator="lessThan">
      <formula>$C$4</formula>
    </cfRule>
  </conditionalFormatting>
  <conditionalFormatting sqref="CO49">
    <cfRule type="cellIs" dxfId="7743" priority="2502" operator="lessThan">
      <formula>$C$4</formula>
    </cfRule>
  </conditionalFormatting>
  <conditionalFormatting sqref="CO50">
    <cfRule type="cellIs" dxfId="7742" priority="2503" operator="lessThan">
      <formula>$C$4</formula>
    </cfRule>
  </conditionalFormatting>
  <conditionalFormatting sqref="CO51">
    <cfRule type="cellIs" dxfId="7741" priority="2504" operator="lessThan">
      <formula>$C$4</formula>
    </cfRule>
  </conditionalFormatting>
  <conditionalFormatting sqref="CO52">
    <cfRule type="cellIs" dxfId="7740" priority="2505" operator="lessThan">
      <formula>$C$4</formula>
    </cfRule>
  </conditionalFormatting>
  <conditionalFormatting sqref="CO53">
    <cfRule type="cellIs" dxfId="7739" priority="2506" operator="lessThan">
      <formula>$C$4</formula>
    </cfRule>
  </conditionalFormatting>
  <conditionalFormatting sqref="CO54">
    <cfRule type="cellIs" dxfId="7738" priority="2507" operator="lessThan">
      <formula>$C$4</formula>
    </cfRule>
  </conditionalFormatting>
  <conditionalFormatting sqref="CO55">
    <cfRule type="cellIs" dxfId="7737" priority="2508" operator="lessThan">
      <formula>$C$4</formula>
    </cfRule>
  </conditionalFormatting>
  <conditionalFormatting sqref="CO56">
    <cfRule type="cellIs" dxfId="7736" priority="2509" operator="lessThan">
      <formula>$C$4</formula>
    </cfRule>
  </conditionalFormatting>
  <conditionalFormatting sqref="CO57">
    <cfRule type="cellIs" dxfId="7735" priority="2510" operator="lessThan">
      <formula>$C$4</formula>
    </cfRule>
  </conditionalFormatting>
  <conditionalFormatting sqref="CO58">
    <cfRule type="cellIs" dxfId="7734" priority="2511" operator="lessThan">
      <formula>$C$4</formula>
    </cfRule>
  </conditionalFormatting>
  <conditionalFormatting sqref="CO59">
    <cfRule type="cellIs" dxfId="7733" priority="2512" operator="lessThan">
      <formula>$C$4</formula>
    </cfRule>
  </conditionalFormatting>
  <conditionalFormatting sqref="CO60">
    <cfRule type="cellIs" dxfId="7732" priority="2513" operator="lessThan">
      <formula>$C$4</formula>
    </cfRule>
  </conditionalFormatting>
  <conditionalFormatting sqref="R11:R46">
    <cfRule type="cellIs" dxfId="7731" priority="2514" operator="lessThan">
      <formula>$C$4</formula>
    </cfRule>
  </conditionalFormatting>
  <conditionalFormatting sqref="R47">
    <cfRule type="cellIs" dxfId="7730" priority="2550" operator="lessThan">
      <formula>$C$4</formula>
    </cfRule>
  </conditionalFormatting>
  <conditionalFormatting sqref="R48">
    <cfRule type="cellIs" dxfId="7729" priority="2551" operator="lessThan">
      <formula>$C$4</formula>
    </cfRule>
  </conditionalFormatting>
  <conditionalFormatting sqref="R49">
    <cfRule type="cellIs" dxfId="7728" priority="2552" operator="lessThan">
      <formula>$C$4</formula>
    </cfRule>
  </conditionalFormatting>
  <conditionalFormatting sqref="R50">
    <cfRule type="cellIs" dxfId="7727" priority="2553" operator="lessThan">
      <formula>$C$4</formula>
    </cfRule>
  </conditionalFormatting>
  <conditionalFormatting sqref="R51">
    <cfRule type="cellIs" dxfId="7726" priority="2554" operator="lessThan">
      <formula>$C$4</formula>
    </cfRule>
  </conditionalFormatting>
  <conditionalFormatting sqref="R52">
    <cfRule type="cellIs" dxfId="7725" priority="2555" operator="lessThan">
      <formula>$C$4</formula>
    </cfRule>
  </conditionalFormatting>
  <conditionalFormatting sqref="R53">
    <cfRule type="cellIs" dxfId="7724" priority="2556" operator="lessThan">
      <formula>$C$4</formula>
    </cfRule>
  </conditionalFormatting>
  <conditionalFormatting sqref="R54">
    <cfRule type="cellIs" dxfId="7723" priority="2557" operator="lessThan">
      <formula>$C$4</formula>
    </cfRule>
  </conditionalFormatting>
  <conditionalFormatting sqref="R55">
    <cfRule type="cellIs" dxfId="7722" priority="2558" operator="lessThan">
      <formula>$C$4</formula>
    </cfRule>
  </conditionalFormatting>
  <conditionalFormatting sqref="R56">
    <cfRule type="cellIs" dxfId="7721" priority="2559" operator="lessThan">
      <formula>$C$4</formula>
    </cfRule>
  </conditionalFormatting>
  <conditionalFormatting sqref="R57">
    <cfRule type="cellIs" dxfId="7720" priority="2560" operator="lessThan">
      <formula>$C$4</formula>
    </cfRule>
  </conditionalFormatting>
  <conditionalFormatting sqref="R58">
    <cfRule type="cellIs" dxfId="7719" priority="2561" operator="lessThan">
      <formula>$C$4</formula>
    </cfRule>
  </conditionalFormatting>
  <conditionalFormatting sqref="R59">
    <cfRule type="cellIs" dxfId="7718" priority="2562" operator="lessThan">
      <formula>$C$4</formula>
    </cfRule>
  </conditionalFormatting>
  <conditionalFormatting sqref="R60">
    <cfRule type="cellIs" dxfId="7717" priority="2563" operator="lessThan">
      <formula>$C$4</formula>
    </cfRule>
  </conditionalFormatting>
  <conditionalFormatting sqref="S11:S46">
    <cfRule type="cellIs" dxfId="7716" priority="2564" operator="lessThan">
      <formula>$C$4</formula>
    </cfRule>
  </conditionalFormatting>
  <conditionalFormatting sqref="S47">
    <cfRule type="cellIs" dxfId="7715" priority="2600" operator="lessThan">
      <formula>$C$4</formula>
    </cfRule>
  </conditionalFormatting>
  <conditionalFormatting sqref="S48">
    <cfRule type="cellIs" dxfId="7714" priority="2601" operator="lessThan">
      <formula>$C$4</formula>
    </cfRule>
  </conditionalFormatting>
  <conditionalFormatting sqref="S49">
    <cfRule type="cellIs" dxfId="7713" priority="2602" operator="lessThan">
      <formula>$C$4</formula>
    </cfRule>
  </conditionalFormatting>
  <conditionalFormatting sqref="S50">
    <cfRule type="cellIs" dxfId="7712" priority="2603" operator="lessThan">
      <formula>$C$4</formula>
    </cfRule>
  </conditionalFormatting>
  <conditionalFormatting sqref="S51">
    <cfRule type="cellIs" dxfId="7711" priority="2604" operator="lessThan">
      <formula>$C$4</formula>
    </cfRule>
  </conditionalFormatting>
  <conditionalFormatting sqref="S52">
    <cfRule type="cellIs" dxfId="7710" priority="2605" operator="lessThan">
      <formula>$C$4</formula>
    </cfRule>
  </conditionalFormatting>
  <conditionalFormatting sqref="S53">
    <cfRule type="cellIs" dxfId="7709" priority="2606" operator="lessThan">
      <formula>$C$4</formula>
    </cfRule>
  </conditionalFormatting>
  <conditionalFormatting sqref="S54">
    <cfRule type="cellIs" dxfId="7708" priority="2607" operator="lessThan">
      <formula>$C$4</formula>
    </cfRule>
  </conditionalFormatting>
  <conditionalFormatting sqref="S55">
    <cfRule type="cellIs" dxfId="7707" priority="2608" operator="lessThan">
      <formula>$C$4</formula>
    </cfRule>
  </conditionalFormatting>
  <conditionalFormatting sqref="S56">
    <cfRule type="cellIs" dxfId="7706" priority="2609" operator="lessThan">
      <formula>$C$4</formula>
    </cfRule>
  </conditionalFormatting>
  <conditionalFormatting sqref="S57">
    <cfRule type="cellIs" dxfId="7705" priority="2610" operator="lessThan">
      <formula>$C$4</formula>
    </cfRule>
  </conditionalFormatting>
  <conditionalFormatting sqref="S58">
    <cfRule type="cellIs" dxfId="7704" priority="2611" operator="lessThan">
      <formula>$C$4</formula>
    </cfRule>
  </conditionalFormatting>
  <conditionalFormatting sqref="S59">
    <cfRule type="cellIs" dxfId="7703" priority="2612" operator="lessThan">
      <formula>$C$4</formula>
    </cfRule>
  </conditionalFormatting>
  <conditionalFormatting sqref="S60">
    <cfRule type="cellIs" dxfId="7702" priority="2613" operator="lessThan">
      <formula>$C$4</formula>
    </cfRule>
  </conditionalFormatting>
  <conditionalFormatting sqref="U11">
    <cfRule type="cellIs" dxfId="7701" priority="2614" operator="lessThan">
      <formula>$C$4</formula>
    </cfRule>
  </conditionalFormatting>
  <conditionalFormatting sqref="U12">
    <cfRule type="cellIs" dxfId="7700" priority="2615" operator="lessThan">
      <formula>$C$4</formula>
    </cfRule>
  </conditionalFormatting>
  <conditionalFormatting sqref="U13">
    <cfRule type="cellIs" dxfId="7699" priority="2616" operator="lessThan">
      <formula>$C$4</formula>
    </cfRule>
  </conditionalFormatting>
  <conditionalFormatting sqref="U14">
    <cfRule type="cellIs" dxfId="7698" priority="2617" operator="lessThan">
      <formula>$C$4</formula>
    </cfRule>
  </conditionalFormatting>
  <conditionalFormatting sqref="U15">
    <cfRule type="cellIs" dxfId="7697" priority="2618" operator="lessThan">
      <formula>$C$4</formula>
    </cfRule>
  </conditionalFormatting>
  <conditionalFormatting sqref="U16">
    <cfRule type="cellIs" dxfId="7696" priority="2619" operator="lessThan">
      <formula>$C$4</formula>
    </cfRule>
  </conditionalFormatting>
  <conditionalFormatting sqref="U17">
    <cfRule type="cellIs" dxfId="7695" priority="2620" operator="lessThan">
      <formula>$C$4</formula>
    </cfRule>
  </conditionalFormatting>
  <conditionalFormatting sqref="U18">
    <cfRule type="cellIs" dxfId="7694" priority="2621" operator="lessThan">
      <formula>$C$4</formula>
    </cfRule>
  </conditionalFormatting>
  <conditionalFormatting sqref="U19">
    <cfRule type="cellIs" dxfId="7693" priority="2622" operator="lessThan">
      <formula>$C$4</formula>
    </cfRule>
  </conditionalFormatting>
  <conditionalFormatting sqref="U20">
    <cfRule type="cellIs" dxfId="7692" priority="2623" operator="lessThan">
      <formula>$C$4</formula>
    </cfRule>
  </conditionalFormatting>
  <conditionalFormatting sqref="U21">
    <cfRule type="cellIs" dxfId="7691" priority="2624" operator="lessThan">
      <formula>$C$4</formula>
    </cfRule>
  </conditionalFormatting>
  <conditionalFormatting sqref="U22">
    <cfRule type="cellIs" dxfId="7690" priority="2625" operator="lessThan">
      <formula>$C$4</formula>
    </cfRule>
  </conditionalFormatting>
  <conditionalFormatting sqref="U23">
    <cfRule type="cellIs" dxfId="7689" priority="2626" operator="lessThan">
      <formula>$C$4</formula>
    </cfRule>
  </conditionalFormatting>
  <conditionalFormatting sqref="U24">
    <cfRule type="cellIs" dxfId="7688" priority="2627" operator="lessThan">
      <formula>$C$4</formula>
    </cfRule>
  </conditionalFormatting>
  <conditionalFormatting sqref="U25">
    <cfRule type="cellIs" dxfId="7687" priority="2628" operator="lessThan">
      <formula>$C$4</formula>
    </cfRule>
  </conditionalFormatting>
  <conditionalFormatting sqref="U26">
    <cfRule type="cellIs" dxfId="7686" priority="2629" operator="lessThan">
      <formula>$C$4</formula>
    </cfRule>
  </conditionalFormatting>
  <conditionalFormatting sqref="U27">
    <cfRule type="cellIs" dxfId="7685" priority="2630" operator="lessThan">
      <formula>$C$4</formula>
    </cfRule>
  </conditionalFormatting>
  <conditionalFormatting sqref="U28">
    <cfRule type="cellIs" dxfId="7684" priority="2631" operator="lessThan">
      <formula>$C$4</formula>
    </cfRule>
  </conditionalFormatting>
  <conditionalFormatting sqref="U29">
    <cfRule type="cellIs" dxfId="7683" priority="2632" operator="lessThan">
      <formula>$C$4</formula>
    </cfRule>
  </conditionalFormatting>
  <conditionalFormatting sqref="U30">
    <cfRule type="cellIs" dxfId="7682" priority="2633" operator="lessThan">
      <formula>$C$4</formula>
    </cfRule>
  </conditionalFormatting>
  <conditionalFormatting sqref="U31">
    <cfRule type="cellIs" dxfId="7681" priority="2634" operator="lessThan">
      <formula>$C$4</formula>
    </cfRule>
  </conditionalFormatting>
  <conditionalFormatting sqref="U32">
    <cfRule type="cellIs" dxfId="7680" priority="2635" operator="lessThan">
      <formula>$C$4</formula>
    </cfRule>
  </conditionalFormatting>
  <conditionalFormatting sqref="U33">
    <cfRule type="cellIs" dxfId="7679" priority="2636" operator="lessThan">
      <formula>$C$4</formula>
    </cfRule>
  </conditionalFormatting>
  <conditionalFormatting sqref="U34">
    <cfRule type="cellIs" dxfId="7678" priority="2637" operator="lessThan">
      <formula>$C$4</formula>
    </cfRule>
  </conditionalFormatting>
  <conditionalFormatting sqref="U35">
    <cfRule type="cellIs" dxfId="7677" priority="2638" operator="lessThan">
      <formula>$C$4</formula>
    </cfRule>
  </conditionalFormatting>
  <conditionalFormatting sqref="U36">
    <cfRule type="cellIs" dxfId="7676" priority="2639" operator="lessThan">
      <formula>$C$4</formula>
    </cfRule>
  </conditionalFormatting>
  <conditionalFormatting sqref="U37">
    <cfRule type="cellIs" dxfId="7675" priority="2640" operator="lessThan">
      <formula>$C$4</formula>
    </cfRule>
  </conditionalFormatting>
  <conditionalFormatting sqref="U38">
    <cfRule type="cellIs" dxfId="7674" priority="2641" operator="lessThan">
      <formula>$C$4</formula>
    </cfRule>
  </conditionalFormatting>
  <conditionalFormatting sqref="U39">
    <cfRule type="cellIs" dxfId="7673" priority="2642" operator="lessThan">
      <formula>$C$4</formula>
    </cfRule>
  </conditionalFormatting>
  <conditionalFormatting sqref="U40">
    <cfRule type="cellIs" dxfId="7672" priority="2643" operator="lessThan">
      <formula>$C$4</formula>
    </cfRule>
  </conditionalFormatting>
  <conditionalFormatting sqref="U41">
    <cfRule type="cellIs" dxfId="7671" priority="2644" operator="lessThan">
      <formula>$C$4</formula>
    </cfRule>
  </conditionalFormatting>
  <conditionalFormatting sqref="U42">
    <cfRule type="cellIs" dxfId="7670" priority="2645" operator="lessThan">
      <formula>$C$4</formula>
    </cfRule>
  </conditionalFormatting>
  <conditionalFormatting sqref="U43">
    <cfRule type="cellIs" dxfId="7669" priority="2646" operator="lessThan">
      <formula>$C$4</formula>
    </cfRule>
  </conditionalFormatting>
  <conditionalFormatting sqref="U44">
    <cfRule type="cellIs" dxfId="7668" priority="2647" operator="lessThan">
      <formula>$C$4</formula>
    </cfRule>
  </conditionalFormatting>
  <conditionalFormatting sqref="U45">
    <cfRule type="cellIs" dxfId="7667" priority="2648" operator="lessThan">
      <formula>$C$4</formula>
    </cfRule>
  </conditionalFormatting>
  <conditionalFormatting sqref="U46">
    <cfRule type="cellIs" dxfId="7666" priority="2649" operator="lessThan">
      <formula>$C$4</formula>
    </cfRule>
  </conditionalFormatting>
  <conditionalFormatting sqref="U47">
    <cfRule type="cellIs" dxfId="7665" priority="2650" operator="lessThan">
      <formula>$C$4</formula>
    </cfRule>
  </conditionalFormatting>
  <conditionalFormatting sqref="U48">
    <cfRule type="cellIs" dxfId="7664" priority="2651" operator="lessThan">
      <formula>$C$4</formula>
    </cfRule>
  </conditionalFormatting>
  <conditionalFormatting sqref="U49">
    <cfRule type="cellIs" dxfId="7663" priority="2652" operator="lessThan">
      <formula>$C$4</formula>
    </cfRule>
  </conditionalFormatting>
  <conditionalFormatting sqref="U50">
    <cfRule type="cellIs" dxfId="7662" priority="2653" operator="lessThan">
      <formula>$C$4</formula>
    </cfRule>
  </conditionalFormatting>
  <conditionalFormatting sqref="U51">
    <cfRule type="cellIs" dxfId="7661" priority="2654" operator="lessThan">
      <formula>$C$4</formula>
    </cfRule>
  </conditionalFormatting>
  <conditionalFormatting sqref="U52">
    <cfRule type="cellIs" dxfId="7660" priority="2655" operator="lessThan">
      <formula>$C$4</formula>
    </cfRule>
  </conditionalFormatting>
  <conditionalFormatting sqref="U53">
    <cfRule type="cellIs" dxfId="7659" priority="2656" operator="lessThan">
      <formula>$C$4</formula>
    </cfRule>
  </conditionalFormatting>
  <conditionalFormatting sqref="U54">
    <cfRule type="cellIs" dxfId="7658" priority="2657" operator="lessThan">
      <formula>$C$4</formula>
    </cfRule>
  </conditionalFormatting>
  <conditionalFormatting sqref="U55">
    <cfRule type="cellIs" dxfId="7657" priority="2658" operator="lessThan">
      <formula>$C$4</formula>
    </cfRule>
  </conditionalFormatting>
  <conditionalFormatting sqref="U56">
    <cfRule type="cellIs" dxfId="7656" priority="2659" operator="lessThan">
      <formula>$C$4</formula>
    </cfRule>
  </conditionalFormatting>
  <conditionalFormatting sqref="U57">
    <cfRule type="cellIs" dxfId="7655" priority="2660" operator="lessThan">
      <formula>$C$4</formula>
    </cfRule>
  </conditionalFormatting>
  <conditionalFormatting sqref="U58">
    <cfRule type="cellIs" dxfId="7654" priority="2661" operator="lessThan">
      <formula>$C$4</formula>
    </cfRule>
  </conditionalFormatting>
  <conditionalFormatting sqref="U59">
    <cfRule type="cellIs" dxfId="7653" priority="2662" operator="lessThan">
      <formula>$C$4</formula>
    </cfRule>
  </conditionalFormatting>
  <conditionalFormatting sqref="U60">
    <cfRule type="cellIs" dxfId="7652" priority="2663" operator="lessThan">
      <formula>$C$4</formula>
    </cfRule>
  </conditionalFormatting>
  <conditionalFormatting sqref="V11">
    <cfRule type="cellIs" dxfId="7651" priority="2664" operator="lessThan">
      <formula>$C$4</formula>
    </cfRule>
  </conditionalFormatting>
  <conditionalFormatting sqref="V12">
    <cfRule type="cellIs" dxfId="7650" priority="2665" operator="lessThan">
      <formula>$C$4</formula>
    </cfRule>
  </conditionalFormatting>
  <conditionalFormatting sqref="V13">
    <cfRule type="cellIs" dxfId="7649" priority="2666" operator="lessThan">
      <formula>$C$4</formula>
    </cfRule>
  </conditionalFormatting>
  <conditionalFormatting sqref="V14">
    <cfRule type="cellIs" dxfId="7648" priority="2667" operator="lessThan">
      <formula>$C$4</formula>
    </cfRule>
  </conditionalFormatting>
  <conditionalFormatting sqref="V15">
    <cfRule type="cellIs" dxfId="7647" priority="2668" operator="lessThan">
      <formula>$C$4</formula>
    </cfRule>
  </conditionalFormatting>
  <conditionalFormatting sqref="V16">
    <cfRule type="cellIs" dxfId="7646" priority="2669" operator="lessThan">
      <formula>$C$4</formula>
    </cfRule>
  </conditionalFormatting>
  <conditionalFormatting sqref="V17">
    <cfRule type="cellIs" dxfId="7645" priority="2670" operator="lessThan">
      <formula>$C$4</formula>
    </cfRule>
  </conditionalFormatting>
  <conditionalFormatting sqref="V18">
    <cfRule type="cellIs" dxfId="7644" priority="2671" operator="lessThan">
      <formula>$C$4</formula>
    </cfRule>
  </conditionalFormatting>
  <conditionalFormatting sqref="V19">
    <cfRule type="cellIs" dxfId="7643" priority="2672" operator="lessThan">
      <formula>$C$4</formula>
    </cfRule>
  </conditionalFormatting>
  <conditionalFormatting sqref="V20">
    <cfRule type="cellIs" dxfId="7642" priority="2673" operator="lessThan">
      <formula>$C$4</formula>
    </cfRule>
  </conditionalFormatting>
  <conditionalFormatting sqref="V21">
    <cfRule type="cellIs" dxfId="7641" priority="2674" operator="lessThan">
      <formula>$C$4</formula>
    </cfRule>
  </conditionalFormatting>
  <conditionalFormatting sqref="V22">
    <cfRule type="cellIs" dxfId="7640" priority="2675" operator="lessThan">
      <formula>$C$4</formula>
    </cfRule>
  </conditionalFormatting>
  <conditionalFormatting sqref="V23">
    <cfRule type="cellIs" dxfId="7639" priority="2676" operator="lessThan">
      <formula>$C$4</formula>
    </cfRule>
  </conditionalFormatting>
  <conditionalFormatting sqref="V24">
    <cfRule type="cellIs" dxfId="7638" priority="2677" operator="lessThan">
      <formula>$C$4</formula>
    </cfRule>
  </conditionalFormatting>
  <conditionalFormatting sqref="V25">
    <cfRule type="cellIs" dxfId="7637" priority="2678" operator="lessThan">
      <formula>$C$4</formula>
    </cfRule>
  </conditionalFormatting>
  <conditionalFormatting sqref="V26">
    <cfRule type="cellIs" dxfId="7636" priority="2679" operator="lessThan">
      <formula>$C$4</formula>
    </cfRule>
  </conditionalFormatting>
  <conditionalFormatting sqref="V27">
    <cfRule type="cellIs" dxfId="7635" priority="2680" operator="lessThan">
      <formula>$C$4</formula>
    </cfRule>
  </conditionalFormatting>
  <conditionalFormatting sqref="V28">
    <cfRule type="cellIs" dxfId="7634" priority="2681" operator="lessThan">
      <formula>$C$4</formula>
    </cfRule>
  </conditionalFormatting>
  <conditionalFormatting sqref="V29">
    <cfRule type="cellIs" dxfId="7633" priority="2682" operator="lessThan">
      <formula>$C$4</formula>
    </cfRule>
  </conditionalFormatting>
  <conditionalFormatting sqref="V30">
    <cfRule type="cellIs" dxfId="7632" priority="2683" operator="lessThan">
      <formula>$C$4</formula>
    </cfRule>
  </conditionalFormatting>
  <conditionalFormatting sqref="V31">
    <cfRule type="cellIs" dxfId="7631" priority="2684" operator="lessThan">
      <formula>$C$4</formula>
    </cfRule>
  </conditionalFormatting>
  <conditionalFormatting sqref="V32">
    <cfRule type="cellIs" dxfId="7630" priority="2685" operator="lessThan">
      <formula>$C$4</formula>
    </cfRule>
  </conditionalFormatting>
  <conditionalFormatting sqref="V33">
    <cfRule type="cellIs" dxfId="7629" priority="2686" operator="lessThan">
      <formula>$C$4</formula>
    </cfRule>
  </conditionalFormatting>
  <conditionalFormatting sqref="V34">
    <cfRule type="cellIs" dxfId="7628" priority="2687" operator="lessThan">
      <formula>$C$4</formula>
    </cfRule>
  </conditionalFormatting>
  <conditionalFormatting sqref="V35">
    <cfRule type="cellIs" dxfId="7627" priority="2688" operator="lessThan">
      <formula>$C$4</formula>
    </cfRule>
  </conditionalFormatting>
  <conditionalFormatting sqref="V36">
    <cfRule type="cellIs" dxfId="7626" priority="2689" operator="lessThan">
      <formula>$C$4</formula>
    </cfRule>
  </conditionalFormatting>
  <conditionalFormatting sqref="V37">
    <cfRule type="cellIs" dxfId="7625" priority="2690" operator="lessThan">
      <formula>$C$4</formula>
    </cfRule>
  </conditionalFormatting>
  <conditionalFormatting sqref="V38">
    <cfRule type="cellIs" dxfId="7624" priority="2691" operator="lessThan">
      <formula>$C$4</formula>
    </cfRule>
  </conditionalFormatting>
  <conditionalFormatting sqref="V39">
    <cfRule type="cellIs" dxfId="7623" priority="2692" operator="lessThan">
      <formula>$C$4</formula>
    </cfRule>
  </conditionalFormatting>
  <conditionalFormatting sqref="V40">
    <cfRule type="cellIs" dxfId="7622" priority="2693" operator="lessThan">
      <formula>$C$4</formula>
    </cfRule>
  </conditionalFormatting>
  <conditionalFormatting sqref="V41">
    <cfRule type="cellIs" dxfId="7621" priority="2694" operator="lessThan">
      <formula>$C$4</formula>
    </cfRule>
  </conditionalFormatting>
  <conditionalFormatting sqref="V42">
    <cfRule type="cellIs" dxfId="7620" priority="2695" operator="lessThan">
      <formula>$C$4</formula>
    </cfRule>
  </conditionalFormatting>
  <conditionalFormatting sqref="V43">
    <cfRule type="cellIs" dxfId="7619" priority="2696" operator="lessThan">
      <formula>$C$4</formula>
    </cfRule>
  </conditionalFormatting>
  <conditionalFormatting sqref="V44">
    <cfRule type="cellIs" dxfId="7618" priority="2697" operator="lessThan">
      <formula>$C$4</formula>
    </cfRule>
  </conditionalFormatting>
  <conditionalFormatting sqref="V45">
    <cfRule type="cellIs" dxfId="7617" priority="2698" operator="lessThan">
      <formula>$C$4</formula>
    </cfRule>
  </conditionalFormatting>
  <conditionalFormatting sqref="V46">
    <cfRule type="cellIs" dxfId="7616" priority="2699" operator="lessThan">
      <formula>$C$4</formula>
    </cfRule>
  </conditionalFormatting>
  <conditionalFormatting sqref="V47">
    <cfRule type="cellIs" dxfId="7615" priority="2700" operator="lessThan">
      <formula>$C$4</formula>
    </cfRule>
  </conditionalFormatting>
  <conditionalFormatting sqref="V48">
    <cfRule type="cellIs" dxfId="7614" priority="2701" operator="lessThan">
      <formula>$C$4</formula>
    </cfRule>
  </conditionalFormatting>
  <conditionalFormatting sqref="V49">
    <cfRule type="cellIs" dxfId="7613" priority="2702" operator="lessThan">
      <formula>$C$4</formula>
    </cfRule>
  </conditionalFormatting>
  <conditionalFormatting sqref="V50">
    <cfRule type="cellIs" dxfId="7612" priority="2703" operator="lessThan">
      <formula>$C$4</formula>
    </cfRule>
  </conditionalFormatting>
  <conditionalFormatting sqref="V51">
    <cfRule type="cellIs" dxfId="7611" priority="2704" operator="lessThan">
      <formula>$C$4</formula>
    </cfRule>
  </conditionalFormatting>
  <conditionalFormatting sqref="V52">
    <cfRule type="cellIs" dxfId="7610" priority="2705" operator="lessThan">
      <formula>$C$4</formula>
    </cfRule>
  </conditionalFormatting>
  <conditionalFormatting sqref="V53">
    <cfRule type="cellIs" dxfId="7609" priority="2706" operator="lessThan">
      <formula>$C$4</formula>
    </cfRule>
  </conditionalFormatting>
  <conditionalFormatting sqref="V54">
    <cfRule type="cellIs" dxfId="7608" priority="2707" operator="lessThan">
      <formula>$C$4</formula>
    </cfRule>
  </conditionalFormatting>
  <conditionalFormatting sqref="V55">
    <cfRule type="cellIs" dxfId="7607" priority="2708" operator="lessThan">
      <formula>$C$4</formula>
    </cfRule>
  </conditionalFormatting>
  <conditionalFormatting sqref="V56">
    <cfRule type="cellIs" dxfId="7606" priority="2709" operator="lessThan">
      <formula>$C$4</formula>
    </cfRule>
  </conditionalFormatting>
  <conditionalFormatting sqref="V57">
    <cfRule type="cellIs" dxfId="7605" priority="2710" operator="lessThan">
      <formula>$C$4</formula>
    </cfRule>
  </conditionalFormatting>
  <conditionalFormatting sqref="V58">
    <cfRule type="cellIs" dxfId="7604" priority="2711" operator="lessThan">
      <formula>$C$4</formula>
    </cfRule>
  </conditionalFormatting>
  <conditionalFormatting sqref="V59">
    <cfRule type="cellIs" dxfId="7603" priority="2712" operator="lessThan">
      <formula>$C$4</formula>
    </cfRule>
  </conditionalFormatting>
  <conditionalFormatting sqref="V60">
    <cfRule type="cellIs" dxfId="7602" priority="2713" operator="lessThan">
      <formula>$C$4</formula>
    </cfRule>
  </conditionalFormatting>
  <conditionalFormatting sqref="CR11">
    <cfRule type="cellIs" dxfId="7601" priority="2714" operator="lessThan">
      <formula>$C$4</formula>
    </cfRule>
  </conditionalFormatting>
  <conditionalFormatting sqref="CR11">
    <cfRule type="cellIs" dxfId="7600" priority="2715" operator="lessThan">
      <formula>$C$4</formula>
    </cfRule>
  </conditionalFormatting>
  <conditionalFormatting sqref="CR12">
    <cfRule type="cellIs" dxfId="7599" priority="2716" operator="lessThan">
      <formula>$C$4</formula>
    </cfRule>
  </conditionalFormatting>
  <conditionalFormatting sqref="CR12">
    <cfRule type="cellIs" dxfId="7598" priority="2717" operator="lessThan">
      <formula>$C$4</formula>
    </cfRule>
  </conditionalFormatting>
  <conditionalFormatting sqref="CR13">
    <cfRule type="cellIs" dxfId="7597" priority="2718" operator="lessThan">
      <formula>$C$4</formula>
    </cfRule>
  </conditionalFormatting>
  <conditionalFormatting sqref="CR13">
    <cfRule type="cellIs" dxfId="7596" priority="2719" operator="lessThan">
      <formula>$C$4</formula>
    </cfRule>
  </conditionalFormatting>
  <conditionalFormatting sqref="CR14">
    <cfRule type="cellIs" dxfId="7595" priority="2720" operator="lessThan">
      <formula>$C$4</formula>
    </cfRule>
  </conditionalFormatting>
  <conditionalFormatting sqref="CR14">
    <cfRule type="cellIs" dxfId="7594" priority="2721" operator="lessThan">
      <formula>$C$4</formula>
    </cfRule>
  </conditionalFormatting>
  <conditionalFormatting sqref="CR15">
    <cfRule type="cellIs" dxfId="7593" priority="2722" operator="lessThan">
      <formula>$C$4</formula>
    </cfRule>
  </conditionalFormatting>
  <conditionalFormatting sqref="CR15">
    <cfRule type="cellIs" dxfId="7592" priority="2723" operator="lessThan">
      <formula>$C$4</formula>
    </cfRule>
  </conditionalFormatting>
  <conditionalFormatting sqref="CR16">
    <cfRule type="cellIs" dxfId="7591" priority="2724" operator="lessThan">
      <formula>$C$4</formula>
    </cfRule>
  </conditionalFormatting>
  <conditionalFormatting sqref="CR16">
    <cfRule type="cellIs" dxfId="7590" priority="2725" operator="lessThan">
      <formula>$C$4</formula>
    </cfRule>
  </conditionalFormatting>
  <conditionalFormatting sqref="CR17">
    <cfRule type="cellIs" dxfId="7589" priority="2726" operator="lessThan">
      <formula>$C$4</formula>
    </cfRule>
  </conditionalFormatting>
  <conditionalFormatting sqref="CR17">
    <cfRule type="cellIs" dxfId="7588" priority="2727" operator="lessThan">
      <formula>$C$4</formula>
    </cfRule>
  </conditionalFormatting>
  <conditionalFormatting sqref="CR18">
    <cfRule type="cellIs" dxfId="7587" priority="2728" operator="lessThan">
      <formula>$C$4</formula>
    </cfRule>
  </conditionalFormatting>
  <conditionalFormatting sqref="CR18">
    <cfRule type="cellIs" dxfId="7586" priority="2729" operator="lessThan">
      <formula>$C$4</formula>
    </cfRule>
  </conditionalFormatting>
  <conditionalFormatting sqref="CR19">
    <cfRule type="cellIs" dxfId="7585" priority="2730" operator="lessThan">
      <formula>$C$4</formula>
    </cfRule>
  </conditionalFormatting>
  <conditionalFormatting sqref="CR19">
    <cfRule type="cellIs" dxfId="7584" priority="2731" operator="lessThan">
      <formula>$C$4</formula>
    </cfRule>
  </conditionalFormatting>
  <conditionalFormatting sqref="CR20">
    <cfRule type="cellIs" dxfId="7583" priority="2732" operator="lessThan">
      <formula>$C$4</formula>
    </cfRule>
  </conditionalFormatting>
  <conditionalFormatting sqref="CR20">
    <cfRule type="cellIs" dxfId="7582" priority="2733" operator="lessThan">
      <formula>$C$4</formula>
    </cfRule>
  </conditionalFormatting>
  <conditionalFormatting sqref="CR21">
    <cfRule type="cellIs" dxfId="7581" priority="2734" operator="lessThan">
      <formula>$C$4</formula>
    </cfRule>
  </conditionalFormatting>
  <conditionalFormatting sqref="CR21">
    <cfRule type="cellIs" dxfId="7580" priority="2735" operator="lessThan">
      <formula>$C$4</formula>
    </cfRule>
  </conditionalFormatting>
  <conditionalFormatting sqref="CR22">
    <cfRule type="cellIs" dxfId="7579" priority="2736" operator="lessThan">
      <formula>$C$4</formula>
    </cfRule>
  </conditionalFormatting>
  <conditionalFormatting sqref="CR22">
    <cfRule type="cellIs" dxfId="7578" priority="2737" operator="lessThan">
      <formula>$C$4</formula>
    </cfRule>
  </conditionalFormatting>
  <conditionalFormatting sqref="CR23">
    <cfRule type="cellIs" dxfId="7577" priority="2738" operator="lessThan">
      <formula>$C$4</formula>
    </cfRule>
  </conditionalFormatting>
  <conditionalFormatting sqref="CR23">
    <cfRule type="cellIs" dxfId="7576" priority="2739" operator="lessThan">
      <formula>$C$4</formula>
    </cfRule>
  </conditionalFormatting>
  <conditionalFormatting sqref="CR24">
    <cfRule type="cellIs" dxfId="7575" priority="2740" operator="lessThan">
      <formula>$C$4</formula>
    </cfRule>
  </conditionalFormatting>
  <conditionalFormatting sqref="CR24">
    <cfRule type="cellIs" dxfId="7574" priority="2741" operator="lessThan">
      <formula>$C$4</formula>
    </cfRule>
  </conditionalFormatting>
  <conditionalFormatting sqref="CR25">
    <cfRule type="cellIs" dxfId="7573" priority="2742" operator="lessThan">
      <formula>$C$4</formula>
    </cfRule>
  </conditionalFormatting>
  <conditionalFormatting sqref="CR25">
    <cfRule type="cellIs" dxfId="7572" priority="2743" operator="lessThan">
      <formula>$C$4</formula>
    </cfRule>
  </conditionalFormatting>
  <conditionalFormatting sqref="CR26">
    <cfRule type="cellIs" dxfId="7571" priority="2744" operator="lessThan">
      <formula>$C$4</formula>
    </cfRule>
  </conditionalFormatting>
  <conditionalFormatting sqref="CR26">
    <cfRule type="cellIs" dxfId="7570" priority="2745" operator="lessThan">
      <formula>$C$4</formula>
    </cfRule>
  </conditionalFormatting>
  <conditionalFormatting sqref="CR27">
    <cfRule type="cellIs" dxfId="7569" priority="2746" operator="lessThan">
      <formula>$C$4</formula>
    </cfRule>
  </conditionalFormatting>
  <conditionalFormatting sqref="CR27">
    <cfRule type="cellIs" dxfId="7568" priority="2747" operator="lessThan">
      <formula>$C$4</formula>
    </cfRule>
  </conditionalFormatting>
  <conditionalFormatting sqref="CR28">
    <cfRule type="cellIs" dxfId="7567" priority="2748" operator="lessThan">
      <formula>$C$4</formula>
    </cfRule>
  </conditionalFormatting>
  <conditionalFormatting sqref="CR28">
    <cfRule type="cellIs" dxfId="7566" priority="2749" operator="lessThan">
      <formula>$C$4</formula>
    </cfRule>
  </conditionalFormatting>
  <conditionalFormatting sqref="CR29">
    <cfRule type="cellIs" dxfId="7565" priority="2750" operator="lessThan">
      <formula>$C$4</formula>
    </cfRule>
  </conditionalFormatting>
  <conditionalFormatting sqref="CR29">
    <cfRule type="cellIs" dxfId="7564" priority="2751" operator="lessThan">
      <formula>$C$4</formula>
    </cfRule>
  </conditionalFormatting>
  <conditionalFormatting sqref="CR30">
    <cfRule type="cellIs" dxfId="7563" priority="2752" operator="lessThan">
      <formula>$C$4</formula>
    </cfRule>
  </conditionalFormatting>
  <conditionalFormatting sqref="CR30">
    <cfRule type="cellIs" dxfId="7562" priority="2753" operator="lessThan">
      <formula>$C$4</formula>
    </cfRule>
  </conditionalFormatting>
  <conditionalFormatting sqref="CR31">
    <cfRule type="cellIs" dxfId="7561" priority="2754" operator="lessThan">
      <formula>$C$4</formula>
    </cfRule>
  </conditionalFormatting>
  <conditionalFormatting sqref="CR31">
    <cfRule type="cellIs" dxfId="7560" priority="2755" operator="lessThan">
      <formula>$C$4</formula>
    </cfRule>
  </conditionalFormatting>
  <conditionalFormatting sqref="CR32">
    <cfRule type="cellIs" dxfId="7559" priority="2756" operator="lessThan">
      <formula>$C$4</formula>
    </cfRule>
  </conditionalFormatting>
  <conditionalFormatting sqref="CR32">
    <cfRule type="cellIs" dxfId="7558" priority="2757" operator="lessThan">
      <formula>$C$4</formula>
    </cfRule>
  </conditionalFormatting>
  <conditionalFormatting sqref="CR33">
    <cfRule type="cellIs" dxfId="7557" priority="2758" operator="lessThan">
      <formula>$C$4</formula>
    </cfRule>
  </conditionalFormatting>
  <conditionalFormatting sqref="CR33">
    <cfRule type="cellIs" dxfId="7556" priority="2759" operator="lessThan">
      <formula>$C$4</formula>
    </cfRule>
  </conditionalFormatting>
  <conditionalFormatting sqref="CR34">
    <cfRule type="cellIs" dxfId="7555" priority="2760" operator="lessThan">
      <formula>$C$4</formula>
    </cfRule>
  </conditionalFormatting>
  <conditionalFormatting sqref="CR34">
    <cfRule type="cellIs" dxfId="7554" priority="2761" operator="lessThan">
      <formula>$C$4</formula>
    </cfRule>
  </conditionalFormatting>
  <conditionalFormatting sqref="CR35">
    <cfRule type="cellIs" dxfId="7553" priority="2762" operator="lessThan">
      <formula>$C$4</formula>
    </cfRule>
  </conditionalFormatting>
  <conditionalFormatting sqref="CR35">
    <cfRule type="cellIs" dxfId="7552" priority="2763" operator="lessThan">
      <formula>$C$4</formula>
    </cfRule>
  </conditionalFormatting>
  <conditionalFormatting sqref="CR36">
    <cfRule type="cellIs" dxfId="7551" priority="2764" operator="lessThan">
      <formula>$C$4</formula>
    </cfRule>
  </conditionalFormatting>
  <conditionalFormatting sqref="CR36">
    <cfRule type="cellIs" dxfId="7550" priority="2765" operator="lessThan">
      <formula>$C$4</formula>
    </cfRule>
  </conditionalFormatting>
  <conditionalFormatting sqref="CR37">
    <cfRule type="cellIs" dxfId="7549" priority="2766" operator="lessThan">
      <formula>$C$4</formula>
    </cfRule>
  </conditionalFormatting>
  <conditionalFormatting sqref="CR37">
    <cfRule type="cellIs" dxfId="7548" priority="2767" operator="lessThan">
      <formula>$C$4</formula>
    </cfRule>
  </conditionalFormatting>
  <conditionalFormatting sqref="CR38">
    <cfRule type="cellIs" dxfId="7547" priority="2768" operator="lessThan">
      <formula>$C$4</formula>
    </cfRule>
  </conditionalFormatting>
  <conditionalFormatting sqref="CR38">
    <cfRule type="cellIs" dxfId="7546" priority="2769" operator="lessThan">
      <formula>$C$4</formula>
    </cfRule>
  </conditionalFormatting>
  <conditionalFormatting sqref="CR39">
    <cfRule type="cellIs" dxfId="7545" priority="2770" operator="lessThan">
      <formula>$C$4</formula>
    </cfRule>
  </conditionalFormatting>
  <conditionalFormatting sqref="CR39">
    <cfRule type="cellIs" dxfId="7544" priority="2771" operator="lessThan">
      <formula>$C$4</formula>
    </cfRule>
  </conditionalFormatting>
  <conditionalFormatting sqref="CR40">
    <cfRule type="cellIs" dxfId="7543" priority="2772" operator="lessThan">
      <formula>$C$4</formula>
    </cfRule>
  </conditionalFormatting>
  <conditionalFormatting sqref="CR40">
    <cfRule type="cellIs" dxfId="7542" priority="2773" operator="lessThan">
      <formula>$C$4</formula>
    </cfRule>
  </conditionalFormatting>
  <conditionalFormatting sqref="CR41">
    <cfRule type="cellIs" dxfId="7541" priority="2774" operator="lessThan">
      <formula>$C$4</formula>
    </cfRule>
  </conditionalFormatting>
  <conditionalFormatting sqref="CR41">
    <cfRule type="cellIs" dxfId="7540" priority="2775" operator="lessThan">
      <formula>$C$4</formula>
    </cfRule>
  </conditionalFormatting>
  <conditionalFormatting sqref="CR42">
    <cfRule type="cellIs" dxfId="7539" priority="2776" operator="lessThan">
      <formula>$C$4</formula>
    </cfRule>
  </conditionalFormatting>
  <conditionalFormatting sqref="CR42">
    <cfRule type="cellIs" dxfId="7538" priority="2777" operator="lessThan">
      <formula>$C$4</formula>
    </cfRule>
  </conditionalFormatting>
  <conditionalFormatting sqref="CR43">
    <cfRule type="cellIs" dxfId="7537" priority="2778" operator="lessThan">
      <formula>$C$4</formula>
    </cfRule>
  </conditionalFormatting>
  <conditionalFormatting sqref="CR43">
    <cfRule type="cellIs" dxfId="7536" priority="2779" operator="lessThan">
      <formula>$C$4</formula>
    </cfRule>
  </conditionalFormatting>
  <conditionalFormatting sqref="CR44">
    <cfRule type="cellIs" dxfId="7535" priority="2780" operator="lessThan">
      <formula>$C$4</formula>
    </cfRule>
  </conditionalFormatting>
  <conditionalFormatting sqref="CR44">
    <cfRule type="cellIs" dxfId="7534" priority="2781" operator="lessThan">
      <formula>$C$4</formula>
    </cfRule>
  </conditionalFormatting>
  <conditionalFormatting sqref="CR45">
    <cfRule type="cellIs" dxfId="7533" priority="2782" operator="lessThan">
      <formula>$C$4</formula>
    </cfRule>
  </conditionalFormatting>
  <conditionalFormatting sqref="CR45">
    <cfRule type="cellIs" dxfId="7532" priority="2783" operator="lessThan">
      <formula>$C$4</formula>
    </cfRule>
  </conditionalFormatting>
  <conditionalFormatting sqref="CR46">
    <cfRule type="cellIs" dxfId="7531" priority="2784" operator="lessThan">
      <formula>$C$4</formula>
    </cfRule>
  </conditionalFormatting>
  <conditionalFormatting sqref="CR46">
    <cfRule type="cellIs" dxfId="7530" priority="2785" operator="lessThan">
      <formula>$C$4</formula>
    </cfRule>
  </conditionalFormatting>
  <conditionalFormatting sqref="CR47">
    <cfRule type="cellIs" dxfId="7529" priority="2786" operator="lessThan">
      <formula>$C$4</formula>
    </cfRule>
  </conditionalFormatting>
  <conditionalFormatting sqref="CR47">
    <cfRule type="cellIs" dxfId="7528" priority="2787" operator="lessThan">
      <formula>$C$4</formula>
    </cfRule>
  </conditionalFormatting>
  <conditionalFormatting sqref="CR48">
    <cfRule type="cellIs" dxfId="7527" priority="2788" operator="lessThan">
      <formula>$C$4</formula>
    </cfRule>
  </conditionalFormatting>
  <conditionalFormatting sqref="CR48">
    <cfRule type="cellIs" dxfId="7526" priority="2789" operator="lessThan">
      <formula>$C$4</formula>
    </cfRule>
  </conditionalFormatting>
  <conditionalFormatting sqref="CR49">
    <cfRule type="cellIs" dxfId="7525" priority="2790" operator="lessThan">
      <formula>$C$4</formula>
    </cfRule>
  </conditionalFormatting>
  <conditionalFormatting sqref="CR49">
    <cfRule type="cellIs" dxfId="7524" priority="2791" operator="lessThan">
      <formula>$C$4</formula>
    </cfRule>
  </conditionalFormatting>
  <conditionalFormatting sqref="CR50">
    <cfRule type="cellIs" dxfId="7523" priority="2792" operator="lessThan">
      <formula>$C$4</formula>
    </cfRule>
  </conditionalFormatting>
  <conditionalFormatting sqref="CR50">
    <cfRule type="cellIs" dxfId="7522" priority="2793" operator="lessThan">
      <formula>$C$4</formula>
    </cfRule>
  </conditionalFormatting>
  <conditionalFormatting sqref="CR51">
    <cfRule type="cellIs" dxfId="7521" priority="2794" operator="lessThan">
      <formula>$C$4</formula>
    </cfRule>
  </conditionalFormatting>
  <conditionalFormatting sqref="CR51">
    <cfRule type="cellIs" dxfId="7520" priority="2795" operator="lessThan">
      <formula>$C$4</formula>
    </cfRule>
  </conditionalFormatting>
  <conditionalFormatting sqref="CR52">
    <cfRule type="cellIs" dxfId="7519" priority="2796" operator="lessThan">
      <formula>$C$4</formula>
    </cfRule>
  </conditionalFormatting>
  <conditionalFormatting sqref="CR52">
    <cfRule type="cellIs" dxfId="7518" priority="2797" operator="lessThan">
      <formula>$C$4</formula>
    </cfRule>
  </conditionalFormatting>
  <conditionalFormatting sqref="CR53">
    <cfRule type="cellIs" dxfId="7517" priority="2798" operator="lessThan">
      <formula>$C$4</formula>
    </cfRule>
  </conditionalFormatting>
  <conditionalFormatting sqref="CR53">
    <cfRule type="cellIs" dxfId="7516" priority="2799" operator="lessThan">
      <formula>$C$4</formula>
    </cfRule>
  </conditionalFormatting>
  <conditionalFormatting sqref="CR54">
    <cfRule type="cellIs" dxfId="7515" priority="2800" operator="lessThan">
      <formula>$C$4</formula>
    </cfRule>
  </conditionalFormatting>
  <conditionalFormatting sqref="CR54">
    <cfRule type="cellIs" dxfId="7514" priority="2801" operator="lessThan">
      <formula>$C$4</formula>
    </cfRule>
  </conditionalFormatting>
  <conditionalFormatting sqref="CR55">
    <cfRule type="cellIs" dxfId="7513" priority="2802" operator="lessThan">
      <formula>$C$4</formula>
    </cfRule>
  </conditionalFormatting>
  <conditionalFormatting sqref="CR55">
    <cfRule type="cellIs" dxfId="7512" priority="2803" operator="lessThan">
      <formula>$C$4</formula>
    </cfRule>
  </conditionalFormatting>
  <conditionalFormatting sqref="CR56">
    <cfRule type="cellIs" dxfId="7511" priority="2804" operator="lessThan">
      <formula>$C$4</formula>
    </cfRule>
  </conditionalFormatting>
  <conditionalFormatting sqref="CR56">
    <cfRule type="cellIs" dxfId="7510" priority="2805" operator="lessThan">
      <formula>$C$4</formula>
    </cfRule>
  </conditionalFormatting>
  <conditionalFormatting sqref="CR57">
    <cfRule type="cellIs" dxfId="7509" priority="2806" operator="lessThan">
      <formula>$C$4</formula>
    </cfRule>
  </conditionalFormatting>
  <conditionalFormatting sqref="CR57">
    <cfRule type="cellIs" dxfId="7508" priority="2807" operator="lessThan">
      <formula>$C$4</formula>
    </cfRule>
  </conditionalFormatting>
  <conditionalFormatting sqref="CR58">
    <cfRule type="cellIs" dxfId="7507" priority="2808" operator="lessThan">
      <formula>$C$4</formula>
    </cfRule>
  </conditionalFormatting>
  <conditionalFormatting sqref="CR58">
    <cfRule type="cellIs" dxfId="7506" priority="2809" operator="lessThan">
      <formula>$C$4</formula>
    </cfRule>
  </conditionalFormatting>
  <conditionalFormatting sqref="CR59">
    <cfRule type="cellIs" dxfId="7505" priority="2810" operator="lessThan">
      <formula>$C$4</formula>
    </cfRule>
  </conditionalFormatting>
  <conditionalFormatting sqref="CR59">
    <cfRule type="cellIs" dxfId="7504" priority="2811" operator="lessThan">
      <formula>$C$4</formula>
    </cfRule>
  </conditionalFormatting>
  <conditionalFormatting sqref="CR60">
    <cfRule type="cellIs" dxfId="7503" priority="2812" operator="lessThan">
      <formula>$C$4</formula>
    </cfRule>
  </conditionalFormatting>
  <conditionalFormatting sqref="CR60">
    <cfRule type="cellIs" dxfId="7502" priority="2813" operator="lessThan">
      <formula>$C$4</formula>
    </cfRule>
  </conditionalFormatting>
  <conditionalFormatting sqref="L11">
    <cfRule type="cellIs" dxfId="7501" priority="2814" operator="lessThan">
      <formula>$C$4</formula>
    </cfRule>
  </conditionalFormatting>
  <conditionalFormatting sqref="L11">
    <cfRule type="cellIs" dxfId="7500" priority="2815" operator="lessThan">
      <formula>$C$4</formula>
    </cfRule>
  </conditionalFormatting>
  <conditionalFormatting sqref="L12">
    <cfRule type="cellIs" dxfId="7499" priority="2816" operator="lessThan">
      <formula>$C$4</formula>
    </cfRule>
  </conditionalFormatting>
  <conditionalFormatting sqref="L12">
    <cfRule type="cellIs" dxfId="7498" priority="2817" operator="lessThan">
      <formula>$C$4</formula>
    </cfRule>
  </conditionalFormatting>
  <conditionalFormatting sqref="L13">
    <cfRule type="cellIs" dxfId="7497" priority="2818" operator="lessThan">
      <formula>$C$4</formula>
    </cfRule>
  </conditionalFormatting>
  <conditionalFormatting sqref="L13">
    <cfRule type="cellIs" dxfId="7496" priority="2819" operator="lessThan">
      <formula>$C$4</formula>
    </cfRule>
  </conditionalFormatting>
  <conditionalFormatting sqref="L14">
    <cfRule type="cellIs" dxfId="7495" priority="2820" operator="lessThan">
      <formula>$C$4</formula>
    </cfRule>
  </conditionalFormatting>
  <conditionalFormatting sqref="L14">
    <cfRule type="cellIs" dxfId="7494" priority="2821" operator="lessThan">
      <formula>$C$4</formula>
    </cfRule>
  </conditionalFormatting>
  <conditionalFormatting sqref="L15">
    <cfRule type="cellIs" dxfId="7493" priority="2822" operator="lessThan">
      <formula>$C$4</formula>
    </cfRule>
  </conditionalFormatting>
  <conditionalFormatting sqref="L15">
    <cfRule type="cellIs" dxfId="7492" priority="2823" operator="lessThan">
      <formula>$C$4</formula>
    </cfRule>
  </conditionalFormatting>
  <conditionalFormatting sqref="L16">
    <cfRule type="cellIs" dxfId="7491" priority="2824" operator="lessThan">
      <formula>$C$4</formula>
    </cfRule>
  </conditionalFormatting>
  <conditionalFormatting sqref="L16">
    <cfRule type="cellIs" dxfId="7490" priority="2825" operator="lessThan">
      <formula>$C$4</formula>
    </cfRule>
  </conditionalFormatting>
  <conditionalFormatting sqref="L17">
    <cfRule type="cellIs" dxfId="7489" priority="2826" operator="lessThan">
      <formula>$C$4</formula>
    </cfRule>
  </conditionalFormatting>
  <conditionalFormatting sqref="L17">
    <cfRule type="cellIs" dxfId="7488" priority="2827" operator="lessThan">
      <formula>$C$4</formula>
    </cfRule>
  </conditionalFormatting>
  <conditionalFormatting sqref="L18">
    <cfRule type="cellIs" dxfId="7487" priority="2828" operator="lessThan">
      <formula>$C$4</formula>
    </cfRule>
  </conditionalFormatting>
  <conditionalFormatting sqref="L18">
    <cfRule type="cellIs" dxfId="7486" priority="2829" operator="lessThan">
      <formula>$C$4</formula>
    </cfRule>
  </conditionalFormatting>
  <conditionalFormatting sqref="L19">
    <cfRule type="cellIs" dxfId="7485" priority="2830" operator="lessThan">
      <formula>$C$4</formula>
    </cfRule>
  </conditionalFormatting>
  <conditionalFormatting sqref="L19">
    <cfRule type="cellIs" dxfId="7484" priority="2831" operator="lessThan">
      <formula>$C$4</formula>
    </cfRule>
  </conditionalFormatting>
  <conditionalFormatting sqref="L20">
    <cfRule type="cellIs" dxfId="7483" priority="2832" operator="lessThan">
      <formula>$C$4</formula>
    </cfRule>
  </conditionalFormatting>
  <conditionalFormatting sqref="L20">
    <cfRule type="cellIs" dxfId="7482" priority="2833" operator="lessThan">
      <formula>$C$4</formula>
    </cfRule>
  </conditionalFormatting>
  <conditionalFormatting sqref="L21">
    <cfRule type="cellIs" dxfId="7481" priority="2834" operator="lessThan">
      <formula>$C$4</formula>
    </cfRule>
  </conditionalFormatting>
  <conditionalFormatting sqref="L21">
    <cfRule type="cellIs" dxfId="7480" priority="2835" operator="lessThan">
      <formula>$C$4</formula>
    </cfRule>
  </conditionalFormatting>
  <conditionalFormatting sqref="L22">
    <cfRule type="cellIs" dxfId="7479" priority="2836" operator="lessThan">
      <formula>$C$4</formula>
    </cfRule>
  </conditionalFormatting>
  <conditionalFormatting sqref="L22">
    <cfRule type="cellIs" dxfId="7478" priority="2837" operator="lessThan">
      <formula>$C$4</formula>
    </cfRule>
  </conditionalFormatting>
  <conditionalFormatting sqref="L23">
    <cfRule type="cellIs" dxfId="7477" priority="2838" operator="lessThan">
      <formula>$C$4</formula>
    </cfRule>
  </conditionalFormatting>
  <conditionalFormatting sqref="L23">
    <cfRule type="cellIs" dxfId="7476" priority="2839" operator="lessThan">
      <formula>$C$4</formula>
    </cfRule>
  </conditionalFormatting>
  <conditionalFormatting sqref="L24">
    <cfRule type="cellIs" dxfId="7475" priority="2840" operator="lessThan">
      <formula>$C$4</formula>
    </cfRule>
  </conditionalFormatting>
  <conditionalFormatting sqref="L24">
    <cfRule type="cellIs" dxfId="7474" priority="2841" operator="lessThan">
      <formula>$C$4</formula>
    </cfRule>
  </conditionalFormatting>
  <conditionalFormatting sqref="L25">
    <cfRule type="cellIs" dxfId="7473" priority="2842" operator="lessThan">
      <formula>$C$4</formula>
    </cfRule>
  </conditionalFormatting>
  <conditionalFormatting sqref="L25">
    <cfRule type="cellIs" dxfId="7472" priority="2843" operator="lessThan">
      <formula>$C$4</formula>
    </cfRule>
  </conditionalFormatting>
  <conditionalFormatting sqref="L26">
    <cfRule type="cellIs" dxfId="7471" priority="2844" operator="lessThan">
      <formula>$C$4</formula>
    </cfRule>
  </conditionalFormatting>
  <conditionalFormatting sqref="L26">
    <cfRule type="cellIs" dxfId="7470" priority="2845" operator="lessThan">
      <formula>$C$4</formula>
    </cfRule>
  </conditionalFormatting>
  <conditionalFormatting sqref="L27">
    <cfRule type="cellIs" dxfId="7469" priority="2846" operator="lessThan">
      <formula>$C$4</formula>
    </cfRule>
  </conditionalFormatting>
  <conditionalFormatting sqref="L27">
    <cfRule type="cellIs" dxfId="7468" priority="2847" operator="lessThan">
      <formula>$C$4</formula>
    </cfRule>
  </conditionalFormatting>
  <conditionalFormatting sqref="L28">
    <cfRule type="cellIs" dxfId="7467" priority="2848" operator="lessThan">
      <formula>$C$4</formula>
    </cfRule>
  </conditionalFormatting>
  <conditionalFormatting sqref="L28">
    <cfRule type="cellIs" dxfId="7466" priority="2849" operator="lessThan">
      <formula>$C$4</formula>
    </cfRule>
  </conditionalFormatting>
  <conditionalFormatting sqref="L29">
    <cfRule type="cellIs" dxfId="7465" priority="2850" operator="lessThan">
      <formula>$C$4</formula>
    </cfRule>
  </conditionalFormatting>
  <conditionalFormatting sqref="L29">
    <cfRule type="cellIs" dxfId="7464" priority="2851" operator="lessThan">
      <formula>$C$4</formula>
    </cfRule>
  </conditionalFormatting>
  <conditionalFormatting sqref="L30">
    <cfRule type="cellIs" dxfId="7463" priority="2852" operator="lessThan">
      <formula>$C$4</formula>
    </cfRule>
  </conditionalFormatting>
  <conditionalFormatting sqref="L30">
    <cfRule type="cellIs" dxfId="7462" priority="2853" operator="lessThan">
      <formula>$C$4</formula>
    </cfRule>
  </conditionalFormatting>
  <conditionalFormatting sqref="L31">
    <cfRule type="cellIs" dxfId="7461" priority="2854" operator="lessThan">
      <formula>$C$4</formula>
    </cfRule>
  </conditionalFormatting>
  <conditionalFormatting sqref="L31">
    <cfRule type="cellIs" dxfId="7460" priority="2855" operator="lessThan">
      <formula>$C$4</formula>
    </cfRule>
  </conditionalFormatting>
  <conditionalFormatting sqref="L32">
    <cfRule type="cellIs" dxfId="7459" priority="2856" operator="lessThan">
      <formula>$C$4</formula>
    </cfRule>
  </conditionalFormatting>
  <conditionalFormatting sqref="L32">
    <cfRule type="cellIs" dxfId="7458" priority="2857" operator="lessThan">
      <formula>$C$4</formula>
    </cfRule>
  </conditionalFormatting>
  <conditionalFormatting sqref="L33">
    <cfRule type="cellIs" dxfId="7457" priority="2858" operator="lessThan">
      <formula>$C$4</formula>
    </cfRule>
  </conditionalFormatting>
  <conditionalFormatting sqref="L33">
    <cfRule type="cellIs" dxfId="7456" priority="2859" operator="lessThan">
      <formula>$C$4</formula>
    </cfRule>
  </conditionalFormatting>
  <conditionalFormatting sqref="L34">
    <cfRule type="cellIs" dxfId="7455" priority="2860" operator="lessThan">
      <formula>$C$4</formula>
    </cfRule>
  </conditionalFormatting>
  <conditionalFormatting sqref="L34">
    <cfRule type="cellIs" dxfId="7454" priority="2861" operator="lessThan">
      <formula>$C$4</formula>
    </cfRule>
  </conditionalFormatting>
  <conditionalFormatting sqref="L35">
    <cfRule type="cellIs" dxfId="7453" priority="2862" operator="lessThan">
      <formula>$C$4</formula>
    </cfRule>
  </conditionalFormatting>
  <conditionalFormatting sqref="L35">
    <cfRule type="cellIs" dxfId="7452" priority="2863" operator="lessThan">
      <formula>$C$4</formula>
    </cfRule>
  </conditionalFormatting>
  <conditionalFormatting sqref="L36">
    <cfRule type="cellIs" dxfId="7451" priority="2864" operator="lessThan">
      <formula>$C$4</formula>
    </cfRule>
  </conditionalFormatting>
  <conditionalFormatting sqref="L36">
    <cfRule type="cellIs" dxfId="7450" priority="2865" operator="lessThan">
      <formula>$C$4</formula>
    </cfRule>
  </conditionalFormatting>
  <conditionalFormatting sqref="L37">
    <cfRule type="cellIs" dxfId="7449" priority="2866" operator="lessThan">
      <formula>$C$4</formula>
    </cfRule>
  </conditionalFormatting>
  <conditionalFormatting sqref="L37">
    <cfRule type="cellIs" dxfId="7448" priority="2867" operator="lessThan">
      <formula>$C$4</formula>
    </cfRule>
  </conditionalFormatting>
  <conditionalFormatting sqref="L38">
    <cfRule type="cellIs" dxfId="7447" priority="2868" operator="lessThan">
      <formula>$C$4</formula>
    </cfRule>
  </conditionalFormatting>
  <conditionalFormatting sqref="L38">
    <cfRule type="cellIs" dxfId="7446" priority="2869" operator="lessThan">
      <formula>$C$4</formula>
    </cfRule>
  </conditionalFormatting>
  <conditionalFormatting sqref="L39">
    <cfRule type="cellIs" dxfId="7445" priority="2870" operator="lessThan">
      <formula>$C$4</formula>
    </cfRule>
  </conditionalFormatting>
  <conditionalFormatting sqref="L39">
    <cfRule type="cellIs" dxfId="7444" priority="2871" operator="lessThan">
      <formula>$C$4</formula>
    </cfRule>
  </conditionalFormatting>
  <conditionalFormatting sqref="L40">
    <cfRule type="cellIs" dxfId="7443" priority="2872" operator="lessThan">
      <formula>$C$4</formula>
    </cfRule>
  </conditionalFormatting>
  <conditionalFormatting sqref="L40">
    <cfRule type="cellIs" dxfId="7442" priority="2873" operator="lessThan">
      <formula>$C$4</formula>
    </cfRule>
  </conditionalFormatting>
  <conditionalFormatting sqref="L41">
    <cfRule type="cellIs" dxfId="7441" priority="2874" operator="lessThan">
      <formula>$C$4</formula>
    </cfRule>
  </conditionalFormatting>
  <conditionalFormatting sqref="L41">
    <cfRule type="cellIs" dxfId="7440" priority="2875" operator="lessThan">
      <formula>$C$4</formula>
    </cfRule>
  </conditionalFormatting>
  <conditionalFormatting sqref="L42">
    <cfRule type="cellIs" dxfId="7439" priority="2876" operator="lessThan">
      <formula>$C$4</formula>
    </cfRule>
  </conditionalFormatting>
  <conditionalFormatting sqref="L42">
    <cfRule type="cellIs" dxfId="7438" priority="2877" operator="lessThan">
      <formula>$C$4</formula>
    </cfRule>
  </conditionalFormatting>
  <conditionalFormatting sqref="L43">
    <cfRule type="cellIs" dxfId="7437" priority="2878" operator="lessThan">
      <formula>$C$4</formula>
    </cfRule>
  </conditionalFormatting>
  <conditionalFormatting sqref="L43">
    <cfRule type="cellIs" dxfId="7436" priority="2879" operator="lessThan">
      <formula>$C$4</formula>
    </cfRule>
  </conditionalFormatting>
  <conditionalFormatting sqref="L44">
    <cfRule type="cellIs" dxfId="7435" priority="2880" operator="lessThan">
      <formula>$C$4</formula>
    </cfRule>
  </conditionalFormatting>
  <conditionalFormatting sqref="L44">
    <cfRule type="cellIs" dxfId="7434" priority="2881" operator="lessThan">
      <formula>$C$4</formula>
    </cfRule>
  </conditionalFormatting>
  <conditionalFormatting sqref="L45">
    <cfRule type="cellIs" dxfId="7433" priority="2882" operator="lessThan">
      <formula>$C$4</formula>
    </cfRule>
  </conditionalFormatting>
  <conditionalFormatting sqref="L45">
    <cfRule type="cellIs" dxfId="7432" priority="2883" operator="lessThan">
      <formula>$C$4</formula>
    </cfRule>
  </conditionalFormatting>
  <conditionalFormatting sqref="L46">
    <cfRule type="cellIs" dxfId="7431" priority="2884" operator="lessThan">
      <formula>$C$4</formula>
    </cfRule>
  </conditionalFormatting>
  <conditionalFormatting sqref="L46">
    <cfRule type="cellIs" dxfId="7430" priority="2885" operator="lessThan">
      <formula>$C$4</formula>
    </cfRule>
  </conditionalFormatting>
  <conditionalFormatting sqref="L47">
    <cfRule type="cellIs" dxfId="7429" priority="2886" operator="lessThan">
      <formula>$C$4</formula>
    </cfRule>
  </conditionalFormatting>
  <conditionalFormatting sqref="L47">
    <cfRule type="cellIs" dxfId="7428" priority="2887" operator="lessThan">
      <formula>$C$4</formula>
    </cfRule>
  </conditionalFormatting>
  <conditionalFormatting sqref="L48">
    <cfRule type="cellIs" dxfId="7427" priority="2888" operator="lessThan">
      <formula>$C$4</formula>
    </cfRule>
  </conditionalFormatting>
  <conditionalFormatting sqref="L48">
    <cfRule type="cellIs" dxfId="7426" priority="2889" operator="lessThan">
      <formula>$C$4</formula>
    </cfRule>
  </conditionalFormatting>
  <conditionalFormatting sqref="L49">
    <cfRule type="cellIs" dxfId="7425" priority="2890" operator="lessThan">
      <formula>$C$4</formula>
    </cfRule>
  </conditionalFormatting>
  <conditionalFormatting sqref="L49">
    <cfRule type="cellIs" dxfId="7424" priority="2891" operator="lessThan">
      <formula>$C$4</formula>
    </cfRule>
  </conditionalFormatting>
  <conditionalFormatting sqref="L50">
    <cfRule type="cellIs" dxfId="7423" priority="2892" operator="lessThan">
      <formula>$C$4</formula>
    </cfRule>
  </conditionalFormatting>
  <conditionalFormatting sqref="L50">
    <cfRule type="cellIs" dxfId="7422" priority="2893" operator="lessThan">
      <formula>$C$4</formula>
    </cfRule>
  </conditionalFormatting>
  <conditionalFormatting sqref="L51">
    <cfRule type="cellIs" dxfId="7421" priority="2894" operator="lessThan">
      <formula>$C$4</formula>
    </cfRule>
  </conditionalFormatting>
  <conditionalFormatting sqref="L51">
    <cfRule type="cellIs" dxfId="7420" priority="2895" operator="lessThan">
      <formula>$C$4</formula>
    </cfRule>
  </conditionalFormatting>
  <conditionalFormatting sqref="L52">
    <cfRule type="cellIs" dxfId="7419" priority="2896" operator="lessThan">
      <formula>$C$4</formula>
    </cfRule>
  </conditionalFormatting>
  <conditionalFormatting sqref="L52">
    <cfRule type="cellIs" dxfId="7418" priority="2897" operator="lessThan">
      <formula>$C$4</formula>
    </cfRule>
  </conditionalFormatting>
  <conditionalFormatting sqref="L53">
    <cfRule type="cellIs" dxfId="7417" priority="2898" operator="lessThan">
      <formula>$C$4</formula>
    </cfRule>
  </conditionalFormatting>
  <conditionalFormatting sqref="L53">
    <cfRule type="cellIs" dxfId="7416" priority="2899" operator="lessThan">
      <formula>$C$4</formula>
    </cfRule>
  </conditionalFormatting>
  <conditionalFormatting sqref="L54">
    <cfRule type="cellIs" dxfId="7415" priority="2900" operator="lessThan">
      <formula>$C$4</formula>
    </cfRule>
  </conditionalFormatting>
  <conditionalFormatting sqref="L54">
    <cfRule type="cellIs" dxfId="7414" priority="2901" operator="lessThan">
      <formula>$C$4</formula>
    </cfRule>
  </conditionalFormatting>
  <conditionalFormatting sqref="L55">
    <cfRule type="cellIs" dxfId="7413" priority="2902" operator="lessThan">
      <formula>$C$4</formula>
    </cfRule>
  </conditionalFormatting>
  <conditionalFormatting sqref="L55">
    <cfRule type="cellIs" dxfId="7412" priority="2903" operator="lessThan">
      <formula>$C$4</formula>
    </cfRule>
  </conditionalFormatting>
  <conditionalFormatting sqref="L56">
    <cfRule type="cellIs" dxfId="7411" priority="2904" operator="lessThan">
      <formula>$C$4</formula>
    </cfRule>
  </conditionalFormatting>
  <conditionalFormatting sqref="L56">
    <cfRule type="cellIs" dxfId="7410" priority="2905" operator="lessThan">
      <formula>$C$4</formula>
    </cfRule>
  </conditionalFormatting>
  <conditionalFormatting sqref="L57">
    <cfRule type="cellIs" dxfId="7409" priority="2906" operator="lessThan">
      <formula>$C$4</formula>
    </cfRule>
  </conditionalFormatting>
  <conditionalFormatting sqref="L57">
    <cfRule type="cellIs" dxfId="7408" priority="2907" operator="lessThan">
      <formula>$C$4</formula>
    </cfRule>
  </conditionalFormatting>
  <conditionalFormatting sqref="L58">
    <cfRule type="cellIs" dxfId="7407" priority="2908" operator="lessThan">
      <formula>$C$4</formula>
    </cfRule>
  </conditionalFormatting>
  <conditionalFormatting sqref="L58">
    <cfRule type="cellIs" dxfId="7406" priority="2909" operator="lessThan">
      <formula>$C$4</formula>
    </cfRule>
  </conditionalFormatting>
  <conditionalFormatting sqref="L59">
    <cfRule type="cellIs" dxfId="7405" priority="2910" operator="lessThan">
      <formula>$C$4</formula>
    </cfRule>
  </conditionalFormatting>
  <conditionalFormatting sqref="L59">
    <cfRule type="cellIs" dxfId="7404" priority="2911" operator="lessThan">
      <formula>$C$4</formula>
    </cfRule>
  </conditionalFormatting>
  <conditionalFormatting sqref="L60">
    <cfRule type="cellIs" dxfId="7403" priority="2912" operator="lessThan">
      <formula>$C$4</formula>
    </cfRule>
  </conditionalFormatting>
  <conditionalFormatting sqref="L60">
    <cfRule type="cellIs" dxfId="7402" priority="2913" operator="lessThan">
      <formula>$C$4</formula>
    </cfRule>
  </conditionalFormatting>
  <conditionalFormatting sqref="M11">
    <cfRule type="cellIs" dxfId="7401" priority="2914" operator="lessThan">
      <formula>$C$4</formula>
    </cfRule>
  </conditionalFormatting>
  <conditionalFormatting sqref="M11">
    <cfRule type="cellIs" dxfId="7400" priority="2915" operator="lessThan">
      <formula>$C$4</formula>
    </cfRule>
  </conditionalFormatting>
  <conditionalFormatting sqref="M12">
    <cfRule type="cellIs" dxfId="7399" priority="2916" operator="lessThan">
      <formula>$C$4</formula>
    </cfRule>
  </conditionalFormatting>
  <conditionalFormatting sqref="M12">
    <cfRule type="cellIs" dxfId="7398" priority="2917" operator="lessThan">
      <formula>$C$4</formula>
    </cfRule>
  </conditionalFormatting>
  <conditionalFormatting sqref="M13">
    <cfRule type="cellIs" dxfId="7397" priority="2918" operator="lessThan">
      <formula>$C$4</formula>
    </cfRule>
  </conditionalFormatting>
  <conditionalFormatting sqref="M13">
    <cfRule type="cellIs" dxfId="7396" priority="2919" operator="lessThan">
      <formula>$C$4</formula>
    </cfRule>
  </conditionalFormatting>
  <conditionalFormatting sqref="M14">
    <cfRule type="cellIs" dxfId="7395" priority="2920" operator="lessThan">
      <formula>$C$4</formula>
    </cfRule>
  </conditionalFormatting>
  <conditionalFormatting sqref="M14">
    <cfRule type="cellIs" dxfId="7394" priority="2921" operator="lessThan">
      <formula>$C$4</formula>
    </cfRule>
  </conditionalFormatting>
  <conditionalFormatting sqref="M15">
    <cfRule type="cellIs" dxfId="7393" priority="2922" operator="lessThan">
      <formula>$C$4</formula>
    </cfRule>
  </conditionalFormatting>
  <conditionalFormatting sqref="M15">
    <cfRule type="cellIs" dxfId="7392" priority="2923" operator="lessThan">
      <formula>$C$4</formula>
    </cfRule>
  </conditionalFormatting>
  <conditionalFormatting sqref="M16">
    <cfRule type="cellIs" dxfId="7391" priority="2924" operator="lessThan">
      <formula>$C$4</formula>
    </cfRule>
  </conditionalFormatting>
  <conditionalFormatting sqref="M16">
    <cfRule type="cellIs" dxfId="7390" priority="2925" operator="lessThan">
      <formula>$C$4</formula>
    </cfRule>
  </conditionalFormatting>
  <conditionalFormatting sqref="M17">
    <cfRule type="cellIs" dxfId="7389" priority="2926" operator="lessThan">
      <formula>$C$4</formula>
    </cfRule>
  </conditionalFormatting>
  <conditionalFormatting sqref="M17">
    <cfRule type="cellIs" dxfId="7388" priority="2927" operator="lessThan">
      <formula>$C$4</formula>
    </cfRule>
  </conditionalFormatting>
  <conditionalFormatting sqref="M18">
    <cfRule type="cellIs" dxfId="7387" priority="2928" operator="lessThan">
      <formula>$C$4</formula>
    </cfRule>
  </conditionalFormatting>
  <conditionalFormatting sqref="M18">
    <cfRule type="cellIs" dxfId="7386" priority="2929" operator="lessThan">
      <formula>$C$4</formula>
    </cfRule>
  </conditionalFormatting>
  <conditionalFormatting sqref="M19">
    <cfRule type="cellIs" dxfId="7385" priority="2930" operator="lessThan">
      <formula>$C$4</formula>
    </cfRule>
  </conditionalFormatting>
  <conditionalFormatting sqref="M19">
    <cfRule type="cellIs" dxfId="7384" priority="2931" operator="lessThan">
      <formula>$C$4</formula>
    </cfRule>
  </conditionalFormatting>
  <conditionalFormatting sqref="M20">
    <cfRule type="cellIs" dxfId="7383" priority="2932" operator="lessThan">
      <formula>$C$4</formula>
    </cfRule>
  </conditionalFormatting>
  <conditionalFormatting sqref="M20">
    <cfRule type="cellIs" dxfId="7382" priority="2933" operator="lessThan">
      <formula>$C$4</formula>
    </cfRule>
  </conditionalFormatting>
  <conditionalFormatting sqref="M21">
    <cfRule type="cellIs" dxfId="7381" priority="2934" operator="lessThan">
      <formula>$C$4</formula>
    </cfRule>
  </conditionalFormatting>
  <conditionalFormatting sqref="M21">
    <cfRule type="cellIs" dxfId="7380" priority="2935" operator="lessThan">
      <formula>$C$4</formula>
    </cfRule>
  </conditionalFormatting>
  <conditionalFormatting sqref="M22">
    <cfRule type="cellIs" dxfId="7379" priority="2936" operator="lessThan">
      <formula>$C$4</formula>
    </cfRule>
  </conditionalFormatting>
  <conditionalFormatting sqref="M22">
    <cfRule type="cellIs" dxfId="7378" priority="2937" operator="lessThan">
      <formula>$C$4</formula>
    </cfRule>
  </conditionalFormatting>
  <conditionalFormatting sqref="M23">
    <cfRule type="cellIs" dxfId="7377" priority="2938" operator="lessThan">
      <formula>$C$4</formula>
    </cfRule>
  </conditionalFormatting>
  <conditionalFormatting sqref="M23">
    <cfRule type="cellIs" dxfId="7376" priority="2939" operator="lessThan">
      <formula>$C$4</formula>
    </cfRule>
  </conditionalFormatting>
  <conditionalFormatting sqref="M24">
    <cfRule type="cellIs" dxfId="7375" priority="2940" operator="lessThan">
      <formula>$C$4</formula>
    </cfRule>
  </conditionalFormatting>
  <conditionalFormatting sqref="M24">
    <cfRule type="cellIs" dxfId="7374" priority="2941" operator="lessThan">
      <formula>$C$4</formula>
    </cfRule>
  </conditionalFormatting>
  <conditionalFormatting sqref="M25">
    <cfRule type="cellIs" dxfId="7373" priority="2942" operator="lessThan">
      <formula>$C$4</formula>
    </cfRule>
  </conditionalFormatting>
  <conditionalFormatting sqref="M25">
    <cfRule type="cellIs" dxfId="7372" priority="2943" operator="lessThan">
      <formula>$C$4</formula>
    </cfRule>
  </conditionalFormatting>
  <conditionalFormatting sqref="M26">
    <cfRule type="cellIs" dxfId="7371" priority="2944" operator="lessThan">
      <formula>$C$4</formula>
    </cfRule>
  </conditionalFormatting>
  <conditionalFormatting sqref="M26">
    <cfRule type="cellIs" dxfId="7370" priority="2945" operator="lessThan">
      <formula>$C$4</formula>
    </cfRule>
  </conditionalFormatting>
  <conditionalFormatting sqref="M27">
    <cfRule type="cellIs" dxfId="7369" priority="2946" operator="lessThan">
      <formula>$C$4</formula>
    </cfRule>
  </conditionalFormatting>
  <conditionalFormatting sqref="M27">
    <cfRule type="cellIs" dxfId="7368" priority="2947" operator="lessThan">
      <formula>$C$4</formula>
    </cfRule>
  </conditionalFormatting>
  <conditionalFormatting sqref="M28">
    <cfRule type="cellIs" dxfId="7367" priority="2948" operator="lessThan">
      <formula>$C$4</formula>
    </cfRule>
  </conditionalFormatting>
  <conditionalFormatting sqref="M28">
    <cfRule type="cellIs" dxfId="7366" priority="2949" operator="lessThan">
      <formula>$C$4</formula>
    </cfRule>
  </conditionalFormatting>
  <conditionalFormatting sqref="M29">
    <cfRule type="cellIs" dxfId="7365" priority="2950" operator="lessThan">
      <formula>$C$4</formula>
    </cfRule>
  </conditionalFormatting>
  <conditionalFormatting sqref="M29">
    <cfRule type="cellIs" dxfId="7364" priority="2951" operator="lessThan">
      <formula>$C$4</formula>
    </cfRule>
  </conditionalFormatting>
  <conditionalFormatting sqref="M30">
    <cfRule type="cellIs" dxfId="7363" priority="2952" operator="lessThan">
      <formula>$C$4</formula>
    </cfRule>
  </conditionalFormatting>
  <conditionalFormatting sqref="M30">
    <cfRule type="cellIs" dxfId="7362" priority="2953" operator="lessThan">
      <formula>$C$4</formula>
    </cfRule>
  </conditionalFormatting>
  <conditionalFormatting sqref="M31">
    <cfRule type="cellIs" dxfId="7361" priority="2954" operator="lessThan">
      <formula>$C$4</formula>
    </cfRule>
  </conditionalFormatting>
  <conditionalFormatting sqref="M31">
    <cfRule type="cellIs" dxfId="7360" priority="2955" operator="lessThan">
      <formula>$C$4</formula>
    </cfRule>
  </conditionalFormatting>
  <conditionalFormatting sqref="M32">
    <cfRule type="cellIs" dxfId="7359" priority="2956" operator="lessThan">
      <formula>$C$4</formula>
    </cfRule>
  </conditionalFormatting>
  <conditionalFormatting sqref="M32">
    <cfRule type="cellIs" dxfId="7358" priority="2957" operator="lessThan">
      <formula>$C$4</formula>
    </cfRule>
  </conditionalFormatting>
  <conditionalFormatting sqref="M33">
    <cfRule type="cellIs" dxfId="7357" priority="2958" operator="lessThan">
      <formula>$C$4</formula>
    </cfRule>
  </conditionalFormatting>
  <conditionalFormatting sqref="M33">
    <cfRule type="cellIs" dxfId="7356" priority="2959" operator="lessThan">
      <formula>$C$4</formula>
    </cfRule>
  </conditionalFormatting>
  <conditionalFormatting sqref="M34">
    <cfRule type="cellIs" dxfId="7355" priority="2960" operator="lessThan">
      <formula>$C$4</formula>
    </cfRule>
  </conditionalFormatting>
  <conditionalFormatting sqref="M34">
    <cfRule type="cellIs" dxfId="7354" priority="2961" operator="lessThan">
      <formula>$C$4</formula>
    </cfRule>
  </conditionalFormatting>
  <conditionalFormatting sqref="M35">
    <cfRule type="cellIs" dxfId="7353" priority="2962" operator="lessThan">
      <formula>$C$4</formula>
    </cfRule>
  </conditionalFormatting>
  <conditionalFormatting sqref="M35">
    <cfRule type="cellIs" dxfId="7352" priority="2963" operator="lessThan">
      <formula>$C$4</formula>
    </cfRule>
  </conditionalFormatting>
  <conditionalFormatting sqref="M36">
    <cfRule type="cellIs" dxfId="7351" priority="2964" operator="lessThan">
      <formula>$C$4</formula>
    </cfRule>
  </conditionalFormatting>
  <conditionalFormatting sqref="M36">
    <cfRule type="cellIs" dxfId="7350" priority="2965" operator="lessThan">
      <formula>$C$4</formula>
    </cfRule>
  </conditionalFormatting>
  <conditionalFormatting sqref="M37">
    <cfRule type="cellIs" dxfId="7349" priority="2966" operator="lessThan">
      <formula>$C$4</formula>
    </cfRule>
  </conditionalFormatting>
  <conditionalFormatting sqref="M37">
    <cfRule type="cellIs" dxfId="7348" priority="2967" operator="lessThan">
      <formula>$C$4</formula>
    </cfRule>
  </conditionalFormatting>
  <conditionalFormatting sqref="M38">
    <cfRule type="cellIs" dxfId="7347" priority="2968" operator="lessThan">
      <formula>$C$4</formula>
    </cfRule>
  </conditionalFormatting>
  <conditionalFormatting sqref="M38">
    <cfRule type="cellIs" dxfId="7346" priority="2969" operator="lessThan">
      <formula>$C$4</formula>
    </cfRule>
  </conditionalFormatting>
  <conditionalFormatting sqref="M39">
    <cfRule type="cellIs" dxfId="7345" priority="2970" operator="lessThan">
      <formula>$C$4</formula>
    </cfRule>
  </conditionalFormatting>
  <conditionalFormatting sqref="M39">
    <cfRule type="cellIs" dxfId="7344" priority="2971" operator="lessThan">
      <formula>$C$4</formula>
    </cfRule>
  </conditionalFormatting>
  <conditionalFormatting sqref="M40">
    <cfRule type="cellIs" dxfId="7343" priority="2972" operator="lessThan">
      <formula>$C$4</formula>
    </cfRule>
  </conditionalFormatting>
  <conditionalFormatting sqref="M40">
    <cfRule type="cellIs" dxfId="7342" priority="2973" operator="lessThan">
      <formula>$C$4</formula>
    </cfRule>
  </conditionalFormatting>
  <conditionalFormatting sqref="M41">
    <cfRule type="cellIs" dxfId="7341" priority="2974" operator="lessThan">
      <formula>$C$4</formula>
    </cfRule>
  </conditionalFormatting>
  <conditionalFormatting sqref="M41">
    <cfRule type="cellIs" dxfId="7340" priority="2975" operator="lessThan">
      <formula>$C$4</formula>
    </cfRule>
  </conditionalFormatting>
  <conditionalFormatting sqref="M42">
    <cfRule type="cellIs" dxfId="7339" priority="2976" operator="lessThan">
      <formula>$C$4</formula>
    </cfRule>
  </conditionalFormatting>
  <conditionalFormatting sqref="M42">
    <cfRule type="cellIs" dxfId="7338" priority="2977" operator="lessThan">
      <formula>$C$4</formula>
    </cfRule>
  </conditionalFormatting>
  <conditionalFormatting sqref="M43">
    <cfRule type="cellIs" dxfId="7337" priority="2978" operator="lessThan">
      <formula>$C$4</formula>
    </cfRule>
  </conditionalFormatting>
  <conditionalFormatting sqref="M43">
    <cfRule type="cellIs" dxfId="7336" priority="2979" operator="lessThan">
      <formula>$C$4</formula>
    </cfRule>
  </conditionalFormatting>
  <conditionalFormatting sqref="M44">
    <cfRule type="cellIs" dxfId="7335" priority="2980" operator="lessThan">
      <formula>$C$4</formula>
    </cfRule>
  </conditionalFormatting>
  <conditionalFormatting sqref="M44">
    <cfRule type="cellIs" dxfId="7334" priority="2981" operator="lessThan">
      <formula>$C$4</formula>
    </cfRule>
  </conditionalFormatting>
  <conditionalFormatting sqref="M45">
    <cfRule type="cellIs" dxfId="7333" priority="2982" operator="lessThan">
      <formula>$C$4</formula>
    </cfRule>
  </conditionalFormatting>
  <conditionalFormatting sqref="M45">
    <cfRule type="cellIs" dxfId="7332" priority="2983" operator="lessThan">
      <formula>$C$4</formula>
    </cfRule>
  </conditionalFormatting>
  <conditionalFormatting sqref="M46">
    <cfRule type="cellIs" dxfId="7331" priority="2984" operator="lessThan">
      <formula>$C$4</formula>
    </cfRule>
  </conditionalFormatting>
  <conditionalFormatting sqref="M46">
    <cfRule type="cellIs" dxfId="7330" priority="2985" operator="lessThan">
      <formula>$C$4</formula>
    </cfRule>
  </conditionalFormatting>
  <conditionalFormatting sqref="M47">
    <cfRule type="cellIs" dxfId="7329" priority="2986" operator="lessThan">
      <formula>$C$4</formula>
    </cfRule>
  </conditionalFormatting>
  <conditionalFormatting sqref="M47">
    <cfRule type="cellIs" dxfId="7328" priority="2987" operator="lessThan">
      <formula>$C$4</formula>
    </cfRule>
  </conditionalFormatting>
  <conditionalFormatting sqref="M48">
    <cfRule type="cellIs" dxfId="7327" priority="2988" operator="lessThan">
      <formula>$C$4</formula>
    </cfRule>
  </conditionalFormatting>
  <conditionalFormatting sqref="M48">
    <cfRule type="cellIs" dxfId="7326" priority="2989" operator="lessThan">
      <formula>$C$4</formula>
    </cfRule>
  </conditionalFormatting>
  <conditionalFormatting sqref="M49">
    <cfRule type="cellIs" dxfId="7325" priority="2990" operator="lessThan">
      <formula>$C$4</formula>
    </cfRule>
  </conditionalFormatting>
  <conditionalFormatting sqref="M49">
    <cfRule type="cellIs" dxfId="7324" priority="2991" operator="lessThan">
      <formula>$C$4</formula>
    </cfRule>
  </conditionalFormatting>
  <conditionalFormatting sqref="M50">
    <cfRule type="cellIs" dxfId="7323" priority="2992" operator="lessThan">
      <formula>$C$4</formula>
    </cfRule>
  </conditionalFormatting>
  <conditionalFormatting sqref="M50">
    <cfRule type="cellIs" dxfId="7322" priority="2993" operator="lessThan">
      <formula>$C$4</formula>
    </cfRule>
  </conditionalFormatting>
  <conditionalFormatting sqref="M51">
    <cfRule type="cellIs" dxfId="7321" priority="2994" operator="lessThan">
      <formula>$C$4</formula>
    </cfRule>
  </conditionalFormatting>
  <conditionalFormatting sqref="M51">
    <cfRule type="cellIs" dxfId="7320" priority="2995" operator="lessThan">
      <formula>$C$4</formula>
    </cfRule>
  </conditionalFormatting>
  <conditionalFormatting sqref="M52">
    <cfRule type="cellIs" dxfId="7319" priority="2996" operator="lessThan">
      <formula>$C$4</formula>
    </cfRule>
  </conditionalFormatting>
  <conditionalFormatting sqref="M52">
    <cfRule type="cellIs" dxfId="7318" priority="2997" operator="lessThan">
      <formula>$C$4</formula>
    </cfRule>
  </conditionalFormatting>
  <conditionalFormatting sqref="M53">
    <cfRule type="cellIs" dxfId="7317" priority="2998" operator="lessThan">
      <formula>$C$4</formula>
    </cfRule>
  </conditionalFormatting>
  <conditionalFormatting sqref="M53">
    <cfRule type="cellIs" dxfId="7316" priority="2999" operator="lessThan">
      <formula>$C$4</formula>
    </cfRule>
  </conditionalFormatting>
  <conditionalFormatting sqref="M54">
    <cfRule type="cellIs" dxfId="7315" priority="3000" operator="lessThan">
      <formula>$C$4</formula>
    </cfRule>
  </conditionalFormatting>
  <conditionalFormatting sqref="M54">
    <cfRule type="cellIs" dxfId="7314" priority="3001" operator="lessThan">
      <formula>$C$4</formula>
    </cfRule>
  </conditionalFormatting>
  <conditionalFormatting sqref="M55">
    <cfRule type="cellIs" dxfId="7313" priority="3002" operator="lessThan">
      <formula>$C$4</formula>
    </cfRule>
  </conditionalFormatting>
  <conditionalFormatting sqref="M55">
    <cfRule type="cellIs" dxfId="7312" priority="3003" operator="lessThan">
      <formula>$C$4</formula>
    </cfRule>
  </conditionalFormatting>
  <conditionalFormatting sqref="M56">
    <cfRule type="cellIs" dxfId="7311" priority="3004" operator="lessThan">
      <formula>$C$4</formula>
    </cfRule>
  </conditionalFormatting>
  <conditionalFormatting sqref="M56">
    <cfRule type="cellIs" dxfId="7310" priority="3005" operator="lessThan">
      <formula>$C$4</formula>
    </cfRule>
  </conditionalFormatting>
  <conditionalFormatting sqref="M57">
    <cfRule type="cellIs" dxfId="7309" priority="3006" operator="lessThan">
      <formula>$C$4</formula>
    </cfRule>
  </conditionalFormatting>
  <conditionalFormatting sqref="M57">
    <cfRule type="cellIs" dxfId="7308" priority="3007" operator="lessThan">
      <formula>$C$4</formula>
    </cfRule>
  </conditionalFormatting>
  <conditionalFormatting sqref="M58">
    <cfRule type="cellIs" dxfId="7307" priority="3008" operator="lessThan">
      <formula>$C$4</formula>
    </cfRule>
  </conditionalFormatting>
  <conditionalFormatting sqref="M58">
    <cfRule type="cellIs" dxfId="7306" priority="3009" operator="lessThan">
      <formula>$C$4</formula>
    </cfRule>
  </conditionalFormatting>
  <conditionalFormatting sqref="M59">
    <cfRule type="cellIs" dxfId="7305" priority="3010" operator="lessThan">
      <formula>$C$4</formula>
    </cfRule>
  </conditionalFormatting>
  <conditionalFormatting sqref="M59">
    <cfRule type="cellIs" dxfId="7304" priority="3011" operator="lessThan">
      <formula>$C$4</formula>
    </cfRule>
  </conditionalFormatting>
  <conditionalFormatting sqref="M60">
    <cfRule type="cellIs" dxfId="7303" priority="3012" operator="lessThan">
      <formula>$C$4</formula>
    </cfRule>
  </conditionalFormatting>
  <conditionalFormatting sqref="M60">
    <cfRule type="cellIs" dxfId="7302" priority="3013" operator="lessThan">
      <formula>$C$4</formula>
    </cfRule>
  </conditionalFormatting>
  <conditionalFormatting sqref="CW14">
    <cfRule type="cellIs" dxfId="7301" priority="3018" operator="lessThan">
      <formula>1</formula>
    </cfRule>
  </conditionalFormatting>
  <conditionalFormatting sqref="CW15">
    <cfRule type="cellIs" dxfId="7300" priority="3019" operator="lessThan">
      <formula>1</formula>
    </cfRule>
  </conditionalFormatting>
  <conditionalFormatting sqref="CW16">
    <cfRule type="cellIs" dxfId="7299" priority="3020" operator="lessThan">
      <formula>1</formula>
    </cfRule>
  </conditionalFormatting>
  <conditionalFormatting sqref="CW17">
    <cfRule type="cellIs" dxfId="7298" priority="3021" operator="lessThan">
      <formula>1</formula>
    </cfRule>
  </conditionalFormatting>
  <conditionalFormatting sqref="CW18">
    <cfRule type="cellIs" dxfId="7297" priority="3022" operator="lessThan">
      <formula>1</formula>
    </cfRule>
  </conditionalFormatting>
  <conditionalFormatting sqref="CW19">
    <cfRule type="cellIs" dxfId="7296" priority="3023" operator="lessThan">
      <formula>1</formula>
    </cfRule>
  </conditionalFormatting>
  <conditionalFormatting sqref="CW27">
    <cfRule type="cellIs" dxfId="7295" priority="3028" operator="lessThan">
      <formula>1</formula>
    </cfRule>
  </conditionalFormatting>
  <conditionalFormatting sqref="CW28">
    <cfRule type="cellIs" dxfId="7294" priority="3029" operator="lessThan">
      <formula>1</formula>
    </cfRule>
  </conditionalFormatting>
  <conditionalFormatting sqref="CW29">
    <cfRule type="cellIs" dxfId="7293" priority="3030" operator="lessThan">
      <formula>1</formula>
    </cfRule>
  </conditionalFormatting>
  <conditionalFormatting sqref="CW30">
    <cfRule type="cellIs" dxfId="7292" priority="3031" operator="lessThan">
      <formula>1</formula>
    </cfRule>
  </conditionalFormatting>
  <conditionalFormatting sqref="CW31">
    <cfRule type="cellIs" dxfId="7291" priority="3032" operator="lessThan">
      <formula>1</formula>
    </cfRule>
  </conditionalFormatting>
  <conditionalFormatting sqref="CW32">
    <cfRule type="cellIs" dxfId="7290" priority="3033" operator="lessThan">
      <formula>1</formula>
    </cfRule>
  </conditionalFormatting>
  <conditionalFormatting sqref="AX11">
    <cfRule type="cellIs" dxfId="7289" priority="3034" operator="lessThan">
      <formula>$C$4</formula>
    </cfRule>
  </conditionalFormatting>
  <conditionalFormatting sqref="AX11">
    <cfRule type="cellIs" dxfId="7288" priority="3035" operator="lessThan">
      <formula>$C$4</formula>
    </cfRule>
  </conditionalFormatting>
  <conditionalFormatting sqref="AX12">
    <cfRule type="cellIs" dxfId="7287" priority="3036" operator="lessThan">
      <formula>$C$4</formula>
    </cfRule>
  </conditionalFormatting>
  <conditionalFormatting sqref="AX12">
    <cfRule type="cellIs" dxfId="7286" priority="3037" operator="lessThan">
      <formula>$C$4</formula>
    </cfRule>
  </conditionalFormatting>
  <conditionalFormatting sqref="AX13">
    <cfRule type="cellIs" dxfId="7285" priority="3038" operator="lessThan">
      <formula>$C$4</formula>
    </cfRule>
  </conditionalFormatting>
  <conditionalFormatting sqref="AX13">
    <cfRule type="cellIs" dxfId="7284" priority="3039" operator="lessThan">
      <formula>$C$4</formula>
    </cfRule>
  </conditionalFormatting>
  <conditionalFormatting sqref="AX14">
    <cfRule type="cellIs" dxfId="7283" priority="3040" operator="lessThan">
      <formula>$C$4</formula>
    </cfRule>
  </conditionalFormatting>
  <conditionalFormatting sqref="AX14">
    <cfRule type="cellIs" dxfId="7282" priority="3041" operator="lessThan">
      <formula>$C$4</formula>
    </cfRule>
  </conditionalFormatting>
  <conditionalFormatting sqref="AX15">
    <cfRule type="cellIs" dxfId="7281" priority="3042" operator="lessThan">
      <formula>$C$4</formula>
    </cfRule>
  </conditionalFormatting>
  <conditionalFormatting sqref="AX15">
    <cfRule type="cellIs" dxfId="7280" priority="3043" operator="lessThan">
      <formula>$C$4</formula>
    </cfRule>
  </conditionalFormatting>
  <conditionalFormatting sqref="AX16">
    <cfRule type="cellIs" dxfId="7279" priority="3044" operator="lessThan">
      <formula>$C$4</formula>
    </cfRule>
  </conditionalFormatting>
  <conditionalFormatting sqref="AX16">
    <cfRule type="cellIs" dxfId="7278" priority="3045" operator="lessThan">
      <formula>$C$4</formula>
    </cfRule>
  </conditionalFormatting>
  <conditionalFormatting sqref="AX17">
    <cfRule type="cellIs" dxfId="7277" priority="3046" operator="lessThan">
      <formula>$C$4</formula>
    </cfRule>
  </conditionalFormatting>
  <conditionalFormatting sqref="AX17">
    <cfRule type="cellIs" dxfId="7276" priority="3047" operator="lessThan">
      <formula>$C$4</formula>
    </cfRule>
  </conditionalFormatting>
  <conditionalFormatting sqref="AX18">
    <cfRule type="cellIs" dxfId="7275" priority="3048" operator="lessThan">
      <formula>$C$4</formula>
    </cfRule>
  </conditionalFormatting>
  <conditionalFormatting sqref="AX18">
    <cfRule type="cellIs" dxfId="7274" priority="3049" operator="lessThan">
      <formula>$C$4</formula>
    </cfRule>
  </conditionalFormatting>
  <conditionalFormatting sqref="AX19">
    <cfRule type="cellIs" dxfId="7273" priority="3050" operator="lessThan">
      <formula>$C$4</formula>
    </cfRule>
  </conditionalFormatting>
  <conditionalFormatting sqref="AX19">
    <cfRule type="cellIs" dxfId="7272" priority="3051" operator="lessThan">
      <formula>$C$4</formula>
    </cfRule>
  </conditionalFormatting>
  <conditionalFormatting sqref="AX20">
    <cfRule type="cellIs" dxfId="7271" priority="3052" operator="lessThan">
      <formula>$C$4</formula>
    </cfRule>
  </conditionalFormatting>
  <conditionalFormatting sqref="AX20">
    <cfRule type="cellIs" dxfId="7270" priority="3053" operator="lessThan">
      <formula>$C$4</formula>
    </cfRule>
  </conditionalFormatting>
  <conditionalFormatting sqref="AX21">
    <cfRule type="cellIs" dxfId="7269" priority="3054" operator="lessThan">
      <formula>$C$4</formula>
    </cfRule>
  </conditionalFormatting>
  <conditionalFormatting sqref="AX21">
    <cfRule type="cellIs" dxfId="7268" priority="3055" operator="lessThan">
      <formula>$C$4</formula>
    </cfRule>
  </conditionalFormatting>
  <conditionalFormatting sqref="AX22">
    <cfRule type="cellIs" dxfId="7267" priority="3056" operator="lessThan">
      <formula>$C$4</formula>
    </cfRule>
  </conditionalFormatting>
  <conditionalFormatting sqref="AX22">
    <cfRule type="cellIs" dxfId="7266" priority="3057" operator="lessThan">
      <formula>$C$4</formula>
    </cfRule>
  </conditionalFormatting>
  <conditionalFormatting sqref="AX23">
    <cfRule type="cellIs" dxfId="7265" priority="3058" operator="lessThan">
      <formula>$C$4</formula>
    </cfRule>
  </conditionalFormatting>
  <conditionalFormatting sqref="AX23">
    <cfRule type="cellIs" dxfId="7264" priority="3059" operator="lessThan">
      <formula>$C$4</formula>
    </cfRule>
  </conditionalFormatting>
  <conditionalFormatting sqref="AX24">
    <cfRule type="cellIs" dxfId="7263" priority="3060" operator="lessThan">
      <formula>$C$4</formula>
    </cfRule>
  </conditionalFormatting>
  <conditionalFormatting sqref="AX24">
    <cfRule type="cellIs" dxfId="7262" priority="3061" operator="lessThan">
      <formula>$C$4</formula>
    </cfRule>
  </conditionalFormatting>
  <conditionalFormatting sqref="AX25">
    <cfRule type="cellIs" dxfId="7261" priority="3062" operator="lessThan">
      <formula>$C$4</formula>
    </cfRule>
  </conditionalFormatting>
  <conditionalFormatting sqref="AX25">
    <cfRule type="cellIs" dxfId="7260" priority="3063" operator="lessThan">
      <formula>$C$4</formula>
    </cfRule>
  </conditionalFormatting>
  <conditionalFormatting sqref="AX26">
    <cfRule type="cellIs" dxfId="7259" priority="3064" operator="lessThan">
      <formula>$C$4</formula>
    </cfRule>
  </conditionalFormatting>
  <conditionalFormatting sqref="AX26">
    <cfRule type="cellIs" dxfId="7258" priority="3065" operator="lessThan">
      <formula>$C$4</formula>
    </cfRule>
  </conditionalFormatting>
  <conditionalFormatting sqref="AX27">
    <cfRule type="cellIs" dxfId="7257" priority="3066" operator="lessThan">
      <formula>$C$4</formula>
    </cfRule>
  </conditionalFormatting>
  <conditionalFormatting sqref="AX27">
    <cfRule type="cellIs" dxfId="7256" priority="3067" operator="lessThan">
      <formula>$C$4</formula>
    </cfRule>
  </conditionalFormatting>
  <conditionalFormatting sqref="AX28">
    <cfRule type="cellIs" dxfId="7255" priority="3068" operator="lessThan">
      <formula>$C$4</formula>
    </cfRule>
  </conditionalFormatting>
  <conditionalFormatting sqref="AX28">
    <cfRule type="cellIs" dxfId="7254" priority="3069" operator="lessThan">
      <formula>$C$4</formula>
    </cfRule>
  </conditionalFormatting>
  <conditionalFormatting sqref="AX29">
    <cfRule type="cellIs" dxfId="7253" priority="3070" operator="lessThan">
      <formula>$C$4</formula>
    </cfRule>
  </conditionalFormatting>
  <conditionalFormatting sqref="AX29">
    <cfRule type="cellIs" dxfId="7252" priority="3071" operator="lessThan">
      <formula>$C$4</formula>
    </cfRule>
  </conditionalFormatting>
  <conditionalFormatting sqref="AX30">
    <cfRule type="cellIs" dxfId="7251" priority="3072" operator="lessThan">
      <formula>$C$4</formula>
    </cfRule>
  </conditionalFormatting>
  <conditionalFormatting sqref="AX30">
    <cfRule type="cellIs" dxfId="7250" priority="3073" operator="lessThan">
      <formula>$C$4</formula>
    </cfRule>
  </conditionalFormatting>
  <conditionalFormatting sqref="AX31">
    <cfRule type="cellIs" dxfId="7249" priority="3074" operator="lessThan">
      <formula>$C$4</formula>
    </cfRule>
  </conditionalFormatting>
  <conditionalFormatting sqref="AX31">
    <cfRule type="cellIs" dxfId="7248" priority="3075" operator="lessThan">
      <formula>$C$4</formula>
    </cfRule>
  </conditionalFormatting>
  <conditionalFormatting sqref="AX32">
    <cfRule type="cellIs" dxfId="7247" priority="3076" operator="lessThan">
      <formula>$C$4</formula>
    </cfRule>
  </conditionalFormatting>
  <conditionalFormatting sqref="AX32">
    <cfRule type="cellIs" dxfId="7246" priority="3077" operator="lessThan">
      <formula>$C$4</formula>
    </cfRule>
  </conditionalFormatting>
  <conditionalFormatting sqref="AX33">
    <cfRule type="cellIs" dxfId="7245" priority="3078" operator="lessThan">
      <formula>$C$4</formula>
    </cfRule>
  </conditionalFormatting>
  <conditionalFormatting sqref="AX33">
    <cfRule type="cellIs" dxfId="7244" priority="3079" operator="lessThan">
      <formula>$C$4</formula>
    </cfRule>
  </conditionalFormatting>
  <conditionalFormatting sqref="AX34">
    <cfRule type="cellIs" dxfId="7243" priority="3080" operator="lessThan">
      <formula>$C$4</formula>
    </cfRule>
  </conditionalFormatting>
  <conditionalFormatting sqref="AX34">
    <cfRule type="cellIs" dxfId="7242" priority="3081" operator="lessThan">
      <formula>$C$4</formula>
    </cfRule>
  </conditionalFormatting>
  <conditionalFormatting sqref="AX35">
    <cfRule type="cellIs" dxfId="7241" priority="3082" operator="lessThan">
      <formula>$C$4</formula>
    </cfRule>
  </conditionalFormatting>
  <conditionalFormatting sqref="AX35">
    <cfRule type="cellIs" dxfId="7240" priority="3083" operator="lessThan">
      <formula>$C$4</formula>
    </cfRule>
  </conditionalFormatting>
  <conditionalFormatting sqref="AX36">
    <cfRule type="cellIs" dxfId="7239" priority="3084" operator="lessThan">
      <formula>$C$4</formula>
    </cfRule>
  </conditionalFormatting>
  <conditionalFormatting sqref="AX36">
    <cfRule type="cellIs" dxfId="7238" priority="3085" operator="lessThan">
      <formula>$C$4</formula>
    </cfRule>
  </conditionalFormatting>
  <conditionalFormatting sqref="AX37">
    <cfRule type="cellIs" dxfId="7237" priority="3086" operator="lessThan">
      <formula>$C$4</formula>
    </cfRule>
  </conditionalFormatting>
  <conditionalFormatting sqref="AX37">
    <cfRule type="cellIs" dxfId="7236" priority="3087" operator="lessThan">
      <formula>$C$4</formula>
    </cfRule>
  </conditionalFormatting>
  <conditionalFormatting sqref="AX38">
    <cfRule type="cellIs" dxfId="7235" priority="3088" operator="lessThan">
      <formula>$C$4</formula>
    </cfRule>
  </conditionalFormatting>
  <conditionalFormatting sqref="AX38">
    <cfRule type="cellIs" dxfId="7234" priority="3089" operator="lessThan">
      <formula>$C$4</formula>
    </cfRule>
  </conditionalFormatting>
  <conditionalFormatting sqref="AX39">
    <cfRule type="cellIs" dxfId="7233" priority="3090" operator="lessThan">
      <formula>$C$4</formula>
    </cfRule>
  </conditionalFormatting>
  <conditionalFormatting sqref="AX39">
    <cfRule type="cellIs" dxfId="7232" priority="3091" operator="lessThan">
      <formula>$C$4</formula>
    </cfRule>
  </conditionalFormatting>
  <conditionalFormatting sqref="AX40">
    <cfRule type="cellIs" dxfId="7231" priority="3092" operator="lessThan">
      <formula>$C$4</formula>
    </cfRule>
  </conditionalFormatting>
  <conditionalFormatting sqref="AX40">
    <cfRule type="cellIs" dxfId="7230" priority="3093" operator="lessThan">
      <formula>$C$4</formula>
    </cfRule>
  </conditionalFormatting>
  <conditionalFormatting sqref="AX41">
    <cfRule type="cellIs" dxfId="7229" priority="3094" operator="lessThan">
      <formula>$C$4</formula>
    </cfRule>
  </conditionalFormatting>
  <conditionalFormatting sqref="AX41">
    <cfRule type="cellIs" dxfId="7228" priority="3095" operator="lessThan">
      <formula>$C$4</formula>
    </cfRule>
  </conditionalFormatting>
  <conditionalFormatting sqref="AX42">
    <cfRule type="cellIs" dxfId="7227" priority="3096" operator="lessThan">
      <formula>$C$4</formula>
    </cfRule>
  </conditionalFormatting>
  <conditionalFormatting sqref="AX42">
    <cfRule type="cellIs" dxfId="7226" priority="3097" operator="lessThan">
      <formula>$C$4</formula>
    </cfRule>
  </conditionalFormatting>
  <conditionalFormatting sqref="AX43">
    <cfRule type="cellIs" dxfId="7225" priority="3098" operator="lessThan">
      <formula>$C$4</formula>
    </cfRule>
  </conditionalFormatting>
  <conditionalFormatting sqref="AX43">
    <cfRule type="cellIs" dxfId="7224" priority="3099" operator="lessThan">
      <formula>$C$4</formula>
    </cfRule>
  </conditionalFormatting>
  <conditionalFormatting sqref="AX44">
    <cfRule type="cellIs" dxfId="7223" priority="3100" operator="lessThan">
      <formula>$C$4</formula>
    </cfRule>
  </conditionalFormatting>
  <conditionalFormatting sqref="AX44">
    <cfRule type="cellIs" dxfId="7222" priority="3101" operator="lessThan">
      <formula>$C$4</formula>
    </cfRule>
  </conditionalFormatting>
  <conditionalFormatting sqref="AX45">
    <cfRule type="cellIs" dxfId="7221" priority="3102" operator="lessThan">
      <formula>$C$4</formula>
    </cfRule>
  </conditionalFormatting>
  <conditionalFormatting sqref="AX45">
    <cfRule type="cellIs" dxfId="7220" priority="3103" operator="lessThan">
      <formula>$C$4</formula>
    </cfRule>
  </conditionalFormatting>
  <conditionalFormatting sqref="AX46">
    <cfRule type="cellIs" dxfId="7219" priority="3104" operator="lessThan">
      <formula>$C$4</formula>
    </cfRule>
  </conditionalFormatting>
  <conditionalFormatting sqref="AX46">
    <cfRule type="cellIs" dxfId="7218" priority="3105" operator="lessThan">
      <formula>$C$4</formula>
    </cfRule>
  </conditionalFormatting>
  <conditionalFormatting sqref="AX47">
    <cfRule type="cellIs" dxfId="7217" priority="3106" operator="lessThan">
      <formula>$C$4</formula>
    </cfRule>
  </conditionalFormatting>
  <conditionalFormatting sqref="AX47">
    <cfRule type="cellIs" dxfId="7216" priority="3107" operator="lessThan">
      <formula>$C$4</formula>
    </cfRule>
  </conditionalFormatting>
  <conditionalFormatting sqref="AX48">
    <cfRule type="cellIs" dxfId="7215" priority="3108" operator="lessThan">
      <formula>$C$4</formula>
    </cfRule>
  </conditionalFormatting>
  <conditionalFormatting sqref="AX48">
    <cfRule type="cellIs" dxfId="7214" priority="3109" operator="lessThan">
      <formula>$C$4</formula>
    </cfRule>
  </conditionalFormatting>
  <conditionalFormatting sqref="AX49">
    <cfRule type="cellIs" dxfId="7213" priority="3110" operator="lessThan">
      <formula>$C$4</formula>
    </cfRule>
  </conditionalFormatting>
  <conditionalFormatting sqref="AX49">
    <cfRule type="cellIs" dxfId="7212" priority="3111" operator="lessThan">
      <formula>$C$4</formula>
    </cfRule>
  </conditionalFormatting>
  <conditionalFormatting sqref="AX50">
    <cfRule type="cellIs" dxfId="7211" priority="3112" operator="lessThan">
      <formula>$C$4</formula>
    </cfRule>
  </conditionalFormatting>
  <conditionalFormatting sqref="AX50">
    <cfRule type="cellIs" dxfId="7210" priority="3113" operator="lessThan">
      <formula>$C$4</formula>
    </cfRule>
  </conditionalFormatting>
  <conditionalFormatting sqref="AX51">
    <cfRule type="cellIs" dxfId="7209" priority="3114" operator="lessThan">
      <formula>$C$4</formula>
    </cfRule>
  </conditionalFormatting>
  <conditionalFormatting sqref="AX51">
    <cfRule type="cellIs" dxfId="7208" priority="3115" operator="lessThan">
      <formula>$C$4</formula>
    </cfRule>
  </conditionalFormatting>
  <conditionalFormatting sqref="AX52">
    <cfRule type="cellIs" dxfId="7207" priority="3116" operator="lessThan">
      <formula>$C$4</formula>
    </cfRule>
  </conditionalFormatting>
  <conditionalFormatting sqref="AX52">
    <cfRule type="cellIs" dxfId="7206" priority="3117" operator="lessThan">
      <formula>$C$4</formula>
    </cfRule>
  </conditionalFormatting>
  <conditionalFormatting sqref="AX53">
    <cfRule type="cellIs" dxfId="7205" priority="3118" operator="lessThan">
      <formula>$C$4</formula>
    </cfRule>
  </conditionalFormatting>
  <conditionalFormatting sqref="AX53">
    <cfRule type="cellIs" dxfId="7204" priority="3119" operator="lessThan">
      <formula>$C$4</formula>
    </cfRule>
  </conditionalFormatting>
  <conditionalFormatting sqref="AX54">
    <cfRule type="cellIs" dxfId="7203" priority="3120" operator="lessThan">
      <formula>$C$4</formula>
    </cfRule>
  </conditionalFormatting>
  <conditionalFormatting sqref="AX54">
    <cfRule type="cellIs" dxfId="7202" priority="3121" operator="lessThan">
      <formula>$C$4</formula>
    </cfRule>
  </conditionalFormatting>
  <conditionalFormatting sqref="AX55">
    <cfRule type="cellIs" dxfId="7201" priority="3122" operator="lessThan">
      <formula>$C$4</formula>
    </cfRule>
  </conditionalFormatting>
  <conditionalFormatting sqref="AX55">
    <cfRule type="cellIs" dxfId="7200" priority="3123" operator="lessThan">
      <formula>$C$4</formula>
    </cfRule>
  </conditionalFormatting>
  <conditionalFormatting sqref="AX56">
    <cfRule type="cellIs" dxfId="7199" priority="3124" operator="lessThan">
      <formula>$C$4</formula>
    </cfRule>
  </conditionalFormatting>
  <conditionalFormatting sqref="AX56">
    <cfRule type="cellIs" dxfId="7198" priority="3125" operator="lessThan">
      <formula>$C$4</formula>
    </cfRule>
  </conditionalFormatting>
  <conditionalFormatting sqref="AX57">
    <cfRule type="cellIs" dxfId="7197" priority="3126" operator="lessThan">
      <formula>$C$4</formula>
    </cfRule>
  </conditionalFormatting>
  <conditionalFormatting sqref="AX57">
    <cfRule type="cellIs" dxfId="7196" priority="3127" operator="lessThan">
      <formula>$C$4</formula>
    </cfRule>
  </conditionalFormatting>
  <conditionalFormatting sqref="AX58">
    <cfRule type="cellIs" dxfId="7195" priority="3128" operator="lessThan">
      <formula>$C$4</formula>
    </cfRule>
  </conditionalFormatting>
  <conditionalFormatting sqref="AX58">
    <cfRule type="cellIs" dxfId="7194" priority="3129" operator="lessThan">
      <formula>$C$4</formula>
    </cfRule>
  </conditionalFormatting>
  <conditionalFormatting sqref="AX59">
    <cfRule type="cellIs" dxfId="7193" priority="3130" operator="lessThan">
      <formula>$C$4</formula>
    </cfRule>
  </conditionalFormatting>
  <conditionalFormatting sqref="AX59">
    <cfRule type="cellIs" dxfId="7192" priority="3131" operator="lessThan">
      <formula>$C$4</formula>
    </cfRule>
  </conditionalFormatting>
  <conditionalFormatting sqref="AX60">
    <cfRule type="cellIs" dxfId="7191" priority="3132" operator="lessThan">
      <formula>$C$4</formula>
    </cfRule>
  </conditionalFormatting>
  <conditionalFormatting sqref="AX60">
    <cfRule type="cellIs" dxfId="7190" priority="3133" operator="lessThan">
      <formula>$C$4</formula>
    </cfRule>
  </conditionalFormatting>
  <conditionalFormatting sqref="AY11">
    <cfRule type="cellIs" dxfId="7189" priority="3134" operator="lessThan">
      <formula>$C$4</formula>
    </cfRule>
  </conditionalFormatting>
  <conditionalFormatting sqref="AY11">
    <cfRule type="cellIs" dxfId="7188" priority="3135" operator="lessThan">
      <formula>$C$4</formula>
    </cfRule>
  </conditionalFormatting>
  <conditionalFormatting sqref="AY12">
    <cfRule type="cellIs" dxfId="7187" priority="3136" operator="lessThan">
      <formula>$C$4</formula>
    </cfRule>
  </conditionalFormatting>
  <conditionalFormatting sqref="AY12">
    <cfRule type="cellIs" dxfId="7186" priority="3137" operator="lessThan">
      <formula>$C$4</formula>
    </cfRule>
  </conditionalFormatting>
  <conditionalFormatting sqref="AY13">
    <cfRule type="cellIs" dxfId="7185" priority="3138" operator="lessThan">
      <formula>$C$4</formula>
    </cfRule>
  </conditionalFormatting>
  <conditionalFormatting sqref="AY13">
    <cfRule type="cellIs" dxfId="7184" priority="3139" operator="lessThan">
      <formula>$C$4</formula>
    </cfRule>
  </conditionalFormatting>
  <conditionalFormatting sqref="AY14">
    <cfRule type="cellIs" dxfId="7183" priority="3140" operator="lessThan">
      <formula>$C$4</formula>
    </cfRule>
  </conditionalFormatting>
  <conditionalFormatting sqref="AY14">
    <cfRule type="cellIs" dxfId="7182" priority="3141" operator="lessThan">
      <formula>$C$4</formula>
    </cfRule>
  </conditionalFormatting>
  <conditionalFormatting sqref="AY15">
    <cfRule type="cellIs" dxfId="7181" priority="3142" operator="lessThan">
      <formula>$C$4</formula>
    </cfRule>
  </conditionalFormatting>
  <conditionalFormatting sqref="AY15">
    <cfRule type="cellIs" dxfId="7180" priority="3143" operator="lessThan">
      <formula>$C$4</formula>
    </cfRule>
  </conditionalFormatting>
  <conditionalFormatting sqref="AY16">
    <cfRule type="cellIs" dxfId="7179" priority="3144" operator="lessThan">
      <formula>$C$4</formula>
    </cfRule>
  </conditionalFormatting>
  <conditionalFormatting sqref="AY16">
    <cfRule type="cellIs" dxfId="7178" priority="3145" operator="lessThan">
      <formula>$C$4</formula>
    </cfRule>
  </conditionalFormatting>
  <conditionalFormatting sqref="AY17">
    <cfRule type="cellIs" dxfId="7177" priority="3146" operator="lessThan">
      <formula>$C$4</formula>
    </cfRule>
  </conditionalFormatting>
  <conditionalFormatting sqref="AY17">
    <cfRule type="cellIs" dxfId="7176" priority="3147" operator="lessThan">
      <formula>$C$4</formula>
    </cfRule>
  </conditionalFormatting>
  <conditionalFormatting sqref="AY18">
    <cfRule type="cellIs" dxfId="7175" priority="3148" operator="lessThan">
      <formula>$C$4</formula>
    </cfRule>
  </conditionalFormatting>
  <conditionalFormatting sqref="AY18">
    <cfRule type="cellIs" dxfId="7174" priority="3149" operator="lessThan">
      <formula>$C$4</formula>
    </cfRule>
  </conditionalFormatting>
  <conditionalFormatting sqref="AY19">
    <cfRule type="cellIs" dxfId="7173" priority="3150" operator="lessThan">
      <formula>$C$4</formula>
    </cfRule>
  </conditionalFormatting>
  <conditionalFormatting sqref="AY19">
    <cfRule type="cellIs" dxfId="7172" priority="3151" operator="lessThan">
      <formula>$C$4</formula>
    </cfRule>
  </conditionalFormatting>
  <conditionalFormatting sqref="AY20">
    <cfRule type="cellIs" dxfId="7171" priority="3152" operator="lessThan">
      <formula>$C$4</formula>
    </cfRule>
  </conditionalFormatting>
  <conditionalFormatting sqref="AY20">
    <cfRule type="cellIs" dxfId="7170" priority="3153" operator="lessThan">
      <formula>$C$4</formula>
    </cfRule>
  </conditionalFormatting>
  <conditionalFormatting sqref="AY21">
    <cfRule type="cellIs" dxfId="7169" priority="3154" operator="lessThan">
      <formula>$C$4</formula>
    </cfRule>
  </conditionalFormatting>
  <conditionalFormatting sqref="AY21">
    <cfRule type="cellIs" dxfId="7168" priority="3155" operator="lessThan">
      <formula>$C$4</formula>
    </cfRule>
  </conditionalFormatting>
  <conditionalFormatting sqref="AY22">
    <cfRule type="cellIs" dxfId="7167" priority="3156" operator="lessThan">
      <formula>$C$4</formula>
    </cfRule>
  </conditionalFormatting>
  <conditionalFormatting sqref="AY22">
    <cfRule type="cellIs" dxfId="7166" priority="3157" operator="lessThan">
      <formula>$C$4</formula>
    </cfRule>
  </conditionalFormatting>
  <conditionalFormatting sqref="AY23">
    <cfRule type="cellIs" dxfId="7165" priority="3158" operator="lessThan">
      <formula>$C$4</formula>
    </cfRule>
  </conditionalFormatting>
  <conditionalFormatting sqref="AY23">
    <cfRule type="cellIs" dxfId="7164" priority="3159" operator="lessThan">
      <formula>$C$4</formula>
    </cfRule>
  </conditionalFormatting>
  <conditionalFormatting sqref="AY24">
    <cfRule type="cellIs" dxfId="7163" priority="3160" operator="lessThan">
      <formula>$C$4</formula>
    </cfRule>
  </conditionalFormatting>
  <conditionalFormatting sqref="AY24">
    <cfRule type="cellIs" dxfId="7162" priority="3161" operator="lessThan">
      <formula>$C$4</formula>
    </cfRule>
  </conditionalFormatting>
  <conditionalFormatting sqref="AY25">
    <cfRule type="cellIs" dxfId="7161" priority="3162" operator="lessThan">
      <formula>$C$4</formula>
    </cfRule>
  </conditionalFormatting>
  <conditionalFormatting sqref="AY25">
    <cfRule type="cellIs" dxfId="7160" priority="3163" operator="lessThan">
      <formula>$C$4</formula>
    </cfRule>
  </conditionalFormatting>
  <conditionalFormatting sqref="AY26">
    <cfRule type="cellIs" dxfId="7159" priority="3164" operator="lessThan">
      <formula>$C$4</formula>
    </cfRule>
  </conditionalFormatting>
  <conditionalFormatting sqref="AY26">
    <cfRule type="cellIs" dxfId="7158" priority="3165" operator="lessThan">
      <formula>$C$4</formula>
    </cfRule>
  </conditionalFormatting>
  <conditionalFormatting sqref="AY27">
    <cfRule type="cellIs" dxfId="7157" priority="3166" operator="lessThan">
      <formula>$C$4</formula>
    </cfRule>
  </conditionalFormatting>
  <conditionalFormatting sqref="AY27">
    <cfRule type="cellIs" dxfId="7156" priority="3167" operator="lessThan">
      <formula>$C$4</formula>
    </cfRule>
  </conditionalFormatting>
  <conditionalFormatting sqref="AY28">
    <cfRule type="cellIs" dxfId="7155" priority="3168" operator="lessThan">
      <formula>$C$4</formula>
    </cfRule>
  </conditionalFormatting>
  <conditionalFormatting sqref="AY28">
    <cfRule type="cellIs" dxfId="7154" priority="3169" operator="lessThan">
      <formula>$C$4</formula>
    </cfRule>
  </conditionalFormatting>
  <conditionalFormatting sqref="AY29">
    <cfRule type="cellIs" dxfId="7153" priority="3170" operator="lessThan">
      <formula>$C$4</formula>
    </cfRule>
  </conditionalFormatting>
  <conditionalFormatting sqref="AY29">
    <cfRule type="cellIs" dxfId="7152" priority="3171" operator="lessThan">
      <formula>$C$4</formula>
    </cfRule>
  </conditionalFormatting>
  <conditionalFormatting sqref="AY30">
    <cfRule type="cellIs" dxfId="7151" priority="3172" operator="lessThan">
      <formula>$C$4</formula>
    </cfRule>
  </conditionalFormatting>
  <conditionalFormatting sqref="AY30">
    <cfRule type="cellIs" dxfId="7150" priority="3173" operator="lessThan">
      <formula>$C$4</formula>
    </cfRule>
  </conditionalFormatting>
  <conditionalFormatting sqref="AY31">
    <cfRule type="cellIs" dxfId="7149" priority="3174" operator="lessThan">
      <formula>$C$4</formula>
    </cfRule>
  </conditionalFormatting>
  <conditionalFormatting sqref="AY31">
    <cfRule type="cellIs" dxfId="7148" priority="3175" operator="lessThan">
      <formula>$C$4</formula>
    </cfRule>
  </conditionalFormatting>
  <conditionalFormatting sqref="AY32">
    <cfRule type="cellIs" dxfId="7147" priority="3176" operator="lessThan">
      <formula>$C$4</formula>
    </cfRule>
  </conditionalFormatting>
  <conditionalFormatting sqref="AY32">
    <cfRule type="cellIs" dxfId="7146" priority="3177" operator="lessThan">
      <formula>$C$4</formula>
    </cfRule>
  </conditionalFormatting>
  <conditionalFormatting sqref="AY33">
    <cfRule type="cellIs" dxfId="7145" priority="3178" operator="lessThan">
      <formula>$C$4</formula>
    </cfRule>
  </conditionalFormatting>
  <conditionalFormatting sqref="AY33">
    <cfRule type="cellIs" dxfId="7144" priority="3179" operator="lessThan">
      <formula>$C$4</formula>
    </cfRule>
  </conditionalFormatting>
  <conditionalFormatting sqref="AY34">
    <cfRule type="cellIs" dxfId="7143" priority="3180" operator="lessThan">
      <formula>$C$4</formula>
    </cfRule>
  </conditionalFormatting>
  <conditionalFormatting sqref="AY34">
    <cfRule type="cellIs" dxfId="7142" priority="3181" operator="lessThan">
      <formula>$C$4</formula>
    </cfRule>
  </conditionalFormatting>
  <conditionalFormatting sqref="AY35">
    <cfRule type="cellIs" dxfId="7141" priority="3182" operator="lessThan">
      <formula>$C$4</formula>
    </cfRule>
  </conditionalFormatting>
  <conditionalFormatting sqref="AY35">
    <cfRule type="cellIs" dxfId="7140" priority="3183" operator="lessThan">
      <formula>$C$4</formula>
    </cfRule>
  </conditionalFormatting>
  <conditionalFormatting sqref="AY36">
    <cfRule type="cellIs" dxfId="7139" priority="3184" operator="lessThan">
      <formula>$C$4</formula>
    </cfRule>
  </conditionalFormatting>
  <conditionalFormatting sqref="AY36">
    <cfRule type="cellIs" dxfId="7138" priority="3185" operator="lessThan">
      <formula>$C$4</formula>
    </cfRule>
  </conditionalFormatting>
  <conditionalFormatting sqref="AY37">
    <cfRule type="cellIs" dxfId="7137" priority="3186" operator="lessThan">
      <formula>$C$4</formula>
    </cfRule>
  </conditionalFormatting>
  <conditionalFormatting sqref="AY37">
    <cfRule type="cellIs" dxfId="7136" priority="3187" operator="lessThan">
      <formula>$C$4</formula>
    </cfRule>
  </conditionalFormatting>
  <conditionalFormatting sqref="AY38">
    <cfRule type="cellIs" dxfId="7135" priority="3188" operator="lessThan">
      <formula>$C$4</formula>
    </cfRule>
  </conditionalFormatting>
  <conditionalFormatting sqref="AY38">
    <cfRule type="cellIs" dxfId="7134" priority="3189" operator="lessThan">
      <formula>$C$4</formula>
    </cfRule>
  </conditionalFormatting>
  <conditionalFormatting sqref="AY39">
    <cfRule type="cellIs" dxfId="7133" priority="3190" operator="lessThan">
      <formula>$C$4</formula>
    </cfRule>
  </conditionalFormatting>
  <conditionalFormatting sqref="AY39">
    <cfRule type="cellIs" dxfId="7132" priority="3191" operator="lessThan">
      <formula>$C$4</formula>
    </cfRule>
  </conditionalFormatting>
  <conditionalFormatting sqref="AY40">
    <cfRule type="cellIs" dxfId="7131" priority="3192" operator="lessThan">
      <formula>$C$4</formula>
    </cfRule>
  </conditionalFormatting>
  <conditionalFormatting sqref="AY40">
    <cfRule type="cellIs" dxfId="7130" priority="3193" operator="lessThan">
      <formula>$C$4</formula>
    </cfRule>
  </conditionalFormatting>
  <conditionalFormatting sqref="AY41">
    <cfRule type="cellIs" dxfId="7129" priority="3194" operator="lessThan">
      <formula>$C$4</formula>
    </cfRule>
  </conditionalFormatting>
  <conditionalFormatting sqref="AY41">
    <cfRule type="cellIs" dxfId="7128" priority="3195" operator="lessThan">
      <formula>$C$4</formula>
    </cfRule>
  </conditionalFormatting>
  <conditionalFormatting sqref="AY42">
    <cfRule type="cellIs" dxfId="7127" priority="3196" operator="lessThan">
      <formula>$C$4</formula>
    </cfRule>
  </conditionalFormatting>
  <conditionalFormatting sqref="AY42">
    <cfRule type="cellIs" dxfId="7126" priority="3197" operator="lessThan">
      <formula>$C$4</formula>
    </cfRule>
  </conditionalFormatting>
  <conditionalFormatting sqref="AY43">
    <cfRule type="cellIs" dxfId="7125" priority="3198" operator="lessThan">
      <formula>$C$4</formula>
    </cfRule>
  </conditionalFormatting>
  <conditionalFormatting sqref="AY43">
    <cfRule type="cellIs" dxfId="7124" priority="3199" operator="lessThan">
      <formula>$C$4</formula>
    </cfRule>
  </conditionalFormatting>
  <conditionalFormatting sqref="AY44">
    <cfRule type="cellIs" dxfId="7123" priority="3200" operator="lessThan">
      <formula>$C$4</formula>
    </cfRule>
  </conditionalFormatting>
  <conditionalFormatting sqref="AY44">
    <cfRule type="cellIs" dxfId="7122" priority="3201" operator="lessThan">
      <formula>$C$4</formula>
    </cfRule>
  </conditionalFormatting>
  <conditionalFormatting sqref="AY45">
    <cfRule type="cellIs" dxfId="7121" priority="3202" operator="lessThan">
      <formula>$C$4</formula>
    </cfRule>
  </conditionalFormatting>
  <conditionalFormatting sqref="AY45">
    <cfRule type="cellIs" dxfId="7120" priority="3203" operator="lessThan">
      <formula>$C$4</formula>
    </cfRule>
  </conditionalFormatting>
  <conditionalFormatting sqref="AY46">
    <cfRule type="cellIs" dxfId="7119" priority="3204" operator="lessThan">
      <formula>$C$4</formula>
    </cfRule>
  </conditionalFormatting>
  <conditionalFormatting sqref="AY46">
    <cfRule type="cellIs" dxfId="7118" priority="3205" operator="lessThan">
      <formula>$C$4</formula>
    </cfRule>
  </conditionalFormatting>
  <conditionalFormatting sqref="AY47">
    <cfRule type="cellIs" dxfId="7117" priority="3206" operator="lessThan">
      <formula>$C$4</formula>
    </cfRule>
  </conditionalFormatting>
  <conditionalFormatting sqref="AY47">
    <cfRule type="cellIs" dxfId="7116" priority="3207" operator="lessThan">
      <formula>$C$4</formula>
    </cfRule>
  </conditionalFormatting>
  <conditionalFormatting sqref="AY48">
    <cfRule type="cellIs" dxfId="7115" priority="3208" operator="lessThan">
      <formula>$C$4</formula>
    </cfRule>
  </conditionalFormatting>
  <conditionalFormatting sqref="AY48">
    <cfRule type="cellIs" dxfId="7114" priority="3209" operator="lessThan">
      <formula>$C$4</formula>
    </cfRule>
  </conditionalFormatting>
  <conditionalFormatting sqref="AY49">
    <cfRule type="cellIs" dxfId="7113" priority="3210" operator="lessThan">
      <formula>$C$4</formula>
    </cfRule>
  </conditionalFormatting>
  <conditionalFormatting sqref="AY49">
    <cfRule type="cellIs" dxfId="7112" priority="3211" operator="lessThan">
      <formula>$C$4</formula>
    </cfRule>
  </conditionalFormatting>
  <conditionalFormatting sqref="AY50">
    <cfRule type="cellIs" dxfId="7111" priority="3212" operator="lessThan">
      <formula>$C$4</formula>
    </cfRule>
  </conditionalFormatting>
  <conditionalFormatting sqref="AY50">
    <cfRule type="cellIs" dxfId="7110" priority="3213" operator="lessThan">
      <formula>$C$4</formula>
    </cfRule>
  </conditionalFormatting>
  <conditionalFormatting sqref="AY51">
    <cfRule type="cellIs" dxfId="7109" priority="3214" operator="lessThan">
      <formula>$C$4</formula>
    </cfRule>
  </conditionalFormatting>
  <conditionalFormatting sqref="AY51">
    <cfRule type="cellIs" dxfId="7108" priority="3215" operator="lessThan">
      <formula>$C$4</formula>
    </cfRule>
  </conditionalFormatting>
  <conditionalFormatting sqref="AY52">
    <cfRule type="cellIs" dxfId="7107" priority="3216" operator="lessThan">
      <formula>$C$4</formula>
    </cfRule>
  </conditionalFormatting>
  <conditionalFormatting sqref="AY52">
    <cfRule type="cellIs" dxfId="7106" priority="3217" operator="lessThan">
      <formula>$C$4</formula>
    </cfRule>
  </conditionalFormatting>
  <conditionalFormatting sqref="AY53">
    <cfRule type="cellIs" dxfId="7105" priority="3218" operator="lessThan">
      <formula>$C$4</formula>
    </cfRule>
  </conditionalFormatting>
  <conditionalFormatting sqref="AY53">
    <cfRule type="cellIs" dxfId="7104" priority="3219" operator="lessThan">
      <formula>$C$4</formula>
    </cfRule>
  </conditionalFormatting>
  <conditionalFormatting sqref="AY54">
    <cfRule type="cellIs" dxfId="7103" priority="3220" operator="lessThan">
      <formula>$C$4</formula>
    </cfRule>
  </conditionalFormatting>
  <conditionalFormatting sqref="AY54">
    <cfRule type="cellIs" dxfId="7102" priority="3221" operator="lessThan">
      <formula>$C$4</formula>
    </cfRule>
  </conditionalFormatting>
  <conditionalFormatting sqref="AY55">
    <cfRule type="cellIs" dxfId="7101" priority="3222" operator="lessThan">
      <formula>$C$4</formula>
    </cfRule>
  </conditionalFormatting>
  <conditionalFormatting sqref="AY55">
    <cfRule type="cellIs" dxfId="7100" priority="3223" operator="lessThan">
      <formula>$C$4</formula>
    </cfRule>
  </conditionalFormatting>
  <conditionalFormatting sqref="AY56">
    <cfRule type="cellIs" dxfId="7099" priority="3224" operator="lessThan">
      <formula>$C$4</formula>
    </cfRule>
  </conditionalFormatting>
  <conditionalFormatting sqref="AY56">
    <cfRule type="cellIs" dxfId="7098" priority="3225" operator="lessThan">
      <formula>$C$4</formula>
    </cfRule>
  </conditionalFormatting>
  <conditionalFormatting sqref="AY57">
    <cfRule type="cellIs" dxfId="7097" priority="3226" operator="lessThan">
      <formula>$C$4</formula>
    </cfRule>
  </conditionalFormatting>
  <conditionalFormatting sqref="AY57">
    <cfRule type="cellIs" dxfId="7096" priority="3227" operator="lessThan">
      <formula>$C$4</formula>
    </cfRule>
  </conditionalFormatting>
  <conditionalFormatting sqref="AY58">
    <cfRule type="cellIs" dxfId="7095" priority="3228" operator="lessThan">
      <formula>$C$4</formula>
    </cfRule>
  </conditionalFormatting>
  <conditionalFormatting sqref="AY58">
    <cfRule type="cellIs" dxfId="7094" priority="3229" operator="lessThan">
      <formula>$C$4</formula>
    </cfRule>
  </conditionalFormatting>
  <conditionalFormatting sqref="AY59">
    <cfRule type="cellIs" dxfId="7093" priority="3230" operator="lessThan">
      <formula>$C$4</formula>
    </cfRule>
  </conditionalFormatting>
  <conditionalFormatting sqref="AY59">
    <cfRule type="cellIs" dxfId="7092" priority="3231" operator="lessThan">
      <formula>$C$4</formula>
    </cfRule>
  </conditionalFormatting>
  <conditionalFormatting sqref="AY60">
    <cfRule type="cellIs" dxfId="7091" priority="3232" operator="lessThan">
      <formula>$C$4</formula>
    </cfRule>
  </conditionalFormatting>
  <conditionalFormatting sqref="AY60">
    <cfRule type="cellIs" dxfId="7090" priority="3233" operator="lessThan">
      <formula>$C$4</formula>
    </cfRule>
  </conditionalFormatting>
  <conditionalFormatting sqref="AZ11:AZ46">
    <cfRule type="cellIs" dxfId="7089" priority="3234" operator="lessThan">
      <formula>$C$4</formula>
    </cfRule>
  </conditionalFormatting>
  <conditionalFormatting sqref="AZ11:AZ46">
    <cfRule type="cellIs" dxfId="7088" priority="3235" operator="lessThan">
      <formula>$C$4</formula>
    </cfRule>
  </conditionalFormatting>
  <conditionalFormatting sqref="AZ47">
    <cfRule type="cellIs" dxfId="7087" priority="3306" operator="lessThan">
      <formula>$C$4</formula>
    </cfRule>
  </conditionalFormatting>
  <conditionalFormatting sqref="AZ47">
    <cfRule type="cellIs" dxfId="7086" priority="3307" operator="lessThan">
      <formula>$C$4</formula>
    </cfRule>
  </conditionalFormatting>
  <conditionalFormatting sqref="AZ48">
    <cfRule type="cellIs" dxfId="7085" priority="3308" operator="lessThan">
      <formula>$C$4</formula>
    </cfRule>
  </conditionalFormatting>
  <conditionalFormatting sqref="AZ48">
    <cfRule type="cellIs" dxfId="7084" priority="3309" operator="lessThan">
      <formula>$C$4</formula>
    </cfRule>
  </conditionalFormatting>
  <conditionalFormatting sqref="AZ49">
    <cfRule type="cellIs" dxfId="7083" priority="3310" operator="lessThan">
      <formula>$C$4</formula>
    </cfRule>
  </conditionalFormatting>
  <conditionalFormatting sqref="AZ49">
    <cfRule type="cellIs" dxfId="7082" priority="3311" operator="lessThan">
      <formula>$C$4</formula>
    </cfRule>
  </conditionalFormatting>
  <conditionalFormatting sqref="AZ50">
    <cfRule type="cellIs" dxfId="7081" priority="3312" operator="lessThan">
      <formula>$C$4</formula>
    </cfRule>
  </conditionalFormatting>
  <conditionalFormatting sqref="AZ50">
    <cfRule type="cellIs" dxfId="7080" priority="3313" operator="lessThan">
      <formula>$C$4</formula>
    </cfRule>
  </conditionalFormatting>
  <conditionalFormatting sqref="AZ51">
    <cfRule type="cellIs" dxfId="7079" priority="3314" operator="lessThan">
      <formula>$C$4</formula>
    </cfRule>
  </conditionalFormatting>
  <conditionalFormatting sqref="AZ51">
    <cfRule type="cellIs" dxfId="7078" priority="3315" operator="lessThan">
      <formula>$C$4</formula>
    </cfRule>
  </conditionalFormatting>
  <conditionalFormatting sqref="AZ52">
    <cfRule type="cellIs" dxfId="7077" priority="3316" operator="lessThan">
      <formula>$C$4</formula>
    </cfRule>
  </conditionalFormatting>
  <conditionalFormatting sqref="AZ52">
    <cfRule type="cellIs" dxfId="7076" priority="3317" operator="lessThan">
      <formula>$C$4</formula>
    </cfRule>
  </conditionalFormatting>
  <conditionalFormatting sqref="AZ53">
    <cfRule type="cellIs" dxfId="7075" priority="3318" operator="lessThan">
      <formula>$C$4</formula>
    </cfRule>
  </conditionalFormatting>
  <conditionalFormatting sqref="AZ53">
    <cfRule type="cellIs" dxfId="7074" priority="3319" operator="lessThan">
      <formula>$C$4</formula>
    </cfRule>
  </conditionalFormatting>
  <conditionalFormatting sqref="AZ54">
    <cfRule type="cellIs" dxfId="7073" priority="3320" operator="lessThan">
      <formula>$C$4</formula>
    </cfRule>
  </conditionalFormatting>
  <conditionalFormatting sqref="AZ54">
    <cfRule type="cellIs" dxfId="7072" priority="3321" operator="lessThan">
      <formula>$C$4</formula>
    </cfRule>
  </conditionalFormatting>
  <conditionalFormatting sqref="AZ55">
    <cfRule type="cellIs" dxfId="7071" priority="3322" operator="lessThan">
      <formula>$C$4</formula>
    </cfRule>
  </conditionalFormatting>
  <conditionalFormatting sqref="AZ55">
    <cfRule type="cellIs" dxfId="7070" priority="3323" operator="lessThan">
      <formula>$C$4</formula>
    </cfRule>
  </conditionalFormatting>
  <conditionalFormatting sqref="AZ56">
    <cfRule type="cellIs" dxfId="7069" priority="3324" operator="lessThan">
      <formula>$C$4</formula>
    </cfRule>
  </conditionalFormatting>
  <conditionalFormatting sqref="AZ56">
    <cfRule type="cellIs" dxfId="7068" priority="3325" operator="lessThan">
      <formula>$C$4</formula>
    </cfRule>
  </conditionalFormatting>
  <conditionalFormatting sqref="AZ57">
    <cfRule type="cellIs" dxfId="7067" priority="3326" operator="lessThan">
      <formula>$C$4</formula>
    </cfRule>
  </conditionalFormatting>
  <conditionalFormatting sqref="AZ57">
    <cfRule type="cellIs" dxfId="7066" priority="3327" operator="lessThan">
      <formula>$C$4</formula>
    </cfRule>
  </conditionalFormatting>
  <conditionalFormatting sqref="AZ58">
    <cfRule type="cellIs" dxfId="7065" priority="3328" operator="lessThan">
      <formula>$C$4</formula>
    </cfRule>
  </conditionalFormatting>
  <conditionalFormatting sqref="AZ58">
    <cfRule type="cellIs" dxfId="7064" priority="3329" operator="lessThan">
      <formula>$C$4</formula>
    </cfRule>
  </conditionalFormatting>
  <conditionalFormatting sqref="AZ59">
    <cfRule type="cellIs" dxfId="7063" priority="3330" operator="lessThan">
      <formula>$C$4</formula>
    </cfRule>
  </conditionalFormatting>
  <conditionalFormatting sqref="AZ59">
    <cfRule type="cellIs" dxfId="7062" priority="3331" operator="lessThan">
      <formula>$C$4</formula>
    </cfRule>
  </conditionalFormatting>
  <conditionalFormatting sqref="AZ60">
    <cfRule type="cellIs" dxfId="7061" priority="3332" operator="lessThan">
      <formula>$C$4</formula>
    </cfRule>
  </conditionalFormatting>
  <conditionalFormatting sqref="AZ60">
    <cfRule type="cellIs" dxfId="7060" priority="3333" operator="lessThan">
      <formula>$C$4</formula>
    </cfRule>
  </conditionalFormatting>
  <conditionalFormatting sqref="BA11:BA46">
    <cfRule type="cellIs" dxfId="7059" priority="3334" operator="lessThan">
      <formula>$C$4</formula>
    </cfRule>
  </conditionalFormatting>
  <conditionalFormatting sqref="BA11:BA46">
    <cfRule type="cellIs" dxfId="7058" priority="3335" operator="lessThan">
      <formula>$C$4</formula>
    </cfRule>
  </conditionalFormatting>
  <conditionalFormatting sqref="BA47">
    <cfRule type="cellIs" dxfId="7057" priority="3406" operator="lessThan">
      <formula>$C$4</formula>
    </cfRule>
  </conditionalFormatting>
  <conditionalFormatting sqref="BA47">
    <cfRule type="cellIs" dxfId="7056" priority="3407" operator="lessThan">
      <formula>$C$4</formula>
    </cfRule>
  </conditionalFormatting>
  <conditionalFormatting sqref="BA48">
    <cfRule type="cellIs" dxfId="7055" priority="3408" operator="lessThan">
      <formula>$C$4</formula>
    </cfRule>
  </conditionalFormatting>
  <conditionalFormatting sqref="BA48">
    <cfRule type="cellIs" dxfId="7054" priority="3409" operator="lessThan">
      <formula>$C$4</formula>
    </cfRule>
  </conditionalFormatting>
  <conditionalFormatting sqref="BA49">
    <cfRule type="cellIs" dxfId="7053" priority="3410" operator="lessThan">
      <formula>$C$4</formula>
    </cfRule>
  </conditionalFormatting>
  <conditionalFormatting sqref="BA49">
    <cfRule type="cellIs" dxfId="7052" priority="3411" operator="lessThan">
      <formula>$C$4</formula>
    </cfRule>
  </conditionalFormatting>
  <conditionalFormatting sqref="BA50">
    <cfRule type="cellIs" dxfId="7051" priority="3412" operator="lessThan">
      <formula>$C$4</formula>
    </cfRule>
  </conditionalFormatting>
  <conditionalFormatting sqref="BA50">
    <cfRule type="cellIs" dxfId="7050" priority="3413" operator="lessThan">
      <formula>$C$4</formula>
    </cfRule>
  </conditionalFormatting>
  <conditionalFormatting sqref="BA51">
    <cfRule type="cellIs" dxfId="7049" priority="3414" operator="lessThan">
      <formula>$C$4</formula>
    </cfRule>
  </conditionalFormatting>
  <conditionalFormatting sqref="BA51">
    <cfRule type="cellIs" dxfId="7048" priority="3415" operator="lessThan">
      <formula>$C$4</formula>
    </cfRule>
  </conditionalFormatting>
  <conditionalFormatting sqref="BA52">
    <cfRule type="cellIs" dxfId="7047" priority="3416" operator="lessThan">
      <formula>$C$4</formula>
    </cfRule>
  </conditionalFormatting>
  <conditionalFormatting sqref="BA52">
    <cfRule type="cellIs" dxfId="7046" priority="3417" operator="lessThan">
      <formula>$C$4</formula>
    </cfRule>
  </conditionalFormatting>
  <conditionalFormatting sqref="BA53">
    <cfRule type="cellIs" dxfId="7045" priority="3418" operator="lessThan">
      <formula>$C$4</formula>
    </cfRule>
  </conditionalFormatting>
  <conditionalFormatting sqref="BA53">
    <cfRule type="cellIs" dxfId="7044" priority="3419" operator="lessThan">
      <formula>$C$4</formula>
    </cfRule>
  </conditionalFormatting>
  <conditionalFormatting sqref="BA54">
    <cfRule type="cellIs" dxfId="7043" priority="3420" operator="lessThan">
      <formula>$C$4</formula>
    </cfRule>
  </conditionalFormatting>
  <conditionalFormatting sqref="BA54">
    <cfRule type="cellIs" dxfId="7042" priority="3421" operator="lessThan">
      <formula>$C$4</formula>
    </cfRule>
  </conditionalFormatting>
  <conditionalFormatting sqref="BA55">
    <cfRule type="cellIs" dxfId="7041" priority="3422" operator="lessThan">
      <formula>$C$4</formula>
    </cfRule>
  </conditionalFormatting>
  <conditionalFormatting sqref="BA55">
    <cfRule type="cellIs" dxfId="7040" priority="3423" operator="lessThan">
      <formula>$C$4</formula>
    </cfRule>
  </conditionalFormatting>
  <conditionalFormatting sqref="BA56">
    <cfRule type="cellIs" dxfId="7039" priority="3424" operator="lessThan">
      <formula>$C$4</formula>
    </cfRule>
  </conditionalFormatting>
  <conditionalFormatting sqref="BA56">
    <cfRule type="cellIs" dxfId="7038" priority="3425" operator="lessThan">
      <formula>$C$4</formula>
    </cfRule>
  </conditionalFormatting>
  <conditionalFormatting sqref="BA57">
    <cfRule type="cellIs" dxfId="7037" priority="3426" operator="lessThan">
      <formula>$C$4</formula>
    </cfRule>
  </conditionalFormatting>
  <conditionalFormatting sqref="BA57">
    <cfRule type="cellIs" dxfId="7036" priority="3427" operator="lessThan">
      <formula>$C$4</formula>
    </cfRule>
  </conditionalFormatting>
  <conditionalFormatting sqref="BA58">
    <cfRule type="cellIs" dxfId="7035" priority="3428" operator="lessThan">
      <formula>$C$4</formula>
    </cfRule>
  </conditionalFormatting>
  <conditionalFormatting sqref="BA58">
    <cfRule type="cellIs" dxfId="7034" priority="3429" operator="lessThan">
      <formula>$C$4</formula>
    </cfRule>
  </conditionalFormatting>
  <conditionalFormatting sqref="BA59">
    <cfRule type="cellIs" dxfId="7033" priority="3430" operator="lessThan">
      <formula>$C$4</formula>
    </cfRule>
  </conditionalFormatting>
  <conditionalFormatting sqref="BA59">
    <cfRule type="cellIs" dxfId="7032" priority="3431" operator="lessThan">
      <formula>$C$4</formula>
    </cfRule>
  </conditionalFormatting>
  <conditionalFormatting sqref="BA60">
    <cfRule type="cellIs" dxfId="7031" priority="3432" operator="lessThan">
      <formula>$C$4</formula>
    </cfRule>
  </conditionalFormatting>
  <conditionalFormatting sqref="BA60">
    <cfRule type="cellIs" dxfId="7030" priority="3433" operator="lessThan">
      <formula>$C$4</formula>
    </cfRule>
  </conditionalFormatting>
  <conditionalFormatting sqref="BB11:BB46">
    <cfRule type="cellIs" dxfId="7029" priority="3434" operator="lessThan">
      <formula>$C$4</formula>
    </cfRule>
  </conditionalFormatting>
  <conditionalFormatting sqref="BB11:BB46">
    <cfRule type="cellIs" dxfId="7028" priority="3435" operator="lessThan">
      <formula>$C$4</formula>
    </cfRule>
  </conditionalFormatting>
  <conditionalFormatting sqref="BB47">
    <cfRule type="cellIs" dxfId="7027" priority="3506" operator="lessThan">
      <formula>$C$4</formula>
    </cfRule>
  </conditionalFormatting>
  <conditionalFormatting sqref="BB47">
    <cfRule type="cellIs" dxfId="7026" priority="3507" operator="lessThan">
      <formula>$C$4</formula>
    </cfRule>
  </conditionalFormatting>
  <conditionalFormatting sqref="BB48">
    <cfRule type="cellIs" dxfId="7025" priority="3508" operator="lessThan">
      <formula>$C$4</formula>
    </cfRule>
  </conditionalFormatting>
  <conditionalFormatting sqref="BB48">
    <cfRule type="cellIs" dxfId="7024" priority="3509" operator="lessThan">
      <formula>$C$4</formula>
    </cfRule>
  </conditionalFormatting>
  <conditionalFormatting sqref="BB49">
    <cfRule type="cellIs" dxfId="7023" priority="3510" operator="lessThan">
      <formula>$C$4</formula>
    </cfRule>
  </conditionalFormatting>
  <conditionalFormatting sqref="BB49">
    <cfRule type="cellIs" dxfId="7022" priority="3511" operator="lessThan">
      <formula>$C$4</formula>
    </cfRule>
  </conditionalFormatting>
  <conditionalFormatting sqref="BB50">
    <cfRule type="cellIs" dxfId="7021" priority="3512" operator="lessThan">
      <formula>$C$4</formula>
    </cfRule>
  </conditionalFormatting>
  <conditionalFormatting sqref="BB50">
    <cfRule type="cellIs" dxfId="7020" priority="3513" operator="lessThan">
      <formula>$C$4</formula>
    </cfRule>
  </conditionalFormatting>
  <conditionalFormatting sqref="BB51">
    <cfRule type="cellIs" dxfId="7019" priority="3514" operator="lessThan">
      <formula>$C$4</formula>
    </cfRule>
  </conditionalFormatting>
  <conditionalFormatting sqref="BB51">
    <cfRule type="cellIs" dxfId="7018" priority="3515" operator="lessThan">
      <formula>$C$4</formula>
    </cfRule>
  </conditionalFormatting>
  <conditionalFormatting sqref="BB52">
    <cfRule type="cellIs" dxfId="7017" priority="3516" operator="lessThan">
      <formula>$C$4</formula>
    </cfRule>
  </conditionalFormatting>
  <conditionalFormatting sqref="BB52">
    <cfRule type="cellIs" dxfId="7016" priority="3517" operator="lessThan">
      <formula>$C$4</formula>
    </cfRule>
  </conditionalFormatting>
  <conditionalFormatting sqref="BB53">
    <cfRule type="cellIs" dxfId="7015" priority="3518" operator="lessThan">
      <formula>$C$4</formula>
    </cfRule>
  </conditionalFormatting>
  <conditionalFormatting sqref="BB53">
    <cfRule type="cellIs" dxfId="7014" priority="3519" operator="lessThan">
      <formula>$C$4</formula>
    </cfRule>
  </conditionalFormatting>
  <conditionalFormatting sqref="BB54">
    <cfRule type="cellIs" dxfId="7013" priority="3520" operator="lessThan">
      <formula>$C$4</formula>
    </cfRule>
  </conditionalFormatting>
  <conditionalFormatting sqref="BB54">
    <cfRule type="cellIs" dxfId="7012" priority="3521" operator="lessThan">
      <formula>$C$4</formula>
    </cfRule>
  </conditionalFormatting>
  <conditionalFormatting sqref="BB55">
    <cfRule type="cellIs" dxfId="7011" priority="3522" operator="lessThan">
      <formula>$C$4</formula>
    </cfRule>
  </conditionalFormatting>
  <conditionalFormatting sqref="BB55">
    <cfRule type="cellIs" dxfId="7010" priority="3523" operator="lessThan">
      <formula>$C$4</formula>
    </cfRule>
  </conditionalFormatting>
  <conditionalFormatting sqref="BB56">
    <cfRule type="cellIs" dxfId="7009" priority="3524" operator="lessThan">
      <formula>$C$4</formula>
    </cfRule>
  </conditionalFormatting>
  <conditionalFormatting sqref="BB56">
    <cfRule type="cellIs" dxfId="7008" priority="3525" operator="lessThan">
      <formula>$C$4</formula>
    </cfRule>
  </conditionalFormatting>
  <conditionalFormatting sqref="BB57">
    <cfRule type="cellIs" dxfId="7007" priority="3526" operator="lessThan">
      <formula>$C$4</formula>
    </cfRule>
  </conditionalFormatting>
  <conditionalFormatting sqref="BB57">
    <cfRule type="cellIs" dxfId="7006" priority="3527" operator="lessThan">
      <formula>$C$4</formula>
    </cfRule>
  </conditionalFormatting>
  <conditionalFormatting sqref="BB58">
    <cfRule type="cellIs" dxfId="7005" priority="3528" operator="lessThan">
      <formula>$C$4</formula>
    </cfRule>
  </conditionalFormatting>
  <conditionalFormatting sqref="BB58">
    <cfRule type="cellIs" dxfId="7004" priority="3529" operator="lessThan">
      <formula>$C$4</formula>
    </cfRule>
  </conditionalFormatting>
  <conditionalFormatting sqref="BB59">
    <cfRule type="cellIs" dxfId="7003" priority="3530" operator="lessThan">
      <formula>$C$4</formula>
    </cfRule>
  </conditionalFormatting>
  <conditionalFormatting sqref="BB59">
    <cfRule type="cellIs" dxfId="7002" priority="3531" operator="lessThan">
      <formula>$C$4</formula>
    </cfRule>
  </conditionalFormatting>
  <conditionalFormatting sqref="BB60">
    <cfRule type="cellIs" dxfId="7001" priority="3532" operator="lessThan">
      <formula>$C$4</formula>
    </cfRule>
  </conditionalFormatting>
  <conditionalFormatting sqref="BB60">
    <cfRule type="cellIs" dxfId="7000" priority="3533" operator="lessThan">
      <formula>$C$4</formula>
    </cfRule>
  </conditionalFormatting>
  <conditionalFormatting sqref="BC11:BC46">
    <cfRule type="cellIs" dxfId="6999" priority="3534" operator="lessThan">
      <formula>$C$4</formula>
    </cfRule>
  </conditionalFormatting>
  <conditionalFormatting sqref="BC11:BC46">
    <cfRule type="cellIs" dxfId="6998" priority="3535" operator="lessThan">
      <formula>$C$4</formula>
    </cfRule>
  </conditionalFormatting>
  <conditionalFormatting sqref="BC47">
    <cfRule type="cellIs" dxfId="6997" priority="3606" operator="lessThan">
      <formula>$C$4</formula>
    </cfRule>
  </conditionalFormatting>
  <conditionalFormatting sqref="BC47">
    <cfRule type="cellIs" dxfId="6996" priority="3607" operator="lessThan">
      <formula>$C$4</formula>
    </cfRule>
  </conditionalFormatting>
  <conditionalFormatting sqref="BC48">
    <cfRule type="cellIs" dxfId="6995" priority="3608" operator="lessThan">
      <formula>$C$4</formula>
    </cfRule>
  </conditionalFormatting>
  <conditionalFormatting sqref="BC48">
    <cfRule type="cellIs" dxfId="6994" priority="3609" operator="lessThan">
      <formula>$C$4</formula>
    </cfRule>
  </conditionalFormatting>
  <conditionalFormatting sqref="BC49">
    <cfRule type="cellIs" dxfId="6993" priority="3610" operator="lessThan">
      <formula>$C$4</formula>
    </cfRule>
  </conditionalFormatting>
  <conditionalFormatting sqref="BC49">
    <cfRule type="cellIs" dxfId="6992" priority="3611" operator="lessThan">
      <formula>$C$4</formula>
    </cfRule>
  </conditionalFormatting>
  <conditionalFormatting sqref="BC50">
    <cfRule type="cellIs" dxfId="6991" priority="3612" operator="lessThan">
      <formula>$C$4</formula>
    </cfRule>
  </conditionalFormatting>
  <conditionalFormatting sqref="BC50">
    <cfRule type="cellIs" dxfId="6990" priority="3613" operator="lessThan">
      <formula>$C$4</formula>
    </cfRule>
  </conditionalFormatting>
  <conditionalFormatting sqref="BC51">
    <cfRule type="cellIs" dxfId="6989" priority="3614" operator="lessThan">
      <formula>$C$4</formula>
    </cfRule>
  </conditionalFormatting>
  <conditionalFormatting sqref="BC51">
    <cfRule type="cellIs" dxfId="6988" priority="3615" operator="lessThan">
      <formula>$C$4</formula>
    </cfRule>
  </conditionalFormatting>
  <conditionalFormatting sqref="BC52">
    <cfRule type="cellIs" dxfId="6987" priority="3616" operator="lessThan">
      <formula>$C$4</formula>
    </cfRule>
  </conditionalFormatting>
  <conditionalFormatting sqref="BC52">
    <cfRule type="cellIs" dxfId="6986" priority="3617" operator="lessThan">
      <formula>$C$4</formula>
    </cfRule>
  </conditionalFormatting>
  <conditionalFormatting sqref="BC53">
    <cfRule type="cellIs" dxfId="6985" priority="3618" operator="lessThan">
      <formula>$C$4</formula>
    </cfRule>
  </conditionalFormatting>
  <conditionalFormatting sqref="BC53">
    <cfRule type="cellIs" dxfId="6984" priority="3619" operator="lessThan">
      <formula>$C$4</formula>
    </cfRule>
  </conditionalFormatting>
  <conditionalFormatting sqref="BC54">
    <cfRule type="cellIs" dxfId="6983" priority="3620" operator="lessThan">
      <formula>$C$4</formula>
    </cfRule>
  </conditionalFormatting>
  <conditionalFormatting sqref="BC54">
    <cfRule type="cellIs" dxfId="6982" priority="3621" operator="lessThan">
      <formula>$C$4</formula>
    </cfRule>
  </conditionalFormatting>
  <conditionalFormatting sqref="BC55">
    <cfRule type="cellIs" dxfId="6981" priority="3622" operator="lessThan">
      <formula>$C$4</formula>
    </cfRule>
  </conditionalFormatting>
  <conditionalFormatting sqref="BC55">
    <cfRule type="cellIs" dxfId="6980" priority="3623" operator="lessThan">
      <formula>$C$4</formula>
    </cfRule>
  </conditionalFormatting>
  <conditionalFormatting sqref="BC56">
    <cfRule type="cellIs" dxfId="6979" priority="3624" operator="lessThan">
      <formula>$C$4</formula>
    </cfRule>
  </conditionalFormatting>
  <conditionalFormatting sqref="BC56">
    <cfRule type="cellIs" dxfId="6978" priority="3625" operator="lessThan">
      <formula>$C$4</formula>
    </cfRule>
  </conditionalFormatting>
  <conditionalFormatting sqref="BC57">
    <cfRule type="cellIs" dxfId="6977" priority="3626" operator="lessThan">
      <formula>$C$4</formula>
    </cfRule>
  </conditionalFormatting>
  <conditionalFormatting sqref="BC57">
    <cfRule type="cellIs" dxfId="6976" priority="3627" operator="lessThan">
      <formula>$C$4</formula>
    </cfRule>
  </conditionalFormatting>
  <conditionalFormatting sqref="BC58">
    <cfRule type="cellIs" dxfId="6975" priority="3628" operator="lessThan">
      <formula>$C$4</formula>
    </cfRule>
  </conditionalFormatting>
  <conditionalFormatting sqref="BC58">
    <cfRule type="cellIs" dxfId="6974" priority="3629" operator="lessThan">
      <formula>$C$4</formula>
    </cfRule>
  </conditionalFormatting>
  <conditionalFormatting sqref="BC59">
    <cfRule type="cellIs" dxfId="6973" priority="3630" operator="lessThan">
      <formula>$C$4</formula>
    </cfRule>
  </conditionalFormatting>
  <conditionalFormatting sqref="BC59">
    <cfRule type="cellIs" dxfId="6972" priority="3631" operator="lessThan">
      <formula>$C$4</formula>
    </cfRule>
  </conditionalFormatting>
  <conditionalFormatting sqref="BC60">
    <cfRule type="cellIs" dxfId="6971" priority="3632" operator="lessThan">
      <formula>$C$4</formula>
    </cfRule>
  </conditionalFormatting>
  <conditionalFormatting sqref="BC60">
    <cfRule type="cellIs" dxfId="6970" priority="3633" operator="lessThan">
      <formula>$C$4</formula>
    </cfRule>
  </conditionalFormatting>
  <conditionalFormatting sqref="BD11">
    <cfRule type="cellIs" dxfId="6969" priority="3634" operator="lessThan">
      <formula>$C$4</formula>
    </cfRule>
  </conditionalFormatting>
  <conditionalFormatting sqref="BD11">
    <cfRule type="cellIs" dxfId="6968" priority="3635" operator="lessThan">
      <formula>$C$4</formula>
    </cfRule>
  </conditionalFormatting>
  <conditionalFormatting sqref="BD12">
    <cfRule type="cellIs" dxfId="6967" priority="3636" operator="lessThan">
      <formula>$C$4</formula>
    </cfRule>
  </conditionalFormatting>
  <conditionalFormatting sqref="BD12">
    <cfRule type="cellIs" dxfId="6966" priority="3637" operator="lessThan">
      <formula>$C$4</formula>
    </cfRule>
  </conditionalFormatting>
  <conditionalFormatting sqref="BD13">
    <cfRule type="cellIs" dxfId="6965" priority="3638" operator="lessThan">
      <formula>$C$4</formula>
    </cfRule>
  </conditionalFormatting>
  <conditionalFormatting sqref="BD13">
    <cfRule type="cellIs" dxfId="6964" priority="3639" operator="lessThan">
      <formula>$C$4</formula>
    </cfRule>
  </conditionalFormatting>
  <conditionalFormatting sqref="BD14">
    <cfRule type="cellIs" dxfId="6963" priority="3640" operator="lessThan">
      <formula>$C$4</formula>
    </cfRule>
  </conditionalFormatting>
  <conditionalFormatting sqref="BD14">
    <cfRule type="cellIs" dxfId="6962" priority="3641" operator="lessThan">
      <formula>$C$4</formula>
    </cfRule>
  </conditionalFormatting>
  <conditionalFormatting sqref="BD15">
    <cfRule type="cellIs" dxfId="6961" priority="3642" operator="lessThan">
      <formula>$C$4</formula>
    </cfRule>
  </conditionalFormatting>
  <conditionalFormatting sqref="BD15">
    <cfRule type="cellIs" dxfId="6960" priority="3643" operator="lessThan">
      <formula>$C$4</formula>
    </cfRule>
  </conditionalFormatting>
  <conditionalFormatting sqref="BD16">
    <cfRule type="cellIs" dxfId="6959" priority="3644" operator="lessThan">
      <formula>$C$4</formula>
    </cfRule>
  </conditionalFormatting>
  <conditionalFormatting sqref="BD16">
    <cfRule type="cellIs" dxfId="6958" priority="3645" operator="lessThan">
      <formula>$C$4</formula>
    </cfRule>
  </conditionalFormatting>
  <conditionalFormatting sqref="BD17">
    <cfRule type="cellIs" dxfId="6957" priority="3646" operator="lessThan">
      <formula>$C$4</formula>
    </cfRule>
  </conditionalFormatting>
  <conditionalFormatting sqref="BD17">
    <cfRule type="cellIs" dxfId="6956" priority="3647" operator="lessThan">
      <formula>$C$4</formula>
    </cfRule>
  </conditionalFormatting>
  <conditionalFormatting sqref="BD18">
    <cfRule type="cellIs" dxfId="6955" priority="3648" operator="lessThan">
      <formula>$C$4</formula>
    </cfRule>
  </conditionalFormatting>
  <conditionalFormatting sqref="BD18">
    <cfRule type="cellIs" dxfId="6954" priority="3649" operator="lessThan">
      <formula>$C$4</formula>
    </cfRule>
  </conditionalFormatting>
  <conditionalFormatting sqref="BD19">
    <cfRule type="cellIs" dxfId="6953" priority="3650" operator="lessThan">
      <formula>$C$4</formula>
    </cfRule>
  </conditionalFormatting>
  <conditionalFormatting sqref="BD19">
    <cfRule type="cellIs" dxfId="6952" priority="3651" operator="lessThan">
      <formula>$C$4</formula>
    </cfRule>
  </conditionalFormatting>
  <conditionalFormatting sqref="BD20">
    <cfRule type="cellIs" dxfId="6951" priority="3652" operator="lessThan">
      <formula>$C$4</formula>
    </cfRule>
  </conditionalFormatting>
  <conditionalFormatting sqref="BD20">
    <cfRule type="cellIs" dxfId="6950" priority="3653" operator="lessThan">
      <formula>$C$4</formula>
    </cfRule>
  </conditionalFormatting>
  <conditionalFormatting sqref="BD21">
    <cfRule type="cellIs" dxfId="6949" priority="3654" operator="lessThan">
      <formula>$C$4</formula>
    </cfRule>
  </conditionalFormatting>
  <conditionalFormatting sqref="BD21">
    <cfRule type="cellIs" dxfId="6948" priority="3655" operator="lessThan">
      <formula>$C$4</formula>
    </cfRule>
  </conditionalFormatting>
  <conditionalFormatting sqref="BD22">
    <cfRule type="cellIs" dxfId="6947" priority="3656" operator="lessThan">
      <formula>$C$4</formula>
    </cfRule>
  </conditionalFormatting>
  <conditionalFormatting sqref="BD22">
    <cfRule type="cellIs" dxfId="6946" priority="3657" operator="lessThan">
      <formula>$C$4</formula>
    </cfRule>
  </conditionalFormatting>
  <conditionalFormatting sqref="BD23">
    <cfRule type="cellIs" dxfId="6945" priority="3658" operator="lessThan">
      <formula>$C$4</formula>
    </cfRule>
  </conditionalFormatting>
  <conditionalFormatting sqref="BD23">
    <cfRule type="cellIs" dxfId="6944" priority="3659" operator="lessThan">
      <formula>$C$4</formula>
    </cfRule>
  </conditionalFormatting>
  <conditionalFormatting sqref="BD24">
    <cfRule type="cellIs" dxfId="6943" priority="3660" operator="lessThan">
      <formula>$C$4</formula>
    </cfRule>
  </conditionalFormatting>
  <conditionalFormatting sqref="BD24">
    <cfRule type="cellIs" dxfId="6942" priority="3661" operator="lessThan">
      <formula>$C$4</formula>
    </cfRule>
  </conditionalFormatting>
  <conditionalFormatting sqref="BD25">
    <cfRule type="cellIs" dxfId="6941" priority="3662" operator="lessThan">
      <formula>$C$4</formula>
    </cfRule>
  </conditionalFormatting>
  <conditionalFormatting sqref="BD25">
    <cfRule type="cellIs" dxfId="6940" priority="3663" operator="lessThan">
      <formula>$C$4</formula>
    </cfRule>
  </conditionalFormatting>
  <conditionalFormatting sqref="BD26">
    <cfRule type="cellIs" dxfId="6939" priority="3664" operator="lessThan">
      <formula>$C$4</formula>
    </cfRule>
  </conditionalFormatting>
  <conditionalFormatting sqref="BD26">
    <cfRule type="cellIs" dxfId="6938" priority="3665" operator="lessThan">
      <formula>$C$4</formula>
    </cfRule>
  </conditionalFormatting>
  <conditionalFormatting sqref="BD27">
    <cfRule type="cellIs" dxfId="6937" priority="3666" operator="lessThan">
      <formula>$C$4</formula>
    </cfRule>
  </conditionalFormatting>
  <conditionalFormatting sqref="BD27">
    <cfRule type="cellIs" dxfId="6936" priority="3667" operator="lessThan">
      <formula>$C$4</formula>
    </cfRule>
  </conditionalFormatting>
  <conditionalFormatting sqref="BD28">
    <cfRule type="cellIs" dxfId="6935" priority="3668" operator="lessThan">
      <formula>$C$4</formula>
    </cfRule>
  </conditionalFormatting>
  <conditionalFormatting sqref="BD28">
    <cfRule type="cellIs" dxfId="6934" priority="3669" operator="lessThan">
      <formula>$C$4</formula>
    </cfRule>
  </conditionalFormatting>
  <conditionalFormatting sqref="BD29">
    <cfRule type="cellIs" dxfId="6933" priority="3670" operator="lessThan">
      <formula>$C$4</formula>
    </cfRule>
  </conditionalFormatting>
  <conditionalFormatting sqref="BD29">
    <cfRule type="cellIs" dxfId="6932" priority="3671" operator="lessThan">
      <formula>$C$4</formula>
    </cfRule>
  </conditionalFormatting>
  <conditionalFormatting sqref="BD30">
    <cfRule type="cellIs" dxfId="6931" priority="3672" operator="lessThan">
      <formula>$C$4</formula>
    </cfRule>
  </conditionalFormatting>
  <conditionalFormatting sqref="BD30">
    <cfRule type="cellIs" dxfId="6930" priority="3673" operator="lessThan">
      <formula>$C$4</formula>
    </cfRule>
  </conditionalFormatting>
  <conditionalFormatting sqref="BD31">
    <cfRule type="cellIs" dxfId="6929" priority="3674" operator="lessThan">
      <formula>$C$4</formula>
    </cfRule>
  </conditionalFormatting>
  <conditionalFormatting sqref="BD31">
    <cfRule type="cellIs" dxfId="6928" priority="3675" operator="lessThan">
      <formula>$C$4</formula>
    </cfRule>
  </conditionalFormatting>
  <conditionalFormatting sqref="BD32">
    <cfRule type="cellIs" dxfId="6927" priority="3676" operator="lessThan">
      <formula>$C$4</formula>
    </cfRule>
  </conditionalFormatting>
  <conditionalFormatting sqref="BD32">
    <cfRule type="cellIs" dxfId="6926" priority="3677" operator="lessThan">
      <formula>$C$4</formula>
    </cfRule>
  </conditionalFormatting>
  <conditionalFormatting sqref="BD33">
    <cfRule type="cellIs" dxfId="6925" priority="3678" operator="lessThan">
      <formula>$C$4</formula>
    </cfRule>
  </conditionalFormatting>
  <conditionalFormatting sqref="BD33">
    <cfRule type="cellIs" dxfId="6924" priority="3679" operator="lessThan">
      <formula>$C$4</formula>
    </cfRule>
  </conditionalFormatting>
  <conditionalFormatting sqref="BD34">
    <cfRule type="cellIs" dxfId="6923" priority="3680" operator="lessThan">
      <formula>$C$4</formula>
    </cfRule>
  </conditionalFormatting>
  <conditionalFormatting sqref="BD34">
    <cfRule type="cellIs" dxfId="6922" priority="3681" operator="lessThan">
      <formula>$C$4</formula>
    </cfRule>
  </conditionalFormatting>
  <conditionalFormatting sqref="BD35">
    <cfRule type="cellIs" dxfId="6921" priority="3682" operator="lessThan">
      <formula>$C$4</formula>
    </cfRule>
  </conditionalFormatting>
  <conditionalFormatting sqref="BD35">
    <cfRule type="cellIs" dxfId="6920" priority="3683" operator="lessThan">
      <formula>$C$4</formula>
    </cfRule>
  </conditionalFormatting>
  <conditionalFormatting sqref="BD36">
    <cfRule type="cellIs" dxfId="6919" priority="3684" operator="lessThan">
      <formula>$C$4</formula>
    </cfRule>
  </conditionalFormatting>
  <conditionalFormatting sqref="BD36">
    <cfRule type="cellIs" dxfId="6918" priority="3685" operator="lessThan">
      <formula>$C$4</formula>
    </cfRule>
  </conditionalFormatting>
  <conditionalFormatting sqref="BD37">
    <cfRule type="cellIs" dxfId="6917" priority="3686" operator="lessThan">
      <formula>$C$4</formula>
    </cfRule>
  </conditionalFormatting>
  <conditionalFormatting sqref="BD37">
    <cfRule type="cellIs" dxfId="6916" priority="3687" operator="lessThan">
      <formula>$C$4</formula>
    </cfRule>
  </conditionalFormatting>
  <conditionalFormatting sqref="BD38">
    <cfRule type="cellIs" dxfId="6915" priority="3688" operator="lessThan">
      <formula>$C$4</formula>
    </cfRule>
  </conditionalFormatting>
  <conditionalFormatting sqref="BD38">
    <cfRule type="cellIs" dxfId="6914" priority="3689" operator="lessThan">
      <formula>$C$4</formula>
    </cfRule>
  </conditionalFormatting>
  <conditionalFormatting sqref="BD39">
    <cfRule type="cellIs" dxfId="6913" priority="3690" operator="lessThan">
      <formula>$C$4</formula>
    </cfRule>
  </conditionalFormatting>
  <conditionalFormatting sqref="BD39">
    <cfRule type="cellIs" dxfId="6912" priority="3691" operator="lessThan">
      <formula>$C$4</formula>
    </cfRule>
  </conditionalFormatting>
  <conditionalFormatting sqref="BD40">
    <cfRule type="cellIs" dxfId="6911" priority="3692" operator="lessThan">
      <formula>$C$4</formula>
    </cfRule>
  </conditionalFormatting>
  <conditionalFormatting sqref="BD40">
    <cfRule type="cellIs" dxfId="6910" priority="3693" operator="lessThan">
      <formula>$C$4</formula>
    </cfRule>
  </conditionalFormatting>
  <conditionalFormatting sqref="BD41">
    <cfRule type="cellIs" dxfId="6909" priority="3694" operator="lessThan">
      <formula>$C$4</formula>
    </cfRule>
  </conditionalFormatting>
  <conditionalFormatting sqref="BD41">
    <cfRule type="cellIs" dxfId="6908" priority="3695" operator="lessThan">
      <formula>$C$4</formula>
    </cfRule>
  </conditionalFormatting>
  <conditionalFormatting sqref="BD42">
    <cfRule type="cellIs" dxfId="6907" priority="3696" operator="lessThan">
      <formula>$C$4</formula>
    </cfRule>
  </conditionalFormatting>
  <conditionalFormatting sqref="BD42">
    <cfRule type="cellIs" dxfId="6906" priority="3697" operator="lessThan">
      <formula>$C$4</formula>
    </cfRule>
  </conditionalFormatting>
  <conditionalFormatting sqref="BD43">
    <cfRule type="cellIs" dxfId="6905" priority="3698" operator="lessThan">
      <formula>$C$4</formula>
    </cfRule>
  </conditionalFormatting>
  <conditionalFormatting sqref="BD43">
    <cfRule type="cellIs" dxfId="6904" priority="3699" operator="lessThan">
      <formula>$C$4</formula>
    </cfRule>
  </conditionalFormatting>
  <conditionalFormatting sqref="BD44">
    <cfRule type="cellIs" dxfId="6903" priority="3700" operator="lessThan">
      <formula>$C$4</formula>
    </cfRule>
  </conditionalFormatting>
  <conditionalFormatting sqref="BD44">
    <cfRule type="cellIs" dxfId="6902" priority="3701" operator="lessThan">
      <formula>$C$4</formula>
    </cfRule>
  </conditionalFormatting>
  <conditionalFormatting sqref="BD45">
    <cfRule type="cellIs" dxfId="6901" priority="3702" operator="lessThan">
      <formula>$C$4</formula>
    </cfRule>
  </conditionalFormatting>
  <conditionalFormatting sqref="BD45">
    <cfRule type="cellIs" dxfId="6900" priority="3703" operator="lessThan">
      <formula>$C$4</formula>
    </cfRule>
  </conditionalFormatting>
  <conditionalFormatting sqref="BD46">
    <cfRule type="cellIs" dxfId="6899" priority="3704" operator="lessThan">
      <formula>$C$4</formula>
    </cfRule>
  </conditionalFormatting>
  <conditionalFormatting sqref="BD46">
    <cfRule type="cellIs" dxfId="6898" priority="3705" operator="lessThan">
      <formula>$C$4</formula>
    </cfRule>
  </conditionalFormatting>
  <conditionalFormatting sqref="BD47">
    <cfRule type="cellIs" dxfId="6897" priority="3706" operator="lessThan">
      <formula>$C$4</formula>
    </cfRule>
  </conditionalFormatting>
  <conditionalFormatting sqref="BD47">
    <cfRule type="cellIs" dxfId="6896" priority="3707" operator="lessThan">
      <formula>$C$4</formula>
    </cfRule>
  </conditionalFormatting>
  <conditionalFormatting sqref="BD48">
    <cfRule type="cellIs" dxfId="6895" priority="3708" operator="lessThan">
      <formula>$C$4</formula>
    </cfRule>
  </conditionalFormatting>
  <conditionalFormatting sqref="BD48">
    <cfRule type="cellIs" dxfId="6894" priority="3709" operator="lessThan">
      <formula>$C$4</formula>
    </cfRule>
  </conditionalFormatting>
  <conditionalFormatting sqref="BD49">
    <cfRule type="cellIs" dxfId="6893" priority="3710" operator="lessThan">
      <formula>$C$4</formula>
    </cfRule>
  </conditionalFormatting>
  <conditionalFormatting sqref="BD49">
    <cfRule type="cellIs" dxfId="6892" priority="3711" operator="lessThan">
      <formula>$C$4</formula>
    </cfRule>
  </conditionalFormatting>
  <conditionalFormatting sqref="BD50">
    <cfRule type="cellIs" dxfId="6891" priority="3712" operator="lessThan">
      <formula>$C$4</formula>
    </cfRule>
  </conditionalFormatting>
  <conditionalFormatting sqref="BD50">
    <cfRule type="cellIs" dxfId="6890" priority="3713" operator="lessThan">
      <formula>$C$4</formula>
    </cfRule>
  </conditionalFormatting>
  <conditionalFormatting sqref="BD51">
    <cfRule type="cellIs" dxfId="6889" priority="3714" operator="lessThan">
      <formula>$C$4</formula>
    </cfRule>
  </conditionalFormatting>
  <conditionalFormatting sqref="BD51">
    <cfRule type="cellIs" dxfId="6888" priority="3715" operator="lessThan">
      <formula>$C$4</formula>
    </cfRule>
  </conditionalFormatting>
  <conditionalFormatting sqref="BD52">
    <cfRule type="cellIs" dxfId="6887" priority="3716" operator="lessThan">
      <formula>$C$4</formula>
    </cfRule>
  </conditionalFormatting>
  <conditionalFormatting sqref="BD52">
    <cfRule type="cellIs" dxfId="6886" priority="3717" operator="lessThan">
      <formula>$C$4</formula>
    </cfRule>
  </conditionalFormatting>
  <conditionalFormatting sqref="BD53">
    <cfRule type="cellIs" dxfId="6885" priority="3718" operator="lessThan">
      <formula>$C$4</formula>
    </cfRule>
  </conditionalFormatting>
  <conditionalFormatting sqref="BD53">
    <cfRule type="cellIs" dxfId="6884" priority="3719" operator="lessThan">
      <formula>$C$4</formula>
    </cfRule>
  </conditionalFormatting>
  <conditionalFormatting sqref="BD54">
    <cfRule type="cellIs" dxfId="6883" priority="3720" operator="lessThan">
      <formula>$C$4</formula>
    </cfRule>
  </conditionalFormatting>
  <conditionalFormatting sqref="BD54">
    <cfRule type="cellIs" dxfId="6882" priority="3721" operator="lessThan">
      <formula>$C$4</formula>
    </cfRule>
  </conditionalFormatting>
  <conditionalFormatting sqref="BD55">
    <cfRule type="cellIs" dxfId="6881" priority="3722" operator="lessThan">
      <formula>$C$4</formula>
    </cfRule>
  </conditionalFormatting>
  <conditionalFormatting sqref="BD55">
    <cfRule type="cellIs" dxfId="6880" priority="3723" operator="lessThan">
      <formula>$C$4</formula>
    </cfRule>
  </conditionalFormatting>
  <conditionalFormatting sqref="BD56">
    <cfRule type="cellIs" dxfId="6879" priority="3724" operator="lessThan">
      <formula>$C$4</formula>
    </cfRule>
  </conditionalFormatting>
  <conditionalFormatting sqref="BD56">
    <cfRule type="cellIs" dxfId="6878" priority="3725" operator="lessThan">
      <formula>$C$4</formula>
    </cfRule>
  </conditionalFormatting>
  <conditionalFormatting sqref="BD57">
    <cfRule type="cellIs" dxfId="6877" priority="3726" operator="lessThan">
      <formula>$C$4</formula>
    </cfRule>
  </conditionalFormatting>
  <conditionalFormatting sqref="BD57">
    <cfRule type="cellIs" dxfId="6876" priority="3727" operator="lessThan">
      <formula>$C$4</formula>
    </cfRule>
  </conditionalFormatting>
  <conditionalFormatting sqref="BD58">
    <cfRule type="cellIs" dxfId="6875" priority="3728" operator="lessThan">
      <formula>$C$4</formula>
    </cfRule>
  </conditionalFormatting>
  <conditionalFormatting sqref="BD58">
    <cfRule type="cellIs" dxfId="6874" priority="3729" operator="lessThan">
      <formula>$C$4</formula>
    </cfRule>
  </conditionalFormatting>
  <conditionalFormatting sqref="BD59">
    <cfRule type="cellIs" dxfId="6873" priority="3730" operator="lessThan">
      <formula>$C$4</formula>
    </cfRule>
  </conditionalFormatting>
  <conditionalFormatting sqref="BD59">
    <cfRule type="cellIs" dxfId="6872" priority="3731" operator="lessThan">
      <formula>$C$4</formula>
    </cfRule>
  </conditionalFormatting>
  <conditionalFormatting sqref="BD60">
    <cfRule type="cellIs" dxfId="6871" priority="3732" operator="lessThan">
      <formula>$C$4</formula>
    </cfRule>
  </conditionalFormatting>
  <conditionalFormatting sqref="BD60">
    <cfRule type="cellIs" dxfId="6870" priority="3733" operator="lessThan">
      <formula>$C$4</formula>
    </cfRule>
  </conditionalFormatting>
  <conditionalFormatting sqref="BE11">
    <cfRule type="cellIs" dxfId="6869" priority="3734" operator="lessThan">
      <formula>$C$4</formula>
    </cfRule>
  </conditionalFormatting>
  <conditionalFormatting sqref="BE11">
    <cfRule type="cellIs" dxfId="6868" priority="3735" operator="lessThan">
      <formula>$C$4</formula>
    </cfRule>
  </conditionalFormatting>
  <conditionalFormatting sqref="BE12">
    <cfRule type="cellIs" dxfId="6867" priority="3736" operator="lessThan">
      <formula>$C$4</formula>
    </cfRule>
  </conditionalFormatting>
  <conditionalFormatting sqref="BE12">
    <cfRule type="cellIs" dxfId="6866" priority="3737" operator="lessThan">
      <formula>$C$4</formula>
    </cfRule>
  </conditionalFormatting>
  <conditionalFormatting sqref="BE13">
    <cfRule type="cellIs" dxfId="6865" priority="3738" operator="lessThan">
      <formula>$C$4</formula>
    </cfRule>
  </conditionalFormatting>
  <conditionalFormatting sqref="BE13">
    <cfRule type="cellIs" dxfId="6864" priority="3739" operator="lessThan">
      <formula>$C$4</formula>
    </cfRule>
  </conditionalFormatting>
  <conditionalFormatting sqref="BE14">
    <cfRule type="cellIs" dxfId="6863" priority="3740" operator="lessThan">
      <formula>$C$4</formula>
    </cfRule>
  </conditionalFormatting>
  <conditionalFormatting sqref="BE14">
    <cfRule type="cellIs" dxfId="6862" priority="3741" operator="lessThan">
      <formula>$C$4</formula>
    </cfRule>
  </conditionalFormatting>
  <conditionalFormatting sqref="BE15">
    <cfRule type="cellIs" dxfId="6861" priority="3742" operator="lessThan">
      <formula>$C$4</formula>
    </cfRule>
  </conditionalFormatting>
  <conditionalFormatting sqref="BE15">
    <cfRule type="cellIs" dxfId="6860" priority="3743" operator="lessThan">
      <formula>$C$4</formula>
    </cfRule>
  </conditionalFormatting>
  <conditionalFormatting sqref="BE16">
    <cfRule type="cellIs" dxfId="6859" priority="3744" operator="lessThan">
      <formula>$C$4</formula>
    </cfRule>
  </conditionalFormatting>
  <conditionalFormatting sqref="BE16">
    <cfRule type="cellIs" dxfId="6858" priority="3745" operator="lessThan">
      <formula>$C$4</formula>
    </cfRule>
  </conditionalFormatting>
  <conditionalFormatting sqref="BE17">
    <cfRule type="cellIs" dxfId="6857" priority="3746" operator="lessThan">
      <formula>$C$4</formula>
    </cfRule>
  </conditionalFormatting>
  <conditionalFormatting sqref="BE17">
    <cfRule type="cellIs" dxfId="6856" priority="3747" operator="lessThan">
      <formula>$C$4</formula>
    </cfRule>
  </conditionalFormatting>
  <conditionalFormatting sqref="BE18">
    <cfRule type="cellIs" dxfId="6855" priority="3748" operator="lessThan">
      <formula>$C$4</formula>
    </cfRule>
  </conditionalFormatting>
  <conditionalFormatting sqref="BE18">
    <cfRule type="cellIs" dxfId="6854" priority="3749" operator="lessThan">
      <formula>$C$4</formula>
    </cfRule>
  </conditionalFormatting>
  <conditionalFormatting sqref="BE19">
    <cfRule type="cellIs" dxfId="6853" priority="3750" operator="lessThan">
      <formula>$C$4</formula>
    </cfRule>
  </conditionalFormatting>
  <conditionalFormatting sqref="BE19">
    <cfRule type="cellIs" dxfId="6852" priority="3751" operator="lessThan">
      <formula>$C$4</formula>
    </cfRule>
  </conditionalFormatting>
  <conditionalFormatting sqref="BE20">
    <cfRule type="cellIs" dxfId="6851" priority="3752" operator="lessThan">
      <formula>$C$4</formula>
    </cfRule>
  </conditionalFormatting>
  <conditionalFormatting sqref="BE20">
    <cfRule type="cellIs" dxfId="6850" priority="3753" operator="lessThan">
      <formula>$C$4</formula>
    </cfRule>
  </conditionalFormatting>
  <conditionalFormatting sqref="BE21">
    <cfRule type="cellIs" dxfId="6849" priority="3754" operator="lessThan">
      <formula>$C$4</formula>
    </cfRule>
  </conditionalFormatting>
  <conditionalFormatting sqref="BE21">
    <cfRule type="cellIs" dxfId="6848" priority="3755" operator="lessThan">
      <formula>$C$4</formula>
    </cfRule>
  </conditionalFormatting>
  <conditionalFormatting sqref="BE22">
    <cfRule type="cellIs" dxfId="6847" priority="3756" operator="lessThan">
      <formula>$C$4</formula>
    </cfRule>
  </conditionalFormatting>
  <conditionalFormatting sqref="BE22">
    <cfRule type="cellIs" dxfId="6846" priority="3757" operator="lessThan">
      <formula>$C$4</formula>
    </cfRule>
  </conditionalFormatting>
  <conditionalFormatting sqref="BE23">
    <cfRule type="cellIs" dxfId="6845" priority="3758" operator="lessThan">
      <formula>$C$4</formula>
    </cfRule>
  </conditionalFormatting>
  <conditionalFormatting sqref="BE23">
    <cfRule type="cellIs" dxfId="6844" priority="3759" operator="lessThan">
      <formula>$C$4</formula>
    </cfRule>
  </conditionalFormatting>
  <conditionalFormatting sqref="BE24">
    <cfRule type="cellIs" dxfId="6843" priority="3760" operator="lessThan">
      <formula>$C$4</formula>
    </cfRule>
  </conditionalFormatting>
  <conditionalFormatting sqref="BE24">
    <cfRule type="cellIs" dxfId="6842" priority="3761" operator="lessThan">
      <formula>$C$4</formula>
    </cfRule>
  </conditionalFormatting>
  <conditionalFormatting sqref="BE25">
    <cfRule type="cellIs" dxfId="6841" priority="3762" operator="lessThan">
      <formula>$C$4</formula>
    </cfRule>
  </conditionalFormatting>
  <conditionalFormatting sqref="BE25">
    <cfRule type="cellIs" dxfId="6840" priority="3763" operator="lessThan">
      <formula>$C$4</formula>
    </cfRule>
  </conditionalFormatting>
  <conditionalFormatting sqref="BE26">
    <cfRule type="cellIs" dxfId="6839" priority="3764" operator="lessThan">
      <formula>$C$4</formula>
    </cfRule>
  </conditionalFormatting>
  <conditionalFormatting sqref="BE26">
    <cfRule type="cellIs" dxfId="6838" priority="3765" operator="lessThan">
      <formula>$C$4</formula>
    </cfRule>
  </conditionalFormatting>
  <conditionalFormatting sqref="BE27">
    <cfRule type="cellIs" dxfId="6837" priority="3766" operator="lessThan">
      <formula>$C$4</formula>
    </cfRule>
  </conditionalFormatting>
  <conditionalFormatting sqref="BE27">
    <cfRule type="cellIs" dxfId="6836" priority="3767" operator="lessThan">
      <formula>$C$4</formula>
    </cfRule>
  </conditionalFormatting>
  <conditionalFormatting sqref="BE28">
    <cfRule type="cellIs" dxfId="6835" priority="3768" operator="lessThan">
      <formula>$C$4</formula>
    </cfRule>
  </conditionalFormatting>
  <conditionalFormatting sqref="BE28">
    <cfRule type="cellIs" dxfId="6834" priority="3769" operator="lessThan">
      <formula>$C$4</formula>
    </cfRule>
  </conditionalFormatting>
  <conditionalFormatting sqref="BE29">
    <cfRule type="cellIs" dxfId="6833" priority="3770" operator="lessThan">
      <formula>$C$4</formula>
    </cfRule>
  </conditionalFormatting>
  <conditionalFormatting sqref="BE29">
    <cfRule type="cellIs" dxfId="6832" priority="3771" operator="lessThan">
      <formula>$C$4</formula>
    </cfRule>
  </conditionalFormatting>
  <conditionalFormatting sqref="BE30">
    <cfRule type="cellIs" dxfId="6831" priority="3772" operator="lessThan">
      <formula>$C$4</formula>
    </cfRule>
  </conditionalFormatting>
  <conditionalFormatting sqref="BE30">
    <cfRule type="cellIs" dxfId="6830" priority="3773" operator="lessThan">
      <formula>$C$4</formula>
    </cfRule>
  </conditionalFormatting>
  <conditionalFormatting sqref="BE31">
    <cfRule type="cellIs" dxfId="6829" priority="3774" operator="lessThan">
      <formula>$C$4</formula>
    </cfRule>
  </conditionalFormatting>
  <conditionalFormatting sqref="BE31">
    <cfRule type="cellIs" dxfId="6828" priority="3775" operator="lessThan">
      <formula>$C$4</formula>
    </cfRule>
  </conditionalFormatting>
  <conditionalFormatting sqref="BE32">
    <cfRule type="cellIs" dxfId="6827" priority="3776" operator="lessThan">
      <formula>$C$4</formula>
    </cfRule>
  </conditionalFormatting>
  <conditionalFormatting sqref="BE32">
    <cfRule type="cellIs" dxfId="6826" priority="3777" operator="lessThan">
      <formula>$C$4</formula>
    </cfRule>
  </conditionalFormatting>
  <conditionalFormatting sqref="BE33">
    <cfRule type="cellIs" dxfId="6825" priority="3778" operator="lessThan">
      <formula>$C$4</formula>
    </cfRule>
  </conditionalFormatting>
  <conditionalFormatting sqref="BE33">
    <cfRule type="cellIs" dxfId="6824" priority="3779" operator="lessThan">
      <formula>$C$4</formula>
    </cfRule>
  </conditionalFormatting>
  <conditionalFormatting sqref="BE34">
    <cfRule type="cellIs" dxfId="6823" priority="3780" operator="lessThan">
      <formula>$C$4</formula>
    </cfRule>
  </conditionalFormatting>
  <conditionalFormatting sqref="BE34">
    <cfRule type="cellIs" dxfId="6822" priority="3781" operator="lessThan">
      <formula>$C$4</formula>
    </cfRule>
  </conditionalFormatting>
  <conditionalFormatting sqref="BE35">
    <cfRule type="cellIs" dxfId="6821" priority="3782" operator="lessThan">
      <formula>$C$4</formula>
    </cfRule>
  </conditionalFormatting>
  <conditionalFormatting sqref="BE35">
    <cfRule type="cellIs" dxfId="6820" priority="3783" operator="lessThan">
      <formula>$C$4</formula>
    </cfRule>
  </conditionalFormatting>
  <conditionalFormatting sqref="BE36">
    <cfRule type="cellIs" dxfId="6819" priority="3784" operator="lessThan">
      <formula>$C$4</formula>
    </cfRule>
  </conditionalFormatting>
  <conditionalFormatting sqref="BE36">
    <cfRule type="cellIs" dxfId="6818" priority="3785" operator="lessThan">
      <formula>$C$4</formula>
    </cfRule>
  </conditionalFormatting>
  <conditionalFormatting sqref="BE37">
    <cfRule type="cellIs" dxfId="6817" priority="3786" operator="lessThan">
      <formula>$C$4</formula>
    </cfRule>
  </conditionalFormatting>
  <conditionalFormatting sqref="BE37">
    <cfRule type="cellIs" dxfId="6816" priority="3787" operator="lessThan">
      <formula>$C$4</formula>
    </cfRule>
  </conditionalFormatting>
  <conditionalFormatting sqref="BE38">
    <cfRule type="cellIs" dxfId="6815" priority="3788" operator="lessThan">
      <formula>$C$4</formula>
    </cfRule>
  </conditionalFormatting>
  <conditionalFormatting sqref="BE38">
    <cfRule type="cellIs" dxfId="6814" priority="3789" operator="lessThan">
      <formula>$C$4</formula>
    </cfRule>
  </conditionalFormatting>
  <conditionalFormatting sqref="BE39">
    <cfRule type="cellIs" dxfId="6813" priority="3790" operator="lessThan">
      <formula>$C$4</formula>
    </cfRule>
  </conditionalFormatting>
  <conditionalFormatting sqref="BE39">
    <cfRule type="cellIs" dxfId="6812" priority="3791" operator="lessThan">
      <formula>$C$4</formula>
    </cfRule>
  </conditionalFormatting>
  <conditionalFormatting sqref="BE40">
    <cfRule type="cellIs" dxfId="6811" priority="3792" operator="lessThan">
      <formula>$C$4</formula>
    </cfRule>
  </conditionalFormatting>
  <conditionalFormatting sqref="BE40">
    <cfRule type="cellIs" dxfId="6810" priority="3793" operator="lessThan">
      <formula>$C$4</formula>
    </cfRule>
  </conditionalFormatting>
  <conditionalFormatting sqref="BE41">
    <cfRule type="cellIs" dxfId="6809" priority="3794" operator="lessThan">
      <formula>$C$4</formula>
    </cfRule>
  </conditionalFormatting>
  <conditionalFormatting sqref="BE41">
    <cfRule type="cellIs" dxfId="6808" priority="3795" operator="lessThan">
      <formula>$C$4</formula>
    </cfRule>
  </conditionalFormatting>
  <conditionalFormatting sqref="BE42">
    <cfRule type="cellIs" dxfId="6807" priority="3796" operator="lessThan">
      <formula>$C$4</formula>
    </cfRule>
  </conditionalFormatting>
  <conditionalFormatting sqref="BE42">
    <cfRule type="cellIs" dxfId="6806" priority="3797" operator="lessThan">
      <formula>$C$4</formula>
    </cfRule>
  </conditionalFormatting>
  <conditionalFormatting sqref="BE43">
    <cfRule type="cellIs" dxfId="6805" priority="3798" operator="lessThan">
      <formula>$C$4</formula>
    </cfRule>
  </conditionalFormatting>
  <conditionalFormatting sqref="BE43">
    <cfRule type="cellIs" dxfId="6804" priority="3799" operator="lessThan">
      <formula>$C$4</formula>
    </cfRule>
  </conditionalFormatting>
  <conditionalFormatting sqref="BE44">
    <cfRule type="cellIs" dxfId="6803" priority="3800" operator="lessThan">
      <formula>$C$4</formula>
    </cfRule>
  </conditionalFormatting>
  <conditionalFormatting sqref="BE44">
    <cfRule type="cellIs" dxfId="6802" priority="3801" operator="lessThan">
      <formula>$C$4</formula>
    </cfRule>
  </conditionalFormatting>
  <conditionalFormatting sqref="BE45">
    <cfRule type="cellIs" dxfId="6801" priority="3802" operator="lessThan">
      <formula>$C$4</formula>
    </cfRule>
  </conditionalFormatting>
  <conditionalFormatting sqref="BE45">
    <cfRule type="cellIs" dxfId="6800" priority="3803" operator="lessThan">
      <formula>$C$4</formula>
    </cfRule>
  </conditionalFormatting>
  <conditionalFormatting sqref="BE46">
    <cfRule type="cellIs" dxfId="6799" priority="3804" operator="lessThan">
      <formula>$C$4</formula>
    </cfRule>
  </conditionalFormatting>
  <conditionalFormatting sqref="BE46">
    <cfRule type="cellIs" dxfId="6798" priority="3805" operator="lessThan">
      <formula>$C$4</formula>
    </cfRule>
  </conditionalFormatting>
  <conditionalFormatting sqref="BE47">
    <cfRule type="cellIs" dxfId="6797" priority="3806" operator="lessThan">
      <formula>$C$4</formula>
    </cfRule>
  </conditionalFormatting>
  <conditionalFormatting sqref="BE47">
    <cfRule type="cellIs" dxfId="6796" priority="3807" operator="lessThan">
      <formula>$C$4</formula>
    </cfRule>
  </conditionalFormatting>
  <conditionalFormatting sqref="BE48">
    <cfRule type="cellIs" dxfId="6795" priority="3808" operator="lessThan">
      <formula>$C$4</formula>
    </cfRule>
  </conditionalFormatting>
  <conditionalFormatting sqref="BE48">
    <cfRule type="cellIs" dxfId="6794" priority="3809" operator="lessThan">
      <formula>$C$4</formula>
    </cfRule>
  </conditionalFormatting>
  <conditionalFormatting sqref="BE49">
    <cfRule type="cellIs" dxfId="6793" priority="3810" operator="lessThan">
      <formula>$C$4</formula>
    </cfRule>
  </conditionalFormatting>
  <conditionalFormatting sqref="BE49">
    <cfRule type="cellIs" dxfId="6792" priority="3811" operator="lessThan">
      <formula>$C$4</formula>
    </cfRule>
  </conditionalFormatting>
  <conditionalFormatting sqref="BE50">
    <cfRule type="cellIs" dxfId="6791" priority="3812" operator="lessThan">
      <formula>$C$4</formula>
    </cfRule>
  </conditionalFormatting>
  <conditionalFormatting sqref="BE50">
    <cfRule type="cellIs" dxfId="6790" priority="3813" operator="lessThan">
      <formula>$C$4</formula>
    </cfRule>
  </conditionalFormatting>
  <conditionalFormatting sqref="BE51">
    <cfRule type="cellIs" dxfId="6789" priority="3814" operator="lessThan">
      <formula>$C$4</formula>
    </cfRule>
  </conditionalFormatting>
  <conditionalFormatting sqref="BE51">
    <cfRule type="cellIs" dxfId="6788" priority="3815" operator="lessThan">
      <formula>$C$4</formula>
    </cfRule>
  </conditionalFormatting>
  <conditionalFormatting sqref="BE52">
    <cfRule type="cellIs" dxfId="6787" priority="3816" operator="lessThan">
      <formula>$C$4</formula>
    </cfRule>
  </conditionalFormatting>
  <conditionalFormatting sqref="BE52">
    <cfRule type="cellIs" dxfId="6786" priority="3817" operator="lessThan">
      <formula>$C$4</formula>
    </cfRule>
  </conditionalFormatting>
  <conditionalFormatting sqref="BE53">
    <cfRule type="cellIs" dxfId="6785" priority="3818" operator="lessThan">
      <formula>$C$4</formula>
    </cfRule>
  </conditionalFormatting>
  <conditionalFormatting sqref="BE53">
    <cfRule type="cellIs" dxfId="6784" priority="3819" operator="lessThan">
      <formula>$C$4</formula>
    </cfRule>
  </conditionalFormatting>
  <conditionalFormatting sqref="BE54">
    <cfRule type="cellIs" dxfId="6783" priority="3820" operator="lessThan">
      <formula>$C$4</formula>
    </cfRule>
  </conditionalFormatting>
  <conditionalFormatting sqref="BE54">
    <cfRule type="cellIs" dxfId="6782" priority="3821" operator="lessThan">
      <formula>$C$4</formula>
    </cfRule>
  </conditionalFormatting>
  <conditionalFormatting sqref="BE55">
    <cfRule type="cellIs" dxfId="6781" priority="3822" operator="lessThan">
      <formula>$C$4</formula>
    </cfRule>
  </conditionalFormatting>
  <conditionalFormatting sqref="BE55">
    <cfRule type="cellIs" dxfId="6780" priority="3823" operator="lessThan">
      <formula>$C$4</formula>
    </cfRule>
  </conditionalFormatting>
  <conditionalFormatting sqref="BE56">
    <cfRule type="cellIs" dxfId="6779" priority="3824" operator="lessThan">
      <formula>$C$4</formula>
    </cfRule>
  </conditionalFormatting>
  <conditionalFormatting sqref="BE56">
    <cfRule type="cellIs" dxfId="6778" priority="3825" operator="lessThan">
      <formula>$C$4</formula>
    </cfRule>
  </conditionalFormatting>
  <conditionalFormatting sqref="BE57">
    <cfRule type="cellIs" dxfId="6777" priority="3826" operator="lessThan">
      <formula>$C$4</formula>
    </cfRule>
  </conditionalFormatting>
  <conditionalFormatting sqref="BE57">
    <cfRule type="cellIs" dxfId="6776" priority="3827" operator="lessThan">
      <formula>$C$4</formula>
    </cfRule>
  </conditionalFormatting>
  <conditionalFormatting sqref="BE58">
    <cfRule type="cellIs" dxfId="6775" priority="3828" operator="lessThan">
      <formula>$C$4</formula>
    </cfRule>
  </conditionalFormatting>
  <conditionalFormatting sqref="BE58">
    <cfRule type="cellIs" dxfId="6774" priority="3829" operator="lessThan">
      <formula>$C$4</formula>
    </cfRule>
  </conditionalFormatting>
  <conditionalFormatting sqref="BE59">
    <cfRule type="cellIs" dxfId="6773" priority="3830" operator="lessThan">
      <formula>$C$4</formula>
    </cfRule>
  </conditionalFormatting>
  <conditionalFormatting sqref="BE59">
    <cfRule type="cellIs" dxfId="6772" priority="3831" operator="lessThan">
      <formula>$C$4</formula>
    </cfRule>
  </conditionalFormatting>
  <conditionalFormatting sqref="BE60">
    <cfRule type="cellIs" dxfId="6771" priority="3832" operator="lessThan">
      <formula>$C$4</formula>
    </cfRule>
  </conditionalFormatting>
  <conditionalFormatting sqref="BE60">
    <cfRule type="cellIs" dxfId="6770" priority="3833" operator="lessThan">
      <formula>$C$4</formula>
    </cfRule>
  </conditionalFormatting>
  <conditionalFormatting sqref="BF11">
    <cfRule type="cellIs" dxfId="6769" priority="3834" operator="lessThan">
      <formula>$C$4</formula>
    </cfRule>
  </conditionalFormatting>
  <conditionalFormatting sqref="BF11">
    <cfRule type="cellIs" dxfId="6768" priority="3835" operator="lessThan">
      <formula>$C$4</formula>
    </cfRule>
  </conditionalFormatting>
  <conditionalFormatting sqref="BF12">
    <cfRule type="cellIs" dxfId="6767" priority="3836" operator="lessThan">
      <formula>$C$4</formula>
    </cfRule>
  </conditionalFormatting>
  <conditionalFormatting sqref="BF12">
    <cfRule type="cellIs" dxfId="6766" priority="3837" operator="lessThan">
      <formula>$C$4</formula>
    </cfRule>
  </conditionalFormatting>
  <conditionalFormatting sqref="BF13">
    <cfRule type="cellIs" dxfId="6765" priority="3838" operator="lessThan">
      <formula>$C$4</formula>
    </cfRule>
  </conditionalFormatting>
  <conditionalFormatting sqref="BF13">
    <cfRule type="cellIs" dxfId="6764" priority="3839" operator="lessThan">
      <formula>$C$4</formula>
    </cfRule>
  </conditionalFormatting>
  <conditionalFormatting sqref="BF14">
    <cfRule type="cellIs" dxfId="6763" priority="3840" operator="lessThan">
      <formula>$C$4</formula>
    </cfRule>
  </conditionalFormatting>
  <conditionalFormatting sqref="BF14">
    <cfRule type="cellIs" dxfId="6762" priority="3841" operator="lessThan">
      <formula>$C$4</formula>
    </cfRule>
  </conditionalFormatting>
  <conditionalFormatting sqref="BF15">
    <cfRule type="cellIs" dxfId="6761" priority="3842" operator="lessThan">
      <formula>$C$4</formula>
    </cfRule>
  </conditionalFormatting>
  <conditionalFormatting sqref="BF15">
    <cfRule type="cellIs" dxfId="6760" priority="3843" operator="lessThan">
      <formula>$C$4</formula>
    </cfRule>
  </conditionalFormatting>
  <conditionalFormatting sqref="BF16">
    <cfRule type="cellIs" dxfId="6759" priority="3844" operator="lessThan">
      <formula>$C$4</formula>
    </cfRule>
  </conditionalFormatting>
  <conditionalFormatting sqref="BF16">
    <cfRule type="cellIs" dxfId="6758" priority="3845" operator="lessThan">
      <formula>$C$4</formula>
    </cfRule>
  </conditionalFormatting>
  <conditionalFormatting sqref="BF17">
    <cfRule type="cellIs" dxfId="6757" priority="3846" operator="lessThan">
      <formula>$C$4</formula>
    </cfRule>
  </conditionalFormatting>
  <conditionalFormatting sqref="BF17">
    <cfRule type="cellIs" dxfId="6756" priority="3847" operator="lessThan">
      <formula>$C$4</formula>
    </cfRule>
  </conditionalFormatting>
  <conditionalFormatting sqref="BF18">
    <cfRule type="cellIs" dxfId="6755" priority="3848" operator="lessThan">
      <formula>$C$4</formula>
    </cfRule>
  </conditionalFormatting>
  <conditionalFormatting sqref="BF18">
    <cfRule type="cellIs" dxfId="6754" priority="3849" operator="lessThan">
      <formula>$C$4</formula>
    </cfRule>
  </conditionalFormatting>
  <conditionalFormatting sqref="BF19">
    <cfRule type="cellIs" dxfId="6753" priority="3850" operator="lessThan">
      <formula>$C$4</formula>
    </cfRule>
  </conditionalFormatting>
  <conditionalFormatting sqref="BF19">
    <cfRule type="cellIs" dxfId="6752" priority="3851" operator="lessThan">
      <formula>$C$4</formula>
    </cfRule>
  </conditionalFormatting>
  <conditionalFormatting sqref="BF20">
    <cfRule type="cellIs" dxfId="6751" priority="3852" operator="lessThan">
      <formula>$C$4</formula>
    </cfRule>
  </conditionalFormatting>
  <conditionalFormatting sqref="BF20">
    <cfRule type="cellIs" dxfId="6750" priority="3853" operator="lessThan">
      <formula>$C$4</formula>
    </cfRule>
  </conditionalFormatting>
  <conditionalFormatting sqref="BF21">
    <cfRule type="cellIs" dxfId="6749" priority="3854" operator="lessThan">
      <formula>$C$4</formula>
    </cfRule>
  </conditionalFormatting>
  <conditionalFormatting sqref="BF21">
    <cfRule type="cellIs" dxfId="6748" priority="3855" operator="lessThan">
      <formula>$C$4</formula>
    </cfRule>
  </conditionalFormatting>
  <conditionalFormatting sqref="BF22">
    <cfRule type="cellIs" dxfId="6747" priority="3856" operator="lessThan">
      <formula>$C$4</formula>
    </cfRule>
  </conditionalFormatting>
  <conditionalFormatting sqref="BF22">
    <cfRule type="cellIs" dxfId="6746" priority="3857" operator="lessThan">
      <formula>$C$4</formula>
    </cfRule>
  </conditionalFormatting>
  <conditionalFormatting sqref="BF23">
    <cfRule type="cellIs" dxfId="6745" priority="3858" operator="lessThan">
      <formula>$C$4</formula>
    </cfRule>
  </conditionalFormatting>
  <conditionalFormatting sqref="BF23">
    <cfRule type="cellIs" dxfId="6744" priority="3859" operator="lessThan">
      <formula>$C$4</formula>
    </cfRule>
  </conditionalFormatting>
  <conditionalFormatting sqref="BF24">
    <cfRule type="cellIs" dxfId="6743" priority="3860" operator="lessThan">
      <formula>$C$4</formula>
    </cfRule>
  </conditionalFormatting>
  <conditionalFormatting sqref="BF24">
    <cfRule type="cellIs" dxfId="6742" priority="3861" operator="lessThan">
      <formula>$C$4</formula>
    </cfRule>
  </conditionalFormatting>
  <conditionalFormatting sqref="BF25">
    <cfRule type="cellIs" dxfId="6741" priority="3862" operator="lessThan">
      <formula>$C$4</formula>
    </cfRule>
  </conditionalFormatting>
  <conditionalFormatting sqref="BF25">
    <cfRule type="cellIs" dxfId="6740" priority="3863" operator="lessThan">
      <formula>$C$4</formula>
    </cfRule>
  </conditionalFormatting>
  <conditionalFormatting sqref="BF26">
    <cfRule type="cellIs" dxfId="6739" priority="3864" operator="lessThan">
      <formula>$C$4</formula>
    </cfRule>
  </conditionalFormatting>
  <conditionalFormatting sqref="BF26">
    <cfRule type="cellIs" dxfId="6738" priority="3865" operator="lessThan">
      <formula>$C$4</formula>
    </cfRule>
  </conditionalFormatting>
  <conditionalFormatting sqref="BF27">
    <cfRule type="cellIs" dxfId="6737" priority="3866" operator="lessThan">
      <formula>$C$4</formula>
    </cfRule>
  </conditionalFormatting>
  <conditionalFormatting sqref="BF27">
    <cfRule type="cellIs" dxfId="6736" priority="3867" operator="lessThan">
      <formula>$C$4</formula>
    </cfRule>
  </conditionalFormatting>
  <conditionalFormatting sqref="BF28">
    <cfRule type="cellIs" dxfId="6735" priority="3868" operator="lessThan">
      <formula>$C$4</formula>
    </cfRule>
  </conditionalFormatting>
  <conditionalFormatting sqref="BF28">
    <cfRule type="cellIs" dxfId="6734" priority="3869" operator="lessThan">
      <formula>$C$4</formula>
    </cfRule>
  </conditionalFormatting>
  <conditionalFormatting sqref="BF29">
    <cfRule type="cellIs" dxfId="6733" priority="3870" operator="lessThan">
      <formula>$C$4</formula>
    </cfRule>
  </conditionalFormatting>
  <conditionalFormatting sqref="BF29">
    <cfRule type="cellIs" dxfId="6732" priority="3871" operator="lessThan">
      <formula>$C$4</formula>
    </cfRule>
  </conditionalFormatting>
  <conditionalFormatting sqref="BF30">
    <cfRule type="cellIs" dxfId="6731" priority="3872" operator="lessThan">
      <formula>$C$4</formula>
    </cfRule>
  </conditionalFormatting>
  <conditionalFormatting sqref="BF30">
    <cfRule type="cellIs" dxfId="6730" priority="3873" operator="lessThan">
      <formula>$C$4</formula>
    </cfRule>
  </conditionalFormatting>
  <conditionalFormatting sqref="BF31">
    <cfRule type="cellIs" dxfId="6729" priority="3874" operator="lessThan">
      <formula>$C$4</formula>
    </cfRule>
  </conditionalFormatting>
  <conditionalFormatting sqref="BF31">
    <cfRule type="cellIs" dxfId="6728" priority="3875" operator="lessThan">
      <formula>$C$4</formula>
    </cfRule>
  </conditionalFormatting>
  <conditionalFormatting sqref="BF32">
    <cfRule type="cellIs" dxfId="6727" priority="3876" operator="lessThan">
      <formula>$C$4</formula>
    </cfRule>
  </conditionalFormatting>
  <conditionalFormatting sqref="BF32">
    <cfRule type="cellIs" dxfId="6726" priority="3877" operator="lessThan">
      <formula>$C$4</formula>
    </cfRule>
  </conditionalFormatting>
  <conditionalFormatting sqref="BF33">
    <cfRule type="cellIs" dxfId="6725" priority="3878" operator="lessThan">
      <formula>$C$4</formula>
    </cfRule>
  </conditionalFormatting>
  <conditionalFormatting sqref="BF33">
    <cfRule type="cellIs" dxfId="6724" priority="3879" operator="lessThan">
      <formula>$C$4</formula>
    </cfRule>
  </conditionalFormatting>
  <conditionalFormatting sqref="BF34">
    <cfRule type="cellIs" dxfId="6723" priority="3880" operator="lessThan">
      <formula>$C$4</formula>
    </cfRule>
  </conditionalFormatting>
  <conditionalFormatting sqref="BF34">
    <cfRule type="cellIs" dxfId="6722" priority="3881" operator="lessThan">
      <formula>$C$4</formula>
    </cfRule>
  </conditionalFormatting>
  <conditionalFormatting sqref="BF35">
    <cfRule type="cellIs" dxfId="6721" priority="3882" operator="lessThan">
      <formula>$C$4</formula>
    </cfRule>
  </conditionalFormatting>
  <conditionalFormatting sqref="BF35">
    <cfRule type="cellIs" dxfId="6720" priority="3883" operator="lessThan">
      <formula>$C$4</formula>
    </cfRule>
  </conditionalFormatting>
  <conditionalFormatting sqref="BF36">
    <cfRule type="cellIs" dxfId="6719" priority="3884" operator="lessThan">
      <formula>$C$4</formula>
    </cfRule>
  </conditionalFormatting>
  <conditionalFormatting sqref="BF36">
    <cfRule type="cellIs" dxfId="6718" priority="3885" operator="lessThan">
      <formula>$C$4</formula>
    </cfRule>
  </conditionalFormatting>
  <conditionalFormatting sqref="BF37">
    <cfRule type="cellIs" dxfId="6717" priority="3886" operator="lessThan">
      <formula>$C$4</formula>
    </cfRule>
  </conditionalFormatting>
  <conditionalFormatting sqref="BF37">
    <cfRule type="cellIs" dxfId="6716" priority="3887" operator="lessThan">
      <formula>$C$4</formula>
    </cfRule>
  </conditionalFormatting>
  <conditionalFormatting sqref="BF38">
    <cfRule type="cellIs" dxfId="6715" priority="3888" operator="lessThan">
      <formula>$C$4</formula>
    </cfRule>
  </conditionalFormatting>
  <conditionalFormatting sqref="BF38">
    <cfRule type="cellIs" dxfId="6714" priority="3889" operator="lessThan">
      <formula>$C$4</formula>
    </cfRule>
  </conditionalFormatting>
  <conditionalFormatting sqref="BF39">
    <cfRule type="cellIs" dxfId="6713" priority="3890" operator="lessThan">
      <formula>$C$4</formula>
    </cfRule>
  </conditionalFormatting>
  <conditionalFormatting sqref="BF39">
    <cfRule type="cellIs" dxfId="6712" priority="3891" operator="lessThan">
      <formula>$C$4</formula>
    </cfRule>
  </conditionalFormatting>
  <conditionalFormatting sqref="BF40">
    <cfRule type="cellIs" dxfId="6711" priority="3892" operator="lessThan">
      <formula>$C$4</formula>
    </cfRule>
  </conditionalFormatting>
  <conditionalFormatting sqref="BF40">
    <cfRule type="cellIs" dxfId="6710" priority="3893" operator="lessThan">
      <formula>$C$4</formula>
    </cfRule>
  </conditionalFormatting>
  <conditionalFormatting sqref="BF41">
    <cfRule type="cellIs" dxfId="6709" priority="3894" operator="lessThan">
      <formula>$C$4</formula>
    </cfRule>
  </conditionalFormatting>
  <conditionalFormatting sqref="BF41">
    <cfRule type="cellIs" dxfId="6708" priority="3895" operator="lessThan">
      <formula>$C$4</formula>
    </cfRule>
  </conditionalFormatting>
  <conditionalFormatting sqref="BF42">
    <cfRule type="cellIs" dxfId="6707" priority="3896" operator="lessThan">
      <formula>$C$4</formula>
    </cfRule>
  </conditionalFormatting>
  <conditionalFormatting sqref="BF42">
    <cfRule type="cellIs" dxfId="6706" priority="3897" operator="lessThan">
      <formula>$C$4</formula>
    </cfRule>
  </conditionalFormatting>
  <conditionalFormatting sqref="BF43">
    <cfRule type="cellIs" dxfId="6705" priority="3898" operator="lessThan">
      <formula>$C$4</formula>
    </cfRule>
  </conditionalFormatting>
  <conditionalFormatting sqref="BF43">
    <cfRule type="cellIs" dxfId="6704" priority="3899" operator="lessThan">
      <formula>$C$4</formula>
    </cfRule>
  </conditionalFormatting>
  <conditionalFormatting sqref="BF44">
    <cfRule type="cellIs" dxfId="6703" priority="3900" operator="lessThan">
      <formula>$C$4</formula>
    </cfRule>
  </conditionalFormatting>
  <conditionalFormatting sqref="BF44">
    <cfRule type="cellIs" dxfId="6702" priority="3901" operator="lessThan">
      <formula>$C$4</formula>
    </cfRule>
  </conditionalFormatting>
  <conditionalFormatting sqref="BF45">
    <cfRule type="cellIs" dxfId="6701" priority="3902" operator="lessThan">
      <formula>$C$4</formula>
    </cfRule>
  </conditionalFormatting>
  <conditionalFormatting sqref="BF45">
    <cfRule type="cellIs" dxfId="6700" priority="3903" operator="lessThan">
      <formula>$C$4</formula>
    </cfRule>
  </conditionalFormatting>
  <conditionalFormatting sqref="BF46">
    <cfRule type="cellIs" dxfId="6699" priority="3904" operator="lessThan">
      <formula>$C$4</formula>
    </cfRule>
  </conditionalFormatting>
  <conditionalFormatting sqref="BF46">
    <cfRule type="cellIs" dxfId="6698" priority="3905" operator="lessThan">
      <formula>$C$4</formula>
    </cfRule>
  </conditionalFormatting>
  <conditionalFormatting sqref="BF47">
    <cfRule type="cellIs" dxfId="6697" priority="3906" operator="lessThan">
      <formula>$C$4</formula>
    </cfRule>
  </conditionalFormatting>
  <conditionalFormatting sqref="BF47">
    <cfRule type="cellIs" dxfId="6696" priority="3907" operator="lessThan">
      <formula>$C$4</formula>
    </cfRule>
  </conditionalFormatting>
  <conditionalFormatting sqref="BF48">
    <cfRule type="cellIs" dxfId="6695" priority="3908" operator="lessThan">
      <formula>$C$4</formula>
    </cfRule>
  </conditionalFormatting>
  <conditionalFormatting sqref="BF48">
    <cfRule type="cellIs" dxfId="6694" priority="3909" operator="lessThan">
      <formula>$C$4</formula>
    </cfRule>
  </conditionalFormatting>
  <conditionalFormatting sqref="BF49">
    <cfRule type="cellIs" dxfId="6693" priority="3910" operator="lessThan">
      <formula>$C$4</formula>
    </cfRule>
  </conditionalFormatting>
  <conditionalFormatting sqref="BF49">
    <cfRule type="cellIs" dxfId="6692" priority="3911" operator="lessThan">
      <formula>$C$4</formula>
    </cfRule>
  </conditionalFormatting>
  <conditionalFormatting sqref="BF50">
    <cfRule type="cellIs" dxfId="6691" priority="3912" operator="lessThan">
      <formula>$C$4</formula>
    </cfRule>
  </conditionalFormatting>
  <conditionalFormatting sqref="BF50">
    <cfRule type="cellIs" dxfId="6690" priority="3913" operator="lessThan">
      <formula>$C$4</formula>
    </cfRule>
  </conditionalFormatting>
  <conditionalFormatting sqref="BF51">
    <cfRule type="cellIs" dxfId="6689" priority="3914" operator="lessThan">
      <formula>$C$4</formula>
    </cfRule>
  </conditionalFormatting>
  <conditionalFormatting sqref="BF51">
    <cfRule type="cellIs" dxfId="6688" priority="3915" operator="lessThan">
      <formula>$C$4</formula>
    </cfRule>
  </conditionalFormatting>
  <conditionalFormatting sqref="BF52">
    <cfRule type="cellIs" dxfId="6687" priority="3916" operator="lessThan">
      <formula>$C$4</formula>
    </cfRule>
  </conditionalFormatting>
  <conditionalFormatting sqref="BF52">
    <cfRule type="cellIs" dxfId="6686" priority="3917" operator="lessThan">
      <formula>$C$4</formula>
    </cfRule>
  </conditionalFormatting>
  <conditionalFormatting sqref="BF53">
    <cfRule type="cellIs" dxfId="6685" priority="3918" operator="lessThan">
      <formula>$C$4</formula>
    </cfRule>
  </conditionalFormatting>
  <conditionalFormatting sqref="BF53">
    <cfRule type="cellIs" dxfId="6684" priority="3919" operator="lessThan">
      <formula>$C$4</formula>
    </cfRule>
  </conditionalFormatting>
  <conditionalFormatting sqref="BF54">
    <cfRule type="cellIs" dxfId="6683" priority="3920" operator="lessThan">
      <formula>$C$4</formula>
    </cfRule>
  </conditionalFormatting>
  <conditionalFormatting sqref="BF54">
    <cfRule type="cellIs" dxfId="6682" priority="3921" operator="lessThan">
      <formula>$C$4</formula>
    </cfRule>
  </conditionalFormatting>
  <conditionalFormatting sqref="BF55">
    <cfRule type="cellIs" dxfId="6681" priority="3922" operator="lessThan">
      <formula>$C$4</formula>
    </cfRule>
  </conditionalFormatting>
  <conditionalFormatting sqref="BF55">
    <cfRule type="cellIs" dxfId="6680" priority="3923" operator="lessThan">
      <formula>$C$4</formula>
    </cfRule>
  </conditionalFormatting>
  <conditionalFormatting sqref="BF56">
    <cfRule type="cellIs" dxfId="6679" priority="3924" operator="lessThan">
      <formula>$C$4</formula>
    </cfRule>
  </conditionalFormatting>
  <conditionalFormatting sqref="BF56">
    <cfRule type="cellIs" dxfId="6678" priority="3925" operator="lessThan">
      <formula>$C$4</formula>
    </cfRule>
  </conditionalFormatting>
  <conditionalFormatting sqref="BF57">
    <cfRule type="cellIs" dxfId="6677" priority="3926" operator="lessThan">
      <formula>$C$4</formula>
    </cfRule>
  </conditionalFormatting>
  <conditionalFormatting sqref="BF57">
    <cfRule type="cellIs" dxfId="6676" priority="3927" operator="lessThan">
      <formula>$C$4</formula>
    </cfRule>
  </conditionalFormatting>
  <conditionalFormatting sqref="BF58">
    <cfRule type="cellIs" dxfId="6675" priority="3928" operator="lessThan">
      <formula>$C$4</formula>
    </cfRule>
  </conditionalFormatting>
  <conditionalFormatting sqref="BF58">
    <cfRule type="cellIs" dxfId="6674" priority="3929" operator="lessThan">
      <formula>$C$4</formula>
    </cfRule>
  </conditionalFormatting>
  <conditionalFormatting sqref="BF59">
    <cfRule type="cellIs" dxfId="6673" priority="3930" operator="lessThan">
      <formula>$C$4</formula>
    </cfRule>
  </conditionalFormatting>
  <conditionalFormatting sqref="BF59">
    <cfRule type="cellIs" dxfId="6672" priority="3931" operator="lessThan">
      <formula>$C$4</formula>
    </cfRule>
  </conditionalFormatting>
  <conditionalFormatting sqref="BF60">
    <cfRule type="cellIs" dxfId="6671" priority="3932" operator="lessThan">
      <formula>$C$4</formula>
    </cfRule>
  </conditionalFormatting>
  <conditionalFormatting sqref="BF60">
    <cfRule type="cellIs" dxfId="6670" priority="3933" operator="lessThan">
      <formula>$C$4</formula>
    </cfRule>
  </conditionalFormatting>
  <conditionalFormatting sqref="BG11">
    <cfRule type="cellIs" dxfId="6669" priority="3934" operator="lessThan">
      <formula>$C$4</formula>
    </cfRule>
  </conditionalFormatting>
  <conditionalFormatting sqref="BG11">
    <cfRule type="cellIs" dxfId="6668" priority="3935" operator="lessThan">
      <formula>$C$4</formula>
    </cfRule>
  </conditionalFormatting>
  <conditionalFormatting sqref="BG12">
    <cfRule type="cellIs" dxfId="6667" priority="3936" operator="lessThan">
      <formula>$C$4</formula>
    </cfRule>
  </conditionalFormatting>
  <conditionalFormatting sqref="BG12">
    <cfRule type="cellIs" dxfId="6666" priority="3937" operator="lessThan">
      <formula>$C$4</formula>
    </cfRule>
  </conditionalFormatting>
  <conditionalFormatting sqref="BG13">
    <cfRule type="cellIs" dxfId="6665" priority="3938" operator="lessThan">
      <formula>$C$4</formula>
    </cfRule>
  </conditionalFormatting>
  <conditionalFormatting sqref="BG13">
    <cfRule type="cellIs" dxfId="6664" priority="3939" operator="lessThan">
      <formula>$C$4</formula>
    </cfRule>
  </conditionalFormatting>
  <conditionalFormatting sqref="BG14">
    <cfRule type="cellIs" dxfId="6663" priority="3940" operator="lessThan">
      <formula>$C$4</formula>
    </cfRule>
  </conditionalFormatting>
  <conditionalFormatting sqref="BG14">
    <cfRule type="cellIs" dxfId="6662" priority="3941" operator="lessThan">
      <formula>$C$4</formula>
    </cfRule>
  </conditionalFormatting>
  <conditionalFormatting sqref="BG15">
    <cfRule type="cellIs" dxfId="6661" priority="3942" operator="lessThan">
      <formula>$C$4</formula>
    </cfRule>
  </conditionalFormatting>
  <conditionalFormatting sqref="BG15">
    <cfRule type="cellIs" dxfId="6660" priority="3943" operator="lessThan">
      <formula>$C$4</formula>
    </cfRule>
  </conditionalFormatting>
  <conditionalFormatting sqref="BG16">
    <cfRule type="cellIs" dxfId="6659" priority="3944" operator="lessThan">
      <formula>$C$4</formula>
    </cfRule>
  </conditionalFormatting>
  <conditionalFormatting sqref="BG16">
    <cfRule type="cellIs" dxfId="6658" priority="3945" operator="lessThan">
      <formula>$C$4</formula>
    </cfRule>
  </conditionalFormatting>
  <conditionalFormatting sqref="BG17">
    <cfRule type="cellIs" dxfId="6657" priority="3946" operator="lessThan">
      <formula>$C$4</formula>
    </cfRule>
  </conditionalFormatting>
  <conditionalFormatting sqref="BG17">
    <cfRule type="cellIs" dxfId="6656" priority="3947" operator="lessThan">
      <formula>$C$4</formula>
    </cfRule>
  </conditionalFormatting>
  <conditionalFormatting sqref="BG18">
    <cfRule type="cellIs" dxfId="6655" priority="3948" operator="lessThan">
      <formula>$C$4</formula>
    </cfRule>
  </conditionalFormatting>
  <conditionalFormatting sqref="BG18">
    <cfRule type="cellIs" dxfId="6654" priority="3949" operator="lessThan">
      <formula>$C$4</formula>
    </cfRule>
  </conditionalFormatting>
  <conditionalFormatting sqref="BG19">
    <cfRule type="cellIs" dxfId="6653" priority="3950" operator="lessThan">
      <formula>$C$4</formula>
    </cfRule>
  </conditionalFormatting>
  <conditionalFormatting sqref="BG19">
    <cfRule type="cellIs" dxfId="6652" priority="3951" operator="lessThan">
      <formula>$C$4</formula>
    </cfRule>
  </conditionalFormatting>
  <conditionalFormatting sqref="BG20">
    <cfRule type="cellIs" dxfId="6651" priority="3952" operator="lessThan">
      <formula>$C$4</formula>
    </cfRule>
  </conditionalFormatting>
  <conditionalFormatting sqref="BG20">
    <cfRule type="cellIs" dxfId="6650" priority="3953" operator="lessThan">
      <formula>$C$4</formula>
    </cfRule>
  </conditionalFormatting>
  <conditionalFormatting sqref="BG21">
    <cfRule type="cellIs" dxfId="6649" priority="3954" operator="lessThan">
      <formula>$C$4</formula>
    </cfRule>
  </conditionalFormatting>
  <conditionalFormatting sqref="BG21">
    <cfRule type="cellIs" dxfId="6648" priority="3955" operator="lessThan">
      <formula>$C$4</formula>
    </cfRule>
  </conditionalFormatting>
  <conditionalFormatting sqref="BG22">
    <cfRule type="cellIs" dxfId="6647" priority="3956" operator="lessThan">
      <formula>$C$4</formula>
    </cfRule>
  </conditionalFormatting>
  <conditionalFormatting sqref="BG22">
    <cfRule type="cellIs" dxfId="6646" priority="3957" operator="lessThan">
      <formula>$C$4</formula>
    </cfRule>
  </conditionalFormatting>
  <conditionalFormatting sqref="BG23">
    <cfRule type="cellIs" dxfId="6645" priority="3958" operator="lessThan">
      <formula>$C$4</formula>
    </cfRule>
  </conditionalFormatting>
  <conditionalFormatting sqref="BG23">
    <cfRule type="cellIs" dxfId="6644" priority="3959" operator="lessThan">
      <formula>$C$4</formula>
    </cfRule>
  </conditionalFormatting>
  <conditionalFormatting sqref="BG24">
    <cfRule type="cellIs" dxfId="6643" priority="3960" operator="lessThan">
      <formula>$C$4</formula>
    </cfRule>
  </conditionalFormatting>
  <conditionalFormatting sqref="BG24">
    <cfRule type="cellIs" dxfId="6642" priority="3961" operator="lessThan">
      <formula>$C$4</formula>
    </cfRule>
  </conditionalFormatting>
  <conditionalFormatting sqref="BG25">
    <cfRule type="cellIs" dxfId="6641" priority="3962" operator="lessThan">
      <formula>$C$4</formula>
    </cfRule>
  </conditionalFormatting>
  <conditionalFormatting sqref="BG25">
    <cfRule type="cellIs" dxfId="6640" priority="3963" operator="lessThan">
      <formula>$C$4</formula>
    </cfRule>
  </conditionalFormatting>
  <conditionalFormatting sqref="BG26">
    <cfRule type="cellIs" dxfId="6639" priority="3964" operator="lessThan">
      <formula>$C$4</formula>
    </cfRule>
  </conditionalFormatting>
  <conditionalFormatting sqref="BG26">
    <cfRule type="cellIs" dxfId="6638" priority="3965" operator="lessThan">
      <formula>$C$4</formula>
    </cfRule>
  </conditionalFormatting>
  <conditionalFormatting sqref="BG27">
    <cfRule type="cellIs" dxfId="6637" priority="3966" operator="lessThan">
      <formula>$C$4</formula>
    </cfRule>
  </conditionalFormatting>
  <conditionalFormatting sqref="BG27">
    <cfRule type="cellIs" dxfId="6636" priority="3967" operator="lessThan">
      <formula>$C$4</formula>
    </cfRule>
  </conditionalFormatting>
  <conditionalFormatting sqref="BG28">
    <cfRule type="cellIs" dxfId="6635" priority="3968" operator="lessThan">
      <formula>$C$4</formula>
    </cfRule>
  </conditionalFormatting>
  <conditionalFormatting sqref="BG28">
    <cfRule type="cellIs" dxfId="6634" priority="3969" operator="lessThan">
      <formula>$C$4</formula>
    </cfRule>
  </conditionalFormatting>
  <conditionalFormatting sqref="BG29">
    <cfRule type="cellIs" dxfId="6633" priority="3970" operator="lessThan">
      <formula>$C$4</formula>
    </cfRule>
  </conditionalFormatting>
  <conditionalFormatting sqref="BG29">
    <cfRule type="cellIs" dxfId="6632" priority="3971" operator="lessThan">
      <formula>$C$4</formula>
    </cfRule>
  </conditionalFormatting>
  <conditionalFormatting sqref="BG30">
    <cfRule type="cellIs" dxfId="6631" priority="3972" operator="lessThan">
      <formula>$C$4</formula>
    </cfRule>
  </conditionalFormatting>
  <conditionalFormatting sqref="BG30">
    <cfRule type="cellIs" dxfId="6630" priority="3973" operator="lessThan">
      <formula>$C$4</formula>
    </cfRule>
  </conditionalFormatting>
  <conditionalFormatting sqref="BG31">
    <cfRule type="cellIs" dxfId="6629" priority="3974" operator="lessThan">
      <formula>$C$4</formula>
    </cfRule>
  </conditionalFormatting>
  <conditionalFormatting sqref="BG31">
    <cfRule type="cellIs" dxfId="6628" priority="3975" operator="lessThan">
      <formula>$C$4</formula>
    </cfRule>
  </conditionalFormatting>
  <conditionalFormatting sqref="BG32">
    <cfRule type="cellIs" dxfId="6627" priority="3976" operator="lessThan">
      <formula>$C$4</formula>
    </cfRule>
  </conditionalFormatting>
  <conditionalFormatting sqref="BG32">
    <cfRule type="cellIs" dxfId="6626" priority="3977" operator="lessThan">
      <formula>$C$4</formula>
    </cfRule>
  </conditionalFormatting>
  <conditionalFormatting sqref="BG33">
    <cfRule type="cellIs" dxfId="6625" priority="3978" operator="lessThan">
      <formula>$C$4</formula>
    </cfRule>
  </conditionalFormatting>
  <conditionalFormatting sqref="BG33">
    <cfRule type="cellIs" dxfId="6624" priority="3979" operator="lessThan">
      <formula>$C$4</formula>
    </cfRule>
  </conditionalFormatting>
  <conditionalFormatting sqref="BG34">
    <cfRule type="cellIs" dxfId="6623" priority="3980" operator="lessThan">
      <formula>$C$4</formula>
    </cfRule>
  </conditionalFormatting>
  <conditionalFormatting sqref="BG34">
    <cfRule type="cellIs" dxfId="6622" priority="3981" operator="lessThan">
      <formula>$C$4</formula>
    </cfRule>
  </conditionalFormatting>
  <conditionalFormatting sqref="BG35">
    <cfRule type="cellIs" dxfId="6621" priority="3982" operator="lessThan">
      <formula>$C$4</formula>
    </cfRule>
  </conditionalFormatting>
  <conditionalFormatting sqref="BG35">
    <cfRule type="cellIs" dxfId="6620" priority="3983" operator="lessThan">
      <formula>$C$4</formula>
    </cfRule>
  </conditionalFormatting>
  <conditionalFormatting sqref="BG36">
    <cfRule type="cellIs" dxfId="6619" priority="3984" operator="lessThan">
      <formula>$C$4</formula>
    </cfRule>
  </conditionalFormatting>
  <conditionalFormatting sqref="BG36">
    <cfRule type="cellIs" dxfId="6618" priority="3985" operator="lessThan">
      <formula>$C$4</formula>
    </cfRule>
  </conditionalFormatting>
  <conditionalFormatting sqref="BG37">
    <cfRule type="cellIs" dxfId="6617" priority="3986" operator="lessThan">
      <formula>$C$4</formula>
    </cfRule>
  </conditionalFormatting>
  <conditionalFormatting sqref="BG37">
    <cfRule type="cellIs" dxfId="6616" priority="3987" operator="lessThan">
      <formula>$C$4</formula>
    </cfRule>
  </conditionalFormatting>
  <conditionalFormatting sqref="BG38">
    <cfRule type="cellIs" dxfId="6615" priority="3988" operator="lessThan">
      <formula>$C$4</formula>
    </cfRule>
  </conditionalFormatting>
  <conditionalFormatting sqref="BG38">
    <cfRule type="cellIs" dxfId="6614" priority="3989" operator="lessThan">
      <formula>$C$4</formula>
    </cfRule>
  </conditionalFormatting>
  <conditionalFormatting sqref="BG39">
    <cfRule type="cellIs" dxfId="6613" priority="3990" operator="lessThan">
      <formula>$C$4</formula>
    </cfRule>
  </conditionalFormatting>
  <conditionalFormatting sqref="BG39">
    <cfRule type="cellIs" dxfId="6612" priority="3991" operator="lessThan">
      <formula>$C$4</formula>
    </cfRule>
  </conditionalFormatting>
  <conditionalFormatting sqref="BG40">
    <cfRule type="cellIs" dxfId="6611" priority="3992" operator="lessThan">
      <formula>$C$4</formula>
    </cfRule>
  </conditionalFormatting>
  <conditionalFormatting sqref="BG40">
    <cfRule type="cellIs" dxfId="6610" priority="3993" operator="lessThan">
      <formula>$C$4</formula>
    </cfRule>
  </conditionalFormatting>
  <conditionalFormatting sqref="BG41">
    <cfRule type="cellIs" dxfId="6609" priority="3994" operator="lessThan">
      <formula>$C$4</formula>
    </cfRule>
  </conditionalFormatting>
  <conditionalFormatting sqref="BG41">
    <cfRule type="cellIs" dxfId="6608" priority="3995" operator="lessThan">
      <formula>$C$4</formula>
    </cfRule>
  </conditionalFormatting>
  <conditionalFormatting sqref="BG42">
    <cfRule type="cellIs" dxfId="6607" priority="3996" operator="lessThan">
      <formula>$C$4</formula>
    </cfRule>
  </conditionalFormatting>
  <conditionalFormatting sqref="BG42">
    <cfRule type="cellIs" dxfId="6606" priority="3997" operator="lessThan">
      <formula>$C$4</formula>
    </cfRule>
  </conditionalFormatting>
  <conditionalFormatting sqref="BG43">
    <cfRule type="cellIs" dxfId="6605" priority="3998" operator="lessThan">
      <formula>$C$4</formula>
    </cfRule>
  </conditionalFormatting>
  <conditionalFormatting sqref="BG43">
    <cfRule type="cellIs" dxfId="6604" priority="3999" operator="lessThan">
      <formula>$C$4</formula>
    </cfRule>
  </conditionalFormatting>
  <conditionalFormatting sqref="BG44">
    <cfRule type="cellIs" dxfId="6603" priority="4000" operator="lessThan">
      <formula>$C$4</formula>
    </cfRule>
  </conditionalFormatting>
  <conditionalFormatting sqref="BG44">
    <cfRule type="cellIs" dxfId="6602" priority="4001" operator="lessThan">
      <formula>$C$4</formula>
    </cfRule>
  </conditionalFormatting>
  <conditionalFormatting sqref="BG45">
    <cfRule type="cellIs" dxfId="6601" priority="4002" operator="lessThan">
      <formula>$C$4</formula>
    </cfRule>
  </conditionalFormatting>
  <conditionalFormatting sqref="BG45">
    <cfRule type="cellIs" dxfId="6600" priority="4003" operator="lessThan">
      <formula>$C$4</formula>
    </cfRule>
  </conditionalFormatting>
  <conditionalFormatting sqref="BG46">
    <cfRule type="cellIs" dxfId="6599" priority="4004" operator="lessThan">
      <formula>$C$4</formula>
    </cfRule>
  </conditionalFormatting>
  <conditionalFormatting sqref="BG46">
    <cfRule type="cellIs" dxfId="6598" priority="4005" operator="lessThan">
      <formula>$C$4</formula>
    </cfRule>
  </conditionalFormatting>
  <conditionalFormatting sqref="BG47">
    <cfRule type="cellIs" dxfId="6597" priority="4006" operator="lessThan">
      <formula>$C$4</formula>
    </cfRule>
  </conditionalFormatting>
  <conditionalFormatting sqref="BG47">
    <cfRule type="cellIs" dxfId="6596" priority="4007" operator="lessThan">
      <formula>$C$4</formula>
    </cfRule>
  </conditionalFormatting>
  <conditionalFormatting sqref="BG48">
    <cfRule type="cellIs" dxfId="6595" priority="4008" operator="lessThan">
      <formula>$C$4</formula>
    </cfRule>
  </conditionalFormatting>
  <conditionalFormatting sqref="BG48">
    <cfRule type="cellIs" dxfId="6594" priority="4009" operator="lessThan">
      <formula>$C$4</formula>
    </cfRule>
  </conditionalFormatting>
  <conditionalFormatting sqref="BG49">
    <cfRule type="cellIs" dxfId="6593" priority="4010" operator="lessThan">
      <formula>$C$4</formula>
    </cfRule>
  </conditionalFormatting>
  <conditionalFormatting sqref="BG49">
    <cfRule type="cellIs" dxfId="6592" priority="4011" operator="lessThan">
      <formula>$C$4</formula>
    </cfRule>
  </conditionalFormatting>
  <conditionalFormatting sqref="BG50">
    <cfRule type="cellIs" dxfId="6591" priority="4012" operator="lessThan">
      <formula>$C$4</formula>
    </cfRule>
  </conditionalFormatting>
  <conditionalFormatting sqref="BG50">
    <cfRule type="cellIs" dxfId="6590" priority="4013" operator="lessThan">
      <formula>$C$4</formula>
    </cfRule>
  </conditionalFormatting>
  <conditionalFormatting sqref="BG51">
    <cfRule type="cellIs" dxfId="6589" priority="4014" operator="lessThan">
      <formula>$C$4</formula>
    </cfRule>
  </conditionalFormatting>
  <conditionalFormatting sqref="BG51">
    <cfRule type="cellIs" dxfId="6588" priority="4015" operator="lessThan">
      <formula>$C$4</formula>
    </cfRule>
  </conditionalFormatting>
  <conditionalFormatting sqref="BG52">
    <cfRule type="cellIs" dxfId="6587" priority="4016" operator="lessThan">
      <formula>$C$4</formula>
    </cfRule>
  </conditionalFormatting>
  <conditionalFormatting sqref="BG52">
    <cfRule type="cellIs" dxfId="6586" priority="4017" operator="lessThan">
      <formula>$C$4</formula>
    </cfRule>
  </conditionalFormatting>
  <conditionalFormatting sqref="BG53">
    <cfRule type="cellIs" dxfId="6585" priority="4018" operator="lessThan">
      <formula>$C$4</formula>
    </cfRule>
  </conditionalFormatting>
  <conditionalFormatting sqref="BG53">
    <cfRule type="cellIs" dxfId="6584" priority="4019" operator="lessThan">
      <formula>$C$4</formula>
    </cfRule>
  </conditionalFormatting>
  <conditionalFormatting sqref="BG54">
    <cfRule type="cellIs" dxfId="6583" priority="4020" operator="lessThan">
      <formula>$C$4</formula>
    </cfRule>
  </conditionalFormatting>
  <conditionalFormatting sqref="BG54">
    <cfRule type="cellIs" dxfId="6582" priority="4021" operator="lessThan">
      <formula>$C$4</formula>
    </cfRule>
  </conditionalFormatting>
  <conditionalFormatting sqref="BG55">
    <cfRule type="cellIs" dxfId="6581" priority="4022" operator="lessThan">
      <formula>$C$4</formula>
    </cfRule>
  </conditionalFormatting>
  <conditionalFormatting sqref="BG55">
    <cfRule type="cellIs" dxfId="6580" priority="4023" operator="lessThan">
      <formula>$C$4</formula>
    </cfRule>
  </conditionalFormatting>
  <conditionalFormatting sqref="BG56">
    <cfRule type="cellIs" dxfId="6579" priority="4024" operator="lessThan">
      <formula>$C$4</formula>
    </cfRule>
  </conditionalFormatting>
  <conditionalFormatting sqref="BG56">
    <cfRule type="cellIs" dxfId="6578" priority="4025" operator="lessThan">
      <formula>$C$4</formula>
    </cfRule>
  </conditionalFormatting>
  <conditionalFormatting sqref="BG57">
    <cfRule type="cellIs" dxfId="6577" priority="4026" operator="lessThan">
      <formula>$C$4</formula>
    </cfRule>
  </conditionalFormatting>
  <conditionalFormatting sqref="BG57">
    <cfRule type="cellIs" dxfId="6576" priority="4027" operator="lessThan">
      <formula>$C$4</formula>
    </cfRule>
  </conditionalFormatting>
  <conditionalFormatting sqref="BG58">
    <cfRule type="cellIs" dxfId="6575" priority="4028" operator="lessThan">
      <formula>$C$4</formula>
    </cfRule>
  </conditionalFormatting>
  <conditionalFormatting sqref="BG58">
    <cfRule type="cellIs" dxfId="6574" priority="4029" operator="lessThan">
      <formula>$C$4</formula>
    </cfRule>
  </conditionalFormatting>
  <conditionalFormatting sqref="BG59">
    <cfRule type="cellIs" dxfId="6573" priority="4030" operator="lessThan">
      <formula>$C$4</formula>
    </cfRule>
  </conditionalFormatting>
  <conditionalFormatting sqref="BG59">
    <cfRule type="cellIs" dxfId="6572" priority="4031" operator="lessThan">
      <formula>$C$4</formula>
    </cfRule>
  </conditionalFormatting>
  <conditionalFormatting sqref="BG60">
    <cfRule type="cellIs" dxfId="6571" priority="4032" operator="lessThan">
      <formula>$C$4</formula>
    </cfRule>
  </conditionalFormatting>
  <conditionalFormatting sqref="BG60">
    <cfRule type="cellIs" dxfId="6570" priority="4033" operator="lessThan">
      <formula>$C$4</formula>
    </cfRule>
  </conditionalFormatting>
  <conditionalFormatting sqref="BH11">
    <cfRule type="cellIs" dxfId="6569" priority="4034" operator="lessThan">
      <formula>$C$4</formula>
    </cfRule>
  </conditionalFormatting>
  <conditionalFormatting sqref="BH11">
    <cfRule type="cellIs" dxfId="6568" priority="4035" operator="lessThan">
      <formula>$C$4</formula>
    </cfRule>
  </conditionalFormatting>
  <conditionalFormatting sqref="BH12">
    <cfRule type="cellIs" dxfId="6567" priority="4036" operator="lessThan">
      <formula>$C$4</formula>
    </cfRule>
  </conditionalFormatting>
  <conditionalFormatting sqref="BH12">
    <cfRule type="cellIs" dxfId="6566" priority="4037" operator="lessThan">
      <formula>$C$4</formula>
    </cfRule>
  </conditionalFormatting>
  <conditionalFormatting sqref="BH13">
    <cfRule type="cellIs" dxfId="6565" priority="4038" operator="lessThan">
      <formula>$C$4</formula>
    </cfRule>
  </conditionalFormatting>
  <conditionalFormatting sqref="BH13">
    <cfRule type="cellIs" dxfId="6564" priority="4039" operator="lessThan">
      <formula>$C$4</formula>
    </cfRule>
  </conditionalFormatting>
  <conditionalFormatting sqref="BH14">
    <cfRule type="cellIs" dxfId="6563" priority="4040" operator="lessThan">
      <formula>$C$4</formula>
    </cfRule>
  </conditionalFormatting>
  <conditionalFormatting sqref="BH14">
    <cfRule type="cellIs" dxfId="6562" priority="4041" operator="lessThan">
      <formula>$C$4</formula>
    </cfRule>
  </conditionalFormatting>
  <conditionalFormatting sqref="BH15">
    <cfRule type="cellIs" dxfId="6561" priority="4042" operator="lessThan">
      <formula>$C$4</formula>
    </cfRule>
  </conditionalFormatting>
  <conditionalFormatting sqref="BH15">
    <cfRule type="cellIs" dxfId="6560" priority="4043" operator="lessThan">
      <formula>$C$4</formula>
    </cfRule>
  </conditionalFormatting>
  <conditionalFormatting sqref="BH16">
    <cfRule type="cellIs" dxfId="6559" priority="4044" operator="lessThan">
      <formula>$C$4</formula>
    </cfRule>
  </conditionalFormatting>
  <conditionalFormatting sqref="BH16">
    <cfRule type="cellIs" dxfId="6558" priority="4045" operator="lessThan">
      <formula>$C$4</formula>
    </cfRule>
  </conditionalFormatting>
  <conditionalFormatting sqref="BH17">
    <cfRule type="cellIs" dxfId="6557" priority="4046" operator="lessThan">
      <formula>$C$4</formula>
    </cfRule>
  </conditionalFormatting>
  <conditionalFormatting sqref="BH17">
    <cfRule type="cellIs" dxfId="6556" priority="4047" operator="lessThan">
      <formula>$C$4</formula>
    </cfRule>
  </conditionalFormatting>
  <conditionalFormatting sqref="BH18">
    <cfRule type="cellIs" dxfId="6555" priority="4048" operator="lessThan">
      <formula>$C$4</formula>
    </cfRule>
  </conditionalFormatting>
  <conditionalFormatting sqref="BH18">
    <cfRule type="cellIs" dxfId="6554" priority="4049" operator="lessThan">
      <formula>$C$4</formula>
    </cfRule>
  </conditionalFormatting>
  <conditionalFormatting sqref="BH19">
    <cfRule type="cellIs" dxfId="6553" priority="4050" operator="lessThan">
      <formula>$C$4</formula>
    </cfRule>
  </conditionalFormatting>
  <conditionalFormatting sqref="BH19">
    <cfRule type="cellIs" dxfId="6552" priority="4051" operator="lessThan">
      <formula>$C$4</formula>
    </cfRule>
  </conditionalFormatting>
  <conditionalFormatting sqref="BH20">
    <cfRule type="cellIs" dxfId="6551" priority="4052" operator="lessThan">
      <formula>$C$4</formula>
    </cfRule>
  </conditionalFormatting>
  <conditionalFormatting sqref="BH20">
    <cfRule type="cellIs" dxfId="6550" priority="4053" operator="lessThan">
      <formula>$C$4</formula>
    </cfRule>
  </conditionalFormatting>
  <conditionalFormatting sqref="BH21">
    <cfRule type="cellIs" dxfId="6549" priority="4054" operator="lessThan">
      <formula>$C$4</formula>
    </cfRule>
  </conditionalFormatting>
  <conditionalFormatting sqref="BH21">
    <cfRule type="cellIs" dxfId="6548" priority="4055" operator="lessThan">
      <formula>$C$4</formula>
    </cfRule>
  </conditionalFormatting>
  <conditionalFormatting sqref="BH22">
    <cfRule type="cellIs" dxfId="6547" priority="4056" operator="lessThan">
      <formula>$C$4</formula>
    </cfRule>
  </conditionalFormatting>
  <conditionalFormatting sqref="BH22">
    <cfRule type="cellIs" dxfId="6546" priority="4057" operator="lessThan">
      <formula>$C$4</formula>
    </cfRule>
  </conditionalFormatting>
  <conditionalFormatting sqref="BH23">
    <cfRule type="cellIs" dxfId="6545" priority="4058" operator="lessThan">
      <formula>$C$4</formula>
    </cfRule>
  </conditionalFormatting>
  <conditionalFormatting sqref="BH23">
    <cfRule type="cellIs" dxfId="6544" priority="4059" operator="lessThan">
      <formula>$C$4</formula>
    </cfRule>
  </conditionalFormatting>
  <conditionalFormatting sqref="BH24">
    <cfRule type="cellIs" dxfId="6543" priority="4060" operator="lessThan">
      <formula>$C$4</formula>
    </cfRule>
  </conditionalFormatting>
  <conditionalFormatting sqref="BH24">
    <cfRule type="cellIs" dxfId="6542" priority="4061" operator="lessThan">
      <formula>$C$4</formula>
    </cfRule>
  </conditionalFormatting>
  <conditionalFormatting sqref="BH25">
    <cfRule type="cellIs" dxfId="6541" priority="4062" operator="lessThan">
      <formula>$C$4</formula>
    </cfRule>
  </conditionalFormatting>
  <conditionalFormatting sqref="BH25">
    <cfRule type="cellIs" dxfId="6540" priority="4063" operator="lessThan">
      <formula>$C$4</formula>
    </cfRule>
  </conditionalFormatting>
  <conditionalFormatting sqref="BH26">
    <cfRule type="cellIs" dxfId="6539" priority="4064" operator="lessThan">
      <formula>$C$4</formula>
    </cfRule>
  </conditionalFormatting>
  <conditionalFormatting sqref="BH26">
    <cfRule type="cellIs" dxfId="6538" priority="4065" operator="lessThan">
      <formula>$C$4</formula>
    </cfRule>
  </conditionalFormatting>
  <conditionalFormatting sqref="BH27">
    <cfRule type="cellIs" dxfId="6537" priority="4066" operator="lessThan">
      <formula>$C$4</formula>
    </cfRule>
  </conditionalFormatting>
  <conditionalFormatting sqref="BH27">
    <cfRule type="cellIs" dxfId="6536" priority="4067" operator="lessThan">
      <formula>$C$4</formula>
    </cfRule>
  </conditionalFormatting>
  <conditionalFormatting sqref="BH28">
    <cfRule type="cellIs" dxfId="6535" priority="4068" operator="lessThan">
      <formula>$C$4</formula>
    </cfRule>
  </conditionalFormatting>
  <conditionalFormatting sqref="BH28">
    <cfRule type="cellIs" dxfId="6534" priority="4069" operator="lessThan">
      <formula>$C$4</formula>
    </cfRule>
  </conditionalFormatting>
  <conditionalFormatting sqref="BH29">
    <cfRule type="cellIs" dxfId="6533" priority="4070" operator="lessThan">
      <formula>$C$4</formula>
    </cfRule>
  </conditionalFormatting>
  <conditionalFormatting sqref="BH29">
    <cfRule type="cellIs" dxfId="6532" priority="4071" operator="lessThan">
      <formula>$C$4</formula>
    </cfRule>
  </conditionalFormatting>
  <conditionalFormatting sqref="BH30">
    <cfRule type="cellIs" dxfId="6531" priority="4072" operator="lessThan">
      <formula>$C$4</formula>
    </cfRule>
  </conditionalFormatting>
  <conditionalFormatting sqref="BH30">
    <cfRule type="cellIs" dxfId="6530" priority="4073" operator="lessThan">
      <formula>$C$4</formula>
    </cfRule>
  </conditionalFormatting>
  <conditionalFormatting sqref="BH31">
    <cfRule type="cellIs" dxfId="6529" priority="4074" operator="lessThan">
      <formula>$C$4</formula>
    </cfRule>
  </conditionalFormatting>
  <conditionalFormatting sqref="BH31">
    <cfRule type="cellIs" dxfId="6528" priority="4075" operator="lessThan">
      <formula>$C$4</formula>
    </cfRule>
  </conditionalFormatting>
  <conditionalFormatting sqref="BH32">
    <cfRule type="cellIs" dxfId="6527" priority="4076" operator="lessThan">
      <formula>$C$4</formula>
    </cfRule>
  </conditionalFormatting>
  <conditionalFormatting sqref="BH32">
    <cfRule type="cellIs" dxfId="6526" priority="4077" operator="lessThan">
      <formula>$C$4</formula>
    </cfRule>
  </conditionalFormatting>
  <conditionalFormatting sqref="BH33">
    <cfRule type="cellIs" dxfId="6525" priority="4078" operator="lessThan">
      <formula>$C$4</formula>
    </cfRule>
  </conditionalFormatting>
  <conditionalFormatting sqref="BH33">
    <cfRule type="cellIs" dxfId="6524" priority="4079" operator="lessThan">
      <formula>$C$4</formula>
    </cfRule>
  </conditionalFormatting>
  <conditionalFormatting sqref="BH34">
    <cfRule type="cellIs" dxfId="6523" priority="4080" operator="lessThan">
      <formula>$C$4</formula>
    </cfRule>
  </conditionalFormatting>
  <conditionalFormatting sqref="BH34">
    <cfRule type="cellIs" dxfId="6522" priority="4081" operator="lessThan">
      <formula>$C$4</formula>
    </cfRule>
  </conditionalFormatting>
  <conditionalFormatting sqref="BH35">
    <cfRule type="cellIs" dxfId="6521" priority="4082" operator="lessThan">
      <formula>$C$4</formula>
    </cfRule>
  </conditionalFormatting>
  <conditionalFormatting sqref="BH35">
    <cfRule type="cellIs" dxfId="6520" priority="4083" operator="lessThan">
      <formula>$C$4</formula>
    </cfRule>
  </conditionalFormatting>
  <conditionalFormatting sqref="BH36">
    <cfRule type="cellIs" dxfId="6519" priority="4084" operator="lessThan">
      <formula>$C$4</formula>
    </cfRule>
  </conditionalFormatting>
  <conditionalFormatting sqref="BH36">
    <cfRule type="cellIs" dxfId="6518" priority="4085" operator="lessThan">
      <formula>$C$4</formula>
    </cfRule>
  </conditionalFormatting>
  <conditionalFormatting sqref="BH37">
    <cfRule type="cellIs" dxfId="6517" priority="4086" operator="lessThan">
      <formula>$C$4</formula>
    </cfRule>
  </conditionalFormatting>
  <conditionalFormatting sqref="BH37">
    <cfRule type="cellIs" dxfId="6516" priority="4087" operator="lessThan">
      <formula>$C$4</formula>
    </cfRule>
  </conditionalFormatting>
  <conditionalFormatting sqref="BH38">
    <cfRule type="cellIs" dxfId="6515" priority="4088" operator="lessThan">
      <formula>$C$4</formula>
    </cfRule>
  </conditionalFormatting>
  <conditionalFormatting sqref="BH38">
    <cfRule type="cellIs" dxfId="6514" priority="4089" operator="lessThan">
      <formula>$C$4</formula>
    </cfRule>
  </conditionalFormatting>
  <conditionalFormatting sqref="BH39">
    <cfRule type="cellIs" dxfId="6513" priority="4090" operator="lessThan">
      <formula>$C$4</formula>
    </cfRule>
  </conditionalFormatting>
  <conditionalFormatting sqref="BH39">
    <cfRule type="cellIs" dxfId="6512" priority="4091" operator="lessThan">
      <formula>$C$4</formula>
    </cfRule>
  </conditionalFormatting>
  <conditionalFormatting sqref="BH40">
    <cfRule type="cellIs" dxfId="6511" priority="4092" operator="lessThan">
      <formula>$C$4</formula>
    </cfRule>
  </conditionalFormatting>
  <conditionalFormatting sqref="BH40">
    <cfRule type="cellIs" dxfId="6510" priority="4093" operator="lessThan">
      <formula>$C$4</formula>
    </cfRule>
  </conditionalFormatting>
  <conditionalFormatting sqref="BH41">
    <cfRule type="cellIs" dxfId="6509" priority="4094" operator="lessThan">
      <formula>$C$4</formula>
    </cfRule>
  </conditionalFormatting>
  <conditionalFormatting sqref="BH41">
    <cfRule type="cellIs" dxfId="6508" priority="4095" operator="lessThan">
      <formula>$C$4</formula>
    </cfRule>
  </conditionalFormatting>
  <conditionalFormatting sqref="BH42">
    <cfRule type="cellIs" dxfId="6507" priority="4096" operator="lessThan">
      <formula>$C$4</formula>
    </cfRule>
  </conditionalFormatting>
  <conditionalFormatting sqref="BH42">
    <cfRule type="cellIs" dxfId="6506" priority="4097" operator="lessThan">
      <formula>$C$4</formula>
    </cfRule>
  </conditionalFormatting>
  <conditionalFormatting sqref="BH43">
    <cfRule type="cellIs" dxfId="6505" priority="4098" operator="lessThan">
      <formula>$C$4</formula>
    </cfRule>
  </conditionalFormatting>
  <conditionalFormatting sqref="BH43">
    <cfRule type="cellIs" dxfId="6504" priority="4099" operator="lessThan">
      <formula>$C$4</formula>
    </cfRule>
  </conditionalFormatting>
  <conditionalFormatting sqref="BH44">
    <cfRule type="cellIs" dxfId="6503" priority="4100" operator="lessThan">
      <formula>$C$4</formula>
    </cfRule>
  </conditionalFormatting>
  <conditionalFormatting sqref="BH44">
    <cfRule type="cellIs" dxfId="6502" priority="4101" operator="lessThan">
      <formula>$C$4</formula>
    </cfRule>
  </conditionalFormatting>
  <conditionalFormatting sqref="BH45">
    <cfRule type="cellIs" dxfId="6501" priority="4102" operator="lessThan">
      <formula>$C$4</formula>
    </cfRule>
  </conditionalFormatting>
  <conditionalFormatting sqref="BH45">
    <cfRule type="cellIs" dxfId="6500" priority="4103" operator="lessThan">
      <formula>$C$4</formula>
    </cfRule>
  </conditionalFormatting>
  <conditionalFormatting sqref="BH46">
    <cfRule type="cellIs" dxfId="6499" priority="4104" operator="lessThan">
      <formula>$C$4</formula>
    </cfRule>
  </conditionalFormatting>
  <conditionalFormatting sqref="BH46">
    <cfRule type="cellIs" dxfId="6498" priority="4105" operator="lessThan">
      <formula>$C$4</formula>
    </cfRule>
  </conditionalFormatting>
  <conditionalFormatting sqref="BH47">
    <cfRule type="cellIs" dxfId="6497" priority="4106" operator="lessThan">
      <formula>$C$4</formula>
    </cfRule>
  </conditionalFormatting>
  <conditionalFormatting sqref="BH47">
    <cfRule type="cellIs" dxfId="6496" priority="4107" operator="lessThan">
      <formula>$C$4</formula>
    </cfRule>
  </conditionalFormatting>
  <conditionalFormatting sqref="BH48">
    <cfRule type="cellIs" dxfId="6495" priority="4108" operator="lessThan">
      <formula>$C$4</formula>
    </cfRule>
  </conditionalFormatting>
  <conditionalFormatting sqref="BH48">
    <cfRule type="cellIs" dxfId="6494" priority="4109" operator="lessThan">
      <formula>$C$4</formula>
    </cfRule>
  </conditionalFormatting>
  <conditionalFormatting sqref="BH49">
    <cfRule type="cellIs" dxfId="6493" priority="4110" operator="lessThan">
      <formula>$C$4</formula>
    </cfRule>
  </conditionalFormatting>
  <conditionalFormatting sqref="BH49">
    <cfRule type="cellIs" dxfId="6492" priority="4111" operator="lessThan">
      <formula>$C$4</formula>
    </cfRule>
  </conditionalFormatting>
  <conditionalFormatting sqref="BH50">
    <cfRule type="cellIs" dxfId="6491" priority="4112" operator="lessThan">
      <formula>$C$4</formula>
    </cfRule>
  </conditionalFormatting>
  <conditionalFormatting sqref="BH50">
    <cfRule type="cellIs" dxfId="6490" priority="4113" operator="lessThan">
      <formula>$C$4</formula>
    </cfRule>
  </conditionalFormatting>
  <conditionalFormatting sqref="BH51">
    <cfRule type="cellIs" dxfId="6489" priority="4114" operator="lessThan">
      <formula>$C$4</formula>
    </cfRule>
  </conditionalFormatting>
  <conditionalFormatting sqref="BH51">
    <cfRule type="cellIs" dxfId="6488" priority="4115" operator="lessThan">
      <formula>$C$4</formula>
    </cfRule>
  </conditionalFormatting>
  <conditionalFormatting sqref="BH52">
    <cfRule type="cellIs" dxfId="6487" priority="4116" operator="lessThan">
      <formula>$C$4</formula>
    </cfRule>
  </conditionalFormatting>
  <conditionalFormatting sqref="BH52">
    <cfRule type="cellIs" dxfId="6486" priority="4117" operator="lessThan">
      <formula>$C$4</formula>
    </cfRule>
  </conditionalFormatting>
  <conditionalFormatting sqref="BH53">
    <cfRule type="cellIs" dxfId="6485" priority="4118" operator="lessThan">
      <formula>$C$4</formula>
    </cfRule>
  </conditionalFormatting>
  <conditionalFormatting sqref="BH53">
    <cfRule type="cellIs" dxfId="6484" priority="4119" operator="lessThan">
      <formula>$C$4</formula>
    </cfRule>
  </conditionalFormatting>
  <conditionalFormatting sqref="BH54">
    <cfRule type="cellIs" dxfId="6483" priority="4120" operator="lessThan">
      <formula>$C$4</formula>
    </cfRule>
  </conditionalFormatting>
  <conditionalFormatting sqref="BH54">
    <cfRule type="cellIs" dxfId="6482" priority="4121" operator="lessThan">
      <formula>$C$4</formula>
    </cfRule>
  </conditionalFormatting>
  <conditionalFormatting sqref="BH55">
    <cfRule type="cellIs" dxfId="6481" priority="4122" operator="lessThan">
      <formula>$C$4</formula>
    </cfRule>
  </conditionalFormatting>
  <conditionalFormatting sqref="BH55">
    <cfRule type="cellIs" dxfId="6480" priority="4123" operator="lessThan">
      <formula>$C$4</formula>
    </cfRule>
  </conditionalFormatting>
  <conditionalFormatting sqref="BH56">
    <cfRule type="cellIs" dxfId="6479" priority="4124" operator="lessThan">
      <formula>$C$4</formula>
    </cfRule>
  </conditionalFormatting>
  <conditionalFormatting sqref="BH56">
    <cfRule type="cellIs" dxfId="6478" priority="4125" operator="lessThan">
      <formula>$C$4</formula>
    </cfRule>
  </conditionalFormatting>
  <conditionalFormatting sqref="BH57">
    <cfRule type="cellIs" dxfId="6477" priority="4126" operator="lessThan">
      <formula>$C$4</formula>
    </cfRule>
  </conditionalFormatting>
  <conditionalFormatting sqref="BH57">
    <cfRule type="cellIs" dxfId="6476" priority="4127" operator="lessThan">
      <formula>$C$4</formula>
    </cfRule>
  </conditionalFormatting>
  <conditionalFormatting sqref="BH58">
    <cfRule type="cellIs" dxfId="6475" priority="4128" operator="lessThan">
      <formula>$C$4</formula>
    </cfRule>
  </conditionalFormatting>
  <conditionalFormatting sqref="BH58">
    <cfRule type="cellIs" dxfId="6474" priority="4129" operator="lessThan">
      <formula>$C$4</formula>
    </cfRule>
  </conditionalFormatting>
  <conditionalFormatting sqref="BH59">
    <cfRule type="cellIs" dxfId="6473" priority="4130" operator="lessThan">
      <formula>$C$4</formula>
    </cfRule>
  </conditionalFormatting>
  <conditionalFormatting sqref="BH59">
    <cfRule type="cellIs" dxfId="6472" priority="4131" operator="lessThan">
      <formula>$C$4</formula>
    </cfRule>
  </conditionalFormatting>
  <conditionalFormatting sqref="BH60">
    <cfRule type="cellIs" dxfId="6471" priority="4132" operator="lessThan">
      <formula>$C$4</formula>
    </cfRule>
  </conditionalFormatting>
  <conditionalFormatting sqref="BH60">
    <cfRule type="cellIs" dxfId="6470" priority="4133" operator="lessThan">
      <formula>$C$4</formula>
    </cfRule>
  </conditionalFormatting>
  <conditionalFormatting sqref="BI11">
    <cfRule type="cellIs" dxfId="6469" priority="4134" operator="lessThan">
      <formula>$C$4</formula>
    </cfRule>
  </conditionalFormatting>
  <conditionalFormatting sqref="BI11">
    <cfRule type="cellIs" dxfId="6468" priority="4135" operator="lessThan">
      <formula>$C$4</formula>
    </cfRule>
  </conditionalFormatting>
  <conditionalFormatting sqref="BI12">
    <cfRule type="cellIs" dxfId="6467" priority="4136" operator="lessThan">
      <formula>$C$4</formula>
    </cfRule>
  </conditionalFormatting>
  <conditionalFormatting sqref="BI12">
    <cfRule type="cellIs" dxfId="6466" priority="4137" operator="lessThan">
      <formula>$C$4</formula>
    </cfRule>
  </conditionalFormatting>
  <conditionalFormatting sqref="BI13">
    <cfRule type="cellIs" dxfId="6465" priority="4138" operator="lessThan">
      <formula>$C$4</formula>
    </cfRule>
  </conditionalFormatting>
  <conditionalFormatting sqref="BI13">
    <cfRule type="cellIs" dxfId="6464" priority="4139" operator="lessThan">
      <formula>$C$4</formula>
    </cfRule>
  </conditionalFormatting>
  <conditionalFormatting sqref="BI14">
    <cfRule type="cellIs" dxfId="6463" priority="4140" operator="lessThan">
      <formula>$C$4</formula>
    </cfRule>
  </conditionalFormatting>
  <conditionalFormatting sqref="BI14">
    <cfRule type="cellIs" dxfId="6462" priority="4141" operator="lessThan">
      <formula>$C$4</formula>
    </cfRule>
  </conditionalFormatting>
  <conditionalFormatting sqref="BI15">
    <cfRule type="cellIs" dxfId="6461" priority="4142" operator="lessThan">
      <formula>$C$4</formula>
    </cfRule>
  </conditionalFormatting>
  <conditionalFormatting sqref="BI15">
    <cfRule type="cellIs" dxfId="6460" priority="4143" operator="lessThan">
      <formula>$C$4</formula>
    </cfRule>
  </conditionalFormatting>
  <conditionalFormatting sqref="BI16">
    <cfRule type="cellIs" dxfId="6459" priority="4144" operator="lessThan">
      <formula>$C$4</formula>
    </cfRule>
  </conditionalFormatting>
  <conditionalFormatting sqref="BI16">
    <cfRule type="cellIs" dxfId="6458" priority="4145" operator="lessThan">
      <formula>$C$4</formula>
    </cfRule>
  </conditionalFormatting>
  <conditionalFormatting sqref="BI17">
    <cfRule type="cellIs" dxfId="6457" priority="4146" operator="lessThan">
      <formula>$C$4</formula>
    </cfRule>
  </conditionalFormatting>
  <conditionalFormatting sqref="BI17">
    <cfRule type="cellIs" dxfId="6456" priority="4147" operator="lessThan">
      <formula>$C$4</formula>
    </cfRule>
  </conditionalFormatting>
  <conditionalFormatting sqref="BI18">
    <cfRule type="cellIs" dxfId="6455" priority="4148" operator="lessThan">
      <formula>$C$4</formula>
    </cfRule>
  </conditionalFormatting>
  <conditionalFormatting sqref="BI18">
    <cfRule type="cellIs" dxfId="6454" priority="4149" operator="lessThan">
      <formula>$C$4</formula>
    </cfRule>
  </conditionalFormatting>
  <conditionalFormatting sqref="BI19">
    <cfRule type="cellIs" dxfId="6453" priority="4150" operator="lessThan">
      <formula>$C$4</formula>
    </cfRule>
  </conditionalFormatting>
  <conditionalFormatting sqref="BI19">
    <cfRule type="cellIs" dxfId="6452" priority="4151" operator="lessThan">
      <formula>$C$4</formula>
    </cfRule>
  </conditionalFormatting>
  <conditionalFormatting sqref="BI20">
    <cfRule type="cellIs" dxfId="6451" priority="4152" operator="lessThan">
      <formula>$C$4</formula>
    </cfRule>
  </conditionalFormatting>
  <conditionalFormatting sqref="BI20">
    <cfRule type="cellIs" dxfId="6450" priority="4153" operator="lessThan">
      <formula>$C$4</formula>
    </cfRule>
  </conditionalFormatting>
  <conditionalFormatting sqref="BI21">
    <cfRule type="cellIs" dxfId="6449" priority="4154" operator="lessThan">
      <formula>$C$4</formula>
    </cfRule>
  </conditionalFormatting>
  <conditionalFormatting sqref="BI21">
    <cfRule type="cellIs" dxfId="6448" priority="4155" operator="lessThan">
      <formula>$C$4</formula>
    </cfRule>
  </conditionalFormatting>
  <conditionalFormatting sqref="BI22">
    <cfRule type="cellIs" dxfId="6447" priority="4156" operator="lessThan">
      <formula>$C$4</formula>
    </cfRule>
  </conditionalFormatting>
  <conditionalFormatting sqref="BI22">
    <cfRule type="cellIs" dxfId="6446" priority="4157" operator="lessThan">
      <formula>$C$4</formula>
    </cfRule>
  </conditionalFormatting>
  <conditionalFormatting sqref="BI23">
    <cfRule type="cellIs" dxfId="6445" priority="4158" operator="lessThan">
      <formula>$C$4</formula>
    </cfRule>
  </conditionalFormatting>
  <conditionalFormatting sqref="BI23">
    <cfRule type="cellIs" dxfId="6444" priority="4159" operator="lessThan">
      <formula>$C$4</formula>
    </cfRule>
  </conditionalFormatting>
  <conditionalFormatting sqref="BI24">
    <cfRule type="cellIs" dxfId="6443" priority="4160" operator="lessThan">
      <formula>$C$4</formula>
    </cfRule>
  </conditionalFormatting>
  <conditionalFormatting sqref="BI24">
    <cfRule type="cellIs" dxfId="6442" priority="4161" operator="lessThan">
      <formula>$C$4</formula>
    </cfRule>
  </conditionalFormatting>
  <conditionalFormatting sqref="BI25">
    <cfRule type="cellIs" dxfId="6441" priority="4162" operator="lessThan">
      <formula>$C$4</formula>
    </cfRule>
  </conditionalFormatting>
  <conditionalFormatting sqref="BI25">
    <cfRule type="cellIs" dxfId="6440" priority="4163" operator="lessThan">
      <formula>$C$4</formula>
    </cfRule>
  </conditionalFormatting>
  <conditionalFormatting sqref="BI26">
    <cfRule type="cellIs" dxfId="6439" priority="4164" operator="lessThan">
      <formula>$C$4</formula>
    </cfRule>
  </conditionalFormatting>
  <conditionalFormatting sqref="BI26">
    <cfRule type="cellIs" dxfId="6438" priority="4165" operator="lessThan">
      <formula>$C$4</formula>
    </cfRule>
  </conditionalFormatting>
  <conditionalFormatting sqref="BI27">
    <cfRule type="cellIs" dxfId="6437" priority="4166" operator="lessThan">
      <formula>$C$4</formula>
    </cfRule>
  </conditionalFormatting>
  <conditionalFormatting sqref="BI27">
    <cfRule type="cellIs" dxfId="6436" priority="4167" operator="lessThan">
      <formula>$C$4</formula>
    </cfRule>
  </conditionalFormatting>
  <conditionalFormatting sqref="BI28">
    <cfRule type="cellIs" dxfId="6435" priority="4168" operator="lessThan">
      <formula>$C$4</formula>
    </cfRule>
  </conditionalFormatting>
  <conditionalFormatting sqref="BI28">
    <cfRule type="cellIs" dxfId="6434" priority="4169" operator="lessThan">
      <formula>$C$4</formula>
    </cfRule>
  </conditionalFormatting>
  <conditionalFormatting sqref="BI29">
    <cfRule type="cellIs" dxfId="6433" priority="4170" operator="lessThan">
      <formula>$C$4</formula>
    </cfRule>
  </conditionalFormatting>
  <conditionalFormatting sqref="BI29">
    <cfRule type="cellIs" dxfId="6432" priority="4171" operator="lessThan">
      <formula>$C$4</formula>
    </cfRule>
  </conditionalFormatting>
  <conditionalFormatting sqref="BI30">
    <cfRule type="cellIs" dxfId="6431" priority="4172" operator="lessThan">
      <formula>$C$4</formula>
    </cfRule>
  </conditionalFormatting>
  <conditionalFormatting sqref="BI30">
    <cfRule type="cellIs" dxfId="6430" priority="4173" operator="lessThan">
      <formula>$C$4</formula>
    </cfRule>
  </conditionalFormatting>
  <conditionalFormatting sqref="BI31">
    <cfRule type="cellIs" dxfId="6429" priority="4174" operator="lessThan">
      <formula>$C$4</formula>
    </cfRule>
  </conditionalFormatting>
  <conditionalFormatting sqref="BI31">
    <cfRule type="cellIs" dxfId="6428" priority="4175" operator="lessThan">
      <formula>$C$4</formula>
    </cfRule>
  </conditionalFormatting>
  <conditionalFormatting sqref="BI32">
    <cfRule type="cellIs" dxfId="6427" priority="4176" operator="lessThan">
      <formula>$C$4</formula>
    </cfRule>
  </conditionalFormatting>
  <conditionalFormatting sqref="BI32">
    <cfRule type="cellIs" dxfId="6426" priority="4177" operator="lessThan">
      <formula>$C$4</formula>
    </cfRule>
  </conditionalFormatting>
  <conditionalFormatting sqref="BI33">
    <cfRule type="cellIs" dxfId="6425" priority="4178" operator="lessThan">
      <formula>$C$4</formula>
    </cfRule>
  </conditionalFormatting>
  <conditionalFormatting sqref="BI33">
    <cfRule type="cellIs" dxfId="6424" priority="4179" operator="lessThan">
      <formula>$C$4</formula>
    </cfRule>
  </conditionalFormatting>
  <conditionalFormatting sqref="BI34">
    <cfRule type="cellIs" dxfId="6423" priority="4180" operator="lessThan">
      <formula>$C$4</formula>
    </cfRule>
  </conditionalFormatting>
  <conditionalFormatting sqref="BI34">
    <cfRule type="cellIs" dxfId="6422" priority="4181" operator="lessThan">
      <formula>$C$4</formula>
    </cfRule>
  </conditionalFormatting>
  <conditionalFormatting sqref="BI35">
    <cfRule type="cellIs" dxfId="6421" priority="4182" operator="lessThan">
      <formula>$C$4</formula>
    </cfRule>
  </conditionalFormatting>
  <conditionalFormatting sqref="BI35">
    <cfRule type="cellIs" dxfId="6420" priority="4183" operator="lessThan">
      <formula>$C$4</formula>
    </cfRule>
  </conditionalFormatting>
  <conditionalFormatting sqref="BI36">
    <cfRule type="cellIs" dxfId="6419" priority="4184" operator="lessThan">
      <formula>$C$4</formula>
    </cfRule>
  </conditionalFormatting>
  <conditionalFormatting sqref="BI36">
    <cfRule type="cellIs" dxfId="6418" priority="4185" operator="lessThan">
      <formula>$C$4</formula>
    </cfRule>
  </conditionalFormatting>
  <conditionalFormatting sqref="BI37">
    <cfRule type="cellIs" dxfId="6417" priority="4186" operator="lessThan">
      <formula>$C$4</formula>
    </cfRule>
  </conditionalFormatting>
  <conditionalFormatting sqref="BI37">
    <cfRule type="cellIs" dxfId="6416" priority="4187" operator="lessThan">
      <formula>$C$4</formula>
    </cfRule>
  </conditionalFormatting>
  <conditionalFormatting sqref="BI38">
    <cfRule type="cellIs" dxfId="6415" priority="4188" operator="lessThan">
      <formula>$C$4</formula>
    </cfRule>
  </conditionalFormatting>
  <conditionalFormatting sqref="BI38">
    <cfRule type="cellIs" dxfId="6414" priority="4189" operator="lessThan">
      <formula>$C$4</formula>
    </cfRule>
  </conditionalFormatting>
  <conditionalFormatting sqref="BI39">
    <cfRule type="cellIs" dxfId="6413" priority="4190" operator="lessThan">
      <formula>$C$4</formula>
    </cfRule>
  </conditionalFormatting>
  <conditionalFormatting sqref="BI39">
    <cfRule type="cellIs" dxfId="6412" priority="4191" operator="lessThan">
      <formula>$C$4</formula>
    </cfRule>
  </conditionalFormatting>
  <conditionalFormatting sqref="BI40">
    <cfRule type="cellIs" dxfId="6411" priority="4192" operator="lessThan">
      <formula>$C$4</formula>
    </cfRule>
  </conditionalFormatting>
  <conditionalFormatting sqref="BI40">
    <cfRule type="cellIs" dxfId="6410" priority="4193" operator="lessThan">
      <formula>$C$4</formula>
    </cfRule>
  </conditionalFormatting>
  <conditionalFormatting sqref="BI41">
    <cfRule type="cellIs" dxfId="6409" priority="4194" operator="lessThan">
      <formula>$C$4</formula>
    </cfRule>
  </conditionalFormatting>
  <conditionalFormatting sqref="BI41">
    <cfRule type="cellIs" dxfId="6408" priority="4195" operator="lessThan">
      <formula>$C$4</formula>
    </cfRule>
  </conditionalFormatting>
  <conditionalFormatting sqref="BI42">
    <cfRule type="cellIs" dxfId="6407" priority="4196" operator="lessThan">
      <formula>$C$4</formula>
    </cfRule>
  </conditionalFormatting>
  <conditionalFormatting sqref="BI42">
    <cfRule type="cellIs" dxfId="6406" priority="4197" operator="lessThan">
      <formula>$C$4</formula>
    </cfRule>
  </conditionalFormatting>
  <conditionalFormatting sqref="BI43">
    <cfRule type="cellIs" dxfId="6405" priority="4198" operator="lessThan">
      <formula>$C$4</formula>
    </cfRule>
  </conditionalFormatting>
  <conditionalFormatting sqref="BI43">
    <cfRule type="cellIs" dxfId="6404" priority="4199" operator="lessThan">
      <formula>$C$4</formula>
    </cfRule>
  </conditionalFormatting>
  <conditionalFormatting sqref="BI44">
    <cfRule type="cellIs" dxfId="6403" priority="4200" operator="lessThan">
      <formula>$C$4</formula>
    </cfRule>
  </conditionalFormatting>
  <conditionalFormatting sqref="BI44">
    <cfRule type="cellIs" dxfId="6402" priority="4201" operator="lessThan">
      <formula>$C$4</formula>
    </cfRule>
  </conditionalFormatting>
  <conditionalFormatting sqref="BI45">
    <cfRule type="cellIs" dxfId="6401" priority="4202" operator="lessThan">
      <formula>$C$4</formula>
    </cfRule>
  </conditionalFormatting>
  <conditionalFormatting sqref="BI45">
    <cfRule type="cellIs" dxfId="6400" priority="4203" operator="lessThan">
      <formula>$C$4</formula>
    </cfRule>
  </conditionalFormatting>
  <conditionalFormatting sqref="BI46">
    <cfRule type="cellIs" dxfId="6399" priority="4204" operator="lessThan">
      <formula>$C$4</formula>
    </cfRule>
  </conditionalFormatting>
  <conditionalFormatting sqref="BI46">
    <cfRule type="cellIs" dxfId="6398" priority="4205" operator="lessThan">
      <formula>$C$4</formula>
    </cfRule>
  </conditionalFormatting>
  <conditionalFormatting sqref="BI47">
    <cfRule type="cellIs" dxfId="6397" priority="4206" operator="lessThan">
      <formula>$C$4</formula>
    </cfRule>
  </conditionalFormatting>
  <conditionalFormatting sqref="BI47">
    <cfRule type="cellIs" dxfId="6396" priority="4207" operator="lessThan">
      <formula>$C$4</formula>
    </cfRule>
  </conditionalFormatting>
  <conditionalFormatting sqref="BI48">
    <cfRule type="cellIs" dxfId="6395" priority="4208" operator="lessThan">
      <formula>$C$4</formula>
    </cfRule>
  </conditionalFormatting>
  <conditionalFormatting sqref="BI48">
    <cfRule type="cellIs" dxfId="6394" priority="4209" operator="lessThan">
      <formula>$C$4</formula>
    </cfRule>
  </conditionalFormatting>
  <conditionalFormatting sqref="BI49">
    <cfRule type="cellIs" dxfId="6393" priority="4210" operator="lessThan">
      <formula>$C$4</formula>
    </cfRule>
  </conditionalFormatting>
  <conditionalFormatting sqref="BI49">
    <cfRule type="cellIs" dxfId="6392" priority="4211" operator="lessThan">
      <formula>$C$4</formula>
    </cfRule>
  </conditionalFormatting>
  <conditionalFormatting sqref="BI50">
    <cfRule type="cellIs" dxfId="6391" priority="4212" operator="lessThan">
      <formula>$C$4</formula>
    </cfRule>
  </conditionalFormatting>
  <conditionalFormatting sqref="BI50">
    <cfRule type="cellIs" dxfId="6390" priority="4213" operator="lessThan">
      <formula>$C$4</formula>
    </cfRule>
  </conditionalFormatting>
  <conditionalFormatting sqref="BI51">
    <cfRule type="cellIs" dxfId="6389" priority="4214" operator="lessThan">
      <formula>$C$4</formula>
    </cfRule>
  </conditionalFormatting>
  <conditionalFormatting sqref="BI51">
    <cfRule type="cellIs" dxfId="6388" priority="4215" operator="lessThan">
      <formula>$C$4</formula>
    </cfRule>
  </conditionalFormatting>
  <conditionalFormatting sqref="BI52">
    <cfRule type="cellIs" dxfId="6387" priority="4216" operator="lessThan">
      <formula>$C$4</formula>
    </cfRule>
  </conditionalFormatting>
  <conditionalFormatting sqref="BI52">
    <cfRule type="cellIs" dxfId="6386" priority="4217" operator="lessThan">
      <formula>$C$4</formula>
    </cfRule>
  </conditionalFormatting>
  <conditionalFormatting sqref="BI53">
    <cfRule type="cellIs" dxfId="6385" priority="4218" operator="lessThan">
      <formula>$C$4</formula>
    </cfRule>
  </conditionalFormatting>
  <conditionalFormatting sqref="BI53">
    <cfRule type="cellIs" dxfId="6384" priority="4219" operator="lessThan">
      <formula>$C$4</formula>
    </cfRule>
  </conditionalFormatting>
  <conditionalFormatting sqref="BI54">
    <cfRule type="cellIs" dxfId="6383" priority="4220" operator="lessThan">
      <formula>$C$4</formula>
    </cfRule>
  </conditionalFormatting>
  <conditionalFormatting sqref="BI54">
    <cfRule type="cellIs" dxfId="6382" priority="4221" operator="lessThan">
      <formula>$C$4</formula>
    </cfRule>
  </conditionalFormatting>
  <conditionalFormatting sqref="BI55">
    <cfRule type="cellIs" dxfId="6381" priority="4222" operator="lessThan">
      <formula>$C$4</formula>
    </cfRule>
  </conditionalFormatting>
  <conditionalFormatting sqref="BI55">
    <cfRule type="cellIs" dxfId="6380" priority="4223" operator="lessThan">
      <formula>$C$4</formula>
    </cfRule>
  </conditionalFormatting>
  <conditionalFormatting sqref="BI56">
    <cfRule type="cellIs" dxfId="6379" priority="4224" operator="lessThan">
      <formula>$C$4</formula>
    </cfRule>
  </conditionalFormatting>
  <conditionalFormatting sqref="BI56">
    <cfRule type="cellIs" dxfId="6378" priority="4225" operator="lessThan">
      <formula>$C$4</formula>
    </cfRule>
  </conditionalFormatting>
  <conditionalFormatting sqref="BI57">
    <cfRule type="cellIs" dxfId="6377" priority="4226" operator="lessThan">
      <formula>$C$4</formula>
    </cfRule>
  </conditionalFormatting>
  <conditionalFormatting sqref="BI57">
    <cfRule type="cellIs" dxfId="6376" priority="4227" operator="lessThan">
      <formula>$C$4</formula>
    </cfRule>
  </conditionalFormatting>
  <conditionalFormatting sqref="BI58">
    <cfRule type="cellIs" dxfId="6375" priority="4228" operator="lessThan">
      <formula>$C$4</formula>
    </cfRule>
  </conditionalFormatting>
  <conditionalFormatting sqref="BI58">
    <cfRule type="cellIs" dxfId="6374" priority="4229" operator="lessThan">
      <formula>$C$4</formula>
    </cfRule>
  </conditionalFormatting>
  <conditionalFormatting sqref="BI59">
    <cfRule type="cellIs" dxfId="6373" priority="4230" operator="lessThan">
      <formula>$C$4</formula>
    </cfRule>
  </conditionalFormatting>
  <conditionalFormatting sqref="BI59">
    <cfRule type="cellIs" dxfId="6372" priority="4231" operator="lessThan">
      <formula>$C$4</formula>
    </cfRule>
  </conditionalFormatting>
  <conditionalFormatting sqref="BI60">
    <cfRule type="cellIs" dxfId="6371" priority="4232" operator="lessThan">
      <formula>$C$4</formula>
    </cfRule>
  </conditionalFormatting>
  <conditionalFormatting sqref="BI60">
    <cfRule type="cellIs" dxfId="6370" priority="4233" operator="lessThan">
      <formula>$C$4</formula>
    </cfRule>
  </conditionalFormatting>
  <conditionalFormatting sqref="BJ11">
    <cfRule type="cellIs" dxfId="6369" priority="4234" operator="lessThan">
      <formula>$C$4</formula>
    </cfRule>
  </conditionalFormatting>
  <conditionalFormatting sqref="BJ11">
    <cfRule type="cellIs" dxfId="6368" priority="4235" operator="lessThan">
      <formula>$C$4</formula>
    </cfRule>
  </conditionalFormatting>
  <conditionalFormatting sqref="BJ12">
    <cfRule type="cellIs" dxfId="6367" priority="4236" operator="lessThan">
      <formula>$C$4</formula>
    </cfRule>
  </conditionalFormatting>
  <conditionalFormatting sqref="BJ12">
    <cfRule type="cellIs" dxfId="6366" priority="4237" operator="lessThan">
      <formula>$C$4</formula>
    </cfRule>
  </conditionalFormatting>
  <conditionalFormatting sqref="BJ13">
    <cfRule type="cellIs" dxfId="6365" priority="4238" operator="lessThan">
      <formula>$C$4</formula>
    </cfRule>
  </conditionalFormatting>
  <conditionalFormatting sqref="BJ13">
    <cfRule type="cellIs" dxfId="6364" priority="4239" operator="lessThan">
      <formula>$C$4</formula>
    </cfRule>
  </conditionalFormatting>
  <conditionalFormatting sqref="BJ14">
    <cfRule type="cellIs" dxfId="6363" priority="4240" operator="lessThan">
      <formula>$C$4</formula>
    </cfRule>
  </conditionalFormatting>
  <conditionalFormatting sqref="BJ14">
    <cfRule type="cellIs" dxfId="6362" priority="4241" operator="lessThan">
      <formula>$C$4</formula>
    </cfRule>
  </conditionalFormatting>
  <conditionalFormatting sqref="BJ15">
    <cfRule type="cellIs" dxfId="6361" priority="4242" operator="lessThan">
      <formula>$C$4</formula>
    </cfRule>
  </conditionalFormatting>
  <conditionalFormatting sqref="BJ15">
    <cfRule type="cellIs" dxfId="6360" priority="4243" operator="lessThan">
      <formula>$C$4</formula>
    </cfRule>
  </conditionalFormatting>
  <conditionalFormatting sqref="BJ16">
    <cfRule type="cellIs" dxfId="6359" priority="4244" operator="lessThan">
      <formula>$C$4</formula>
    </cfRule>
  </conditionalFormatting>
  <conditionalFormatting sqref="BJ16">
    <cfRule type="cellIs" dxfId="6358" priority="4245" operator="lessThan">
      <formula>$C$4</formula>
    </cfRule>
  </conditionalFormatting>
  <conditionalFormatting sqref="BJ17">
    <cfRule type="cellIs" dxfId="6357" priority="4246" operator="lessThan">
      <formula>$C$4</formula>
    </cfRule>
  </conditionalFormatting>
  <conditionalFormatting sqref="BJ17">
    <cfRule type="cellIs" dxfId="6356" priority="4247" operator="lessThan">
      <formula>$C$4</formula>
    </cfRule>
  </conditionalFormatting>
  <conditionalFormatting sqref="BJ18">
    <cfRule type="cellIs" dxfId="6355" priority="4248" operator="lessThan">
      <formula>$C$4</formula>
    </cfRule>
  </conditionalFormatting>
  <conditionalFormatting sqref="BJ18">
    <cfRule type="cellIs" dxfId="6354" priority="4249" operator="lessThan">
      <formula>$C$4</formula>
    </cfRule>
  </conditionalFormatting>
  <conditionalFormatting sqref="BJ19">
    <cfRule type="cellIs" dxfId="6353" priority="4250" operator="lessThan">
      <formula>$C$4</formula>
    </cfRule>
  </conditionalFormatting>
  <conditionalFormatting sqref="BJ19">
    <cfRule type="cellIs" dxfId="6352" priority="4251" operator="lessThan">
      <formula>$C$4</formula>
    </cfRule>
  </conditionalFormatting>
  <conditionalFormatting sqref="BJ20">
    <cfRule type="cellIs" dxfId="6351" priority="4252" operator="lessThan">
      <formula>$C$4</formula>
    </cfRule>
  </conditionalFormatting>
  <conditionalFormatting sqref="BJ20">
    <cfRule type="cellIs" dxfId="6350" priority="4253" operator="lessThan">
      <formula>$C$4</formula>
    </cfRule>
  </conditionalFormatting>
  <conditionalFormatting sqref="BJ21">
    <cfRule type="cellIs" dxfId="6349" priority="4254" operator="lessThan">
      <formula>$C$4</formula>
    </cfRule>
  </conditionalFormatting>
  <conditionalFormatting sqref="BJ21">
    <cfRule type="cellIs" dxfId="6348" priority="4255" operator="lessThan">
      <formula>$C$4</formula>
    </cfRule>
  </conditionalFormatting>
  <conditionalFormatting sqref="BJ22">
    <cfRule type="cellIs" dxfId="6347" priority="4256" operator="lessThan">
      <formula>$C$4</formula>
    </cfRule>
  </conditionalFormatting>
  <conditionalFormatting sqref="BJ22">
    <cfRule type="cellIs" dxfId="6346" priority="4257" operator="lessThan">
      <formula>$C$4</formula>
    </cfRule>
  </conditionalFormatting>
  <conditionalFormatting sqref="BJ23">
    <cfRule type="cellIs" dxfId="6345" priority="4258" operator="lessThan">
      <formula>$C$4</formula>
    </cfRule>
  </conditionalFormatting>
  <conditionalFormatting sqref="BJ23">
    <cfRule type="cellIs" dxfId="6344" priority="4259" operator="lessThan">
      <formula>$C$4</formula>
    </cfRule>
  </conditionalFormatting>
  <conditionalFormatting sqref="BJ24">
    <cfRule type="cellIs" dxfId="6343" priority="4260" operator="lessThan">
      <formula>$C$4</formula>
    </cfRule>
  </conditionalFormatting>
  <conditionalFormatting sqref="BJ24">
    <cfRule type="cellIs" dxfId="6342" priority="4261" operator="lessThan">
      <formula>$C$4</formula>
    </cfRule>
  </conditionalFormatting>
  <conditionalFormatting sqref="BJ25">
    <cfRule type="cellIs" dxfId="6341" priority="4262" operator="lessThan">
      <formula>$C$4</formula>
    </cfRule>
  </conditionalFormatting>
  <conditionalFormatting sqref="BJ25">
    <cfRule type="cellIs" dxfId="6340" priority="4263" operator="lessThan">
      <formula>$C$4</formula>
    </cfRule>
  </conditionalFormatting>
  <conditionalFormatting sqref="BJ26">
    <cfRule type="cellIs" dxfId="6339" priority="4264" operator="lessThan">
      <formula>$C$4</formula>
    </cfRule>
  </conditionalFormatting>
  <conditionalFormatting sqref="BJ26">
    <cfRule type="cellIs" dxfId="6338" priority="4265" operator="lessThan">
      <formula>$C$4</formula>
    </cfRule>
  </conditionalFormatting>
  <conditionalFormatting sqref="BJ27">
    <cfRule type="cellIs" dxfId="6337" priority="4266" operator="lessThan">
      <formula>$C$4</formula>
    </cfRule>
  </conditionalFormatting>
  <conditionalFormatting sqref="BJ27">
    <cfRule type="cellIs" dxfId="6336" priority="4267" operator="lessThan">
      <formula>$C$4</formula>
    </cfRule>
  </conditionalFormatting>
  <conditionalFormatting sqref="BJ28">
    <cfRule type="cellIs" dxfId="6335" priority="4268" operator="lessThan">
      <formula>$C$4</formula>
    </cfRule>
  </conditionalFormatting>
  <conditionalFormatting sqref="BJ28">
    <cfRule type="cellIs" dxfId="6334" priority="4269" operator="lessThan">
      <formula>$C$4</formula>
    </cfRule>
  </conditionalFormatting>
  <conditionalFormatting sqref="BJ29">
    <cfRule type="cellIs" dxfId="6333" priority="4270" operator="lessThan">
      <formula>$C$4</formula>
    </cfRule>
  </conditionalFormatting>
  <conditionalFormatting sqref="BJ29">
    <cfRule type="cellIs" dxfId="6332" priority="4271" operator="lessThan">
      <formula>$C$4</formula>
    </cfRule>
  </conditionalFormatting>
  <conditionalFormatting sqref="BJ30">
    <cfRule type="cellIs" dxfId="6331" priority="4272" operator="lessThan">
      <formula>$C$4</formula>
    </cfRule>
  </conditionalFormatting>
  <conditionalFormatting sqref="BJ30">
    <cfRule type="cellIs" dxfId="6330" priority="4273" operator="lessThan">
      <formula>$C$4</formula>
    </cfRule>
  </conditionalFormatting>
  <conditionalFormatting sqref="BJ31">
    <cfRule type="cellIs" dxfId="6329" priority="4274" operator="lessThan">
      <formula>$C$4</formula>
    </cfRule>
  </conditionalFormatting>
  <conditionalFormatting sqref="BJ31">
    <cfRule type="cellIs" dxfId="6328" priority="4275" operator="lessThan">
      <formula>$C$4</formula>
    </cfRule>
  </conditionalFormatting>
  <conditionalFormatting sqref="BJ32">
    <cfRule type="cellIs" dxfId="6327" priority="4276" operator="lessThan">
      <formula>$C$4</formula>
    </cfRule>
  </conditionalFormatting>
  <conditionalFormatting sqref="BJ32">
    <cfRule type="cellIs" dxfId="6326" priority="4277" operator="lessThan">
      <formula>$C$4</formula>
    </cfRule>
  </conditionalFormatting>
  <conditionalFormatting sqref="BJ33">
    <cfRule type="cellIs" dxfId="6325" priority="4278" operator="lessThan">
      <formula>$C$4</formula>
    </cfRule>
  </conditionalFormatting>
  <conditionalFormatting sqref="BJ33">
    <cfRule type="cellIs" dxfId="6324" priority="4279" operator="lessThan">
      <formula>$C$4</formula>
    </cfRule>
  </conditionalFormatting>
  <conditionalFormatting sqref="BJ34">
    <cfRule type="cellIs" dxfId="6323" priority="4280" operator="lessThan">
      <formula>$C$4</formula>
    </cfRule>
  </conditionalFormatting>
  <conditionalFormatting sqref="BJ34">
    <cfRule type="cellIs" dxfId="6322" priority="4281" operator="lessThan">
      <formula>$C$4</formula>
    </cfRule>
  </conditionalFormatting>
  <conditionalFormatting sqref="BJ35">
    <cfRule type="cellIs" dxfId="6321" priority="4282" operator="lessThan">
      <formula>$C$4</formula>
    </cfRule>
  </conditionalFormatting>
  <conditionalFormatting sqref="BJ35">
    <cfRule type="cellIs" dxfId="6320" priority="4283" operator="lessThan">
      <formula>$C$4</formula>
    </cfRule>
  </conditionalFormatting>
  <conditionalFormatting sqref="BJ36">
    <cfRule type="cellIs" dxfId="6319" priority="4284" operator="lessThan">
      <formula>$C$4</formula>
    </cfRule>
  </conditionalFormatting>
  <conditionalFormatting sqref="BJ36">
    <cfRule type="cellIs" dxfId="6318" priority="4285" operator="lessThan">
      <formula>$C$4</formula>
    </cfRule>
  </conditionalFormatting>
  <conditionalFormatting sqref="BJ37">
    <cfRule type="cellIs" dxfId="6317" priority="4286" operator="lessThan">
      <formula>$C$4</formula>
    </cfRule>
  </conditionalFormatting>
  <conditionalFormatting sqref="BJ37">
    <cfRule type="cellIs" dxfId="6316" priority="4287" operator="lessThan">
      <formula>$C$4</formula>
    </cfRule>
  </conditionalFormatting>
  <conditionalFormatting sqref="BJ38">
    <cfRule type="cellIs" dxfId="6315" priority="4288" operator="lessThan">
      <formula>$C$4</formula>
    </cfRule>
  </conditionalFormatting>
  <conditionalFormatting sqref="BJ38">
    <cfRule type="cellIs" dxfId="6314" priority="4289" operator="lessThan">
      <formula>$C$4</formula>
    </cfRule>
  </conditionalFormatting>
  <conditionalFormatting sqref="BJ39">
    <cfRule type="cellIs" dxfId="6313" priority="4290" operator="lessThan">
      <formula>$C$4</formula>
    </cfRule>
  </conditionalFormatting>
  <conditionalFormatting sqref="BJ39">
    <cfRule type="cellIs" dxfId="6312" priority="4291" operator="lessThan">
      <formula>$C$4</formula>
    </cfRule>
  </conditionalFormatting>
  <conditionalFormatting sqref="BJ40">
    <cfRule type="cellIs" dxfId="6311" priority="4292" operator="lessThan">
      <formula>$C$4</formula>
    </cfRule>
  </conditionalFormatting>
  <conditionalFormatting sqref="BJ40">
    <cfRule type="cellIs" dxfId="6310" priority="4293" operator="lessThan">
      <formula>$C$4</formula>
    </cfRule>
  </conditionalFormatting>
  <conditionalFormatting sqref="BJ41">
    <cfRule type="cellIs" dxfId="6309" priority="4294" operator="lessThan">
      <formula>$C$4</formula>
    </cfRule>
  </conditionalFormatting>
  <conditionalFormatting sqref="BJ41">
    <cfRule type="cellIs" dxfId="6308" priority="4295" operator="lessThan">
      <formula>$C$4</formula>
    </cfRule>
  </conditionalFormatting>
  <conditionalFormatting sqref="BJ42">
    <cfRule type="cellIs" dxfId="6307" priority="4296" operator="lessThan">
      <formula>$C$4</formula>
    </cfRule>
  </conditionalFormatting>
  <conditionalFormatting sqref="BJ42">
    <cfRule type="cellIs" dxfId="6306" priority="4297" operator="lessThan">
      <formula>$C$4</formula>
    </cfRule>
  </conditionalFormatting>
  <conditionalFormatting sqref="BJ43">
    <cfRule type="cellIs" dxfId="6305" priority="4298" operator="lessThan">
      <formula>$C$4</formula>
    </cfRule>
  </conditionalFormatting>
  <conditionalFormatting sqref="BJ43">
    <cfRule type="cellIs" dxfId="6304" priority="4299" operator="lessThan">
      <formula>$C$4</formula>
    </cfRule>
  </conditionalFormatting>
  <conditionalFormatting sqref="BJ44">
    <cfRule type="cellIs" dxfId="6303" priority="4300" operator="lessThan">
      <formula>$C$4</formula>
    </cfRule>
  </conditionalFormatting>
  <conditionalFormatting sqref="BJ44">
    <cfRule type="cellIs" dxfId="6302" priority="4301" operator="lessThan">
      <formula>$C$4</formula>
    </cfRule>
  </conditionalFormatting>
  <conditionalFormatting sqref="BJ45">
    <cfRule type="cellIs" dxfId="6301" priority="4302" operator="lessThan">
      <formula>$C$4</formula>
    </cfRule>
  </conditionalFormatting>
  <conditionalFormatting sqref="BJ45">
    <cfRule type="cellIs" dxfId="6300" priority="4303" operator="lessThan">
      <formula>$C$4</formula>
    </cfRule>
  </conditionalFormatting>
  <conditionalFormatting sqref="BJ46">
    <cfRule type="cellIs" dxfId="6299" priority="4304" operator="lessThan">
      <formula>$C$4</formula>
    </cfRule>
  </conditionalFormatting>
  <conditionalFormatting sqref="BJ46">
    <cfRule type="cellIs" dxfId="6298" priority="4305" operator="lessThan">
      <formula>$C$4</formula>
    </cfRule>
  </conditionalFormatting>
  <conditionalFormatting sqref="BJ47">
    <cfRule type="cellIs" dxfId="6297" priority="4306" operator="lessThan">
      <formula>$C$4</formula>
    </cfRule>
  </conditionalFormatting>
  <conditionalFormatting sqref="BJ47">
    <cfRule type="cellIs" dxfId="6296" priority="4307" operator="lessThan">
      <formula>$C$4</formula>
    </cfRule>
  </conditionalFormatting>
  <conditionalFormatting sqref="BJ48">
    <cfRule type="cellIs" dxfId="6295" priority="4308" operator="lessThan">
      <formula>$C$4</formula>
    </cfRule>
  </conditionalFormatting>
  <conditionalFormatting sqref="BJ48">
    <cfRule type="cellIs" dxfId="6294" priority="4309" operator="lessThan">
      <formula>$C$4</formula>
    </cfRule>
  </conditionalFormatting>
  <conditionalFormatting sqref="BJ49">
    <cfRule type="cellIs" dxfId="6293" priority="4310" operator="lessThan">
      <formula>$C$4</formula>
    </cfRule>
  </conditionalFormatting>
  <conditionalFormatting sqref="BJ49">
    <cfRule type="cellIs" dxfId="6292" priority="4311" operator="lessThan">
      <formula>$C$4</formula>
    </cfRule>
  </conditionalFormatting>
  <conditionalFormatting sqref="BJ50">
    <cfRule type="cellIs" dxfId="6291" priority="4312" operator="lessThan">
      <formula>$C$4</formula>
    </cfRule>
  </conditionalFormatting>
  <conditionalFormatting sqref="BJ50">
    <cfRule type="cellIs" dxfId="6290" priority="4313" operator="lessThan">
      <formula>$C$4</formula>
    </cfRule>
  </conditionalFormatting>
  <conditionalFormatting sqref="BJ51">
    <cfRule type="cellIs" dxfId="6289" priority="4314" operator="lessThan">
      <formula>$C$4</formula>
    </cfRule>
  </conditionalFormatting>
  <conditionalFormatting sqref="BJ51">
    <cfRule type="cellIs" dxfId="6288" priority="4315" operator="lessThan">
      <formula>$C$4</formula>
    </cfRule>
  </conditionalFormatting>
  <conditionalFormatting sqref="BJ52">
    <cfRule type="cellIs" dxfId="6287" priority="4316" operator="lessThan">
      <formula>$C$4</formula>
    </cfRule>
  </conditionalFormatting>
  <conditionalFormatting sqref="BJ52">
    <cfRule type="cellIs" dxfId="6286" priority="4317" operator="lessThan">
      <formula>$C$4</formula>
    </cfRule>
  </conditionalFormatting>
  <conditionalFormatting sqref="BJ53">
    <cfRule type="cellIs" dxfId="6285" priority="4318" operator="lessThan">
      <formula>$C$4</formula>
    </cfRule>
  </conditionalFormatting>
  <conditionalFormatting sqref="BJ53">
    <cfRule type="cellIs" dxfId="6284" priority="4319" operator="lessThan">
      <formula>$C$4</formula>
    </cfRule>
  </conditionalFormatting>
  <conditionalFormatting sqref="BJ54">
    <cfRule type="cellIs" dxfId="6283" priority="4320" operator="lessThan">
      <formula>$C$4</formula>
    </cfRule>
  </conditionalFormatting>
  <conditionalFormatting sqref="BJ54">
    <cfRule type="cellIs" dxfId="6282" priority="4321" operator="lessThan">
      <formula>$C$4</formula>
    </cfRule>
  </conditionalFormatting>
  <conditionalFormatting sqref="BJ55">
    <cfRule type="cellIs" dxfId="6281" priority="4322" operator="lessThan">
      <formula>$C$4</formula>
    </cfRule>
  </conditionalFormatting>
  <conditionalFormatting sqref="BJ55">
    <cfRule type="cellIs" dxfId="6280" priority="4323" operator="lessThan">
      <formula>$C$4</formula>
    </cfRule>
  </conditionalFormatting>
  <conditionalFormatting sqref="BJ56">
    <cfRule type="cellIs" dxfId="6279" priority="4324" operator="lessThan">
      <formula>$C$4</formula>
    </cfRule>
  </conditionalFormatting>
  <conditionalFormatting sqref="BJ56">
    <cfRule type="cellIs" dxfId="6278" priority="4325" operator="lessThan">
      <formula>$C$4</formula>
    </cfRule>
  </conditionalFormatting>
  <conditionalFormatting sqref="BJ57">
    <cfRule type="cellIs" dxfId="6277" priority="4326" operator="lessThan">
      <formula>$C$4</formula>
    </cfRule>
  </conditionalFormatting>
  <conditionalFormatting sqref="BJ57">
    <cfRule type="cellIs" dxfId="6276" priority="4327" operator="lessThan">
      <formula>$C$4</formula>
    </cfRule>
  </conditionalFormatting>
  <conditionalFormatting sqref="BJ58">
    <cfRule type="cellIs" dxfId="6275" priority="4328" operator="lessThan">
      <formula>$C$4</formula>
    </cfRule>
  </conditionalFormatting>
  <conditionalFormatting sqref="BJ58">
    <cfRule type="cellIs" dxfId="6274" priority="4329" operator="lessThan">
      <formula>$C$4</formula>
    </cfRule>
  </conditionalFormatting>
  <conditionalFormatting sqref="BJ59">
    <cfRule type="cellIs" dxfId="6273" priority="4330" operator="lessThan">
      <formula>$C$4</formula>
    </cfRule>
  </conditionalFormatting>
  <conditionalFormatting sqref="BJ59">
    <cfRule type="cellIs" dxfId="6272" priority="4331" operator="lessThan">
      <formula>$C$4</formula>
    </cfRule>
  </conditionalFormatting>
  <conditionalFormatting sqref="BJ60">
    <cfRule type="cellIs" dxfId="6271" priority="4332" operator="lessThan">
      <formula>$C$4</formula>
    </cfRule>
  </conditionalFormatting>
  <conditionalFormatting sqref="BJ60">
    <cfRule type="cellIs" dxfId="6270" priority="4333" operator="lessThan">
      <formula>$C$4</formula>
    </cfRule>
  </conditionalFormatting>
  <conditionalFormatting sqref="BK11">
    <cfRule type="cellIs" dxfId="6269" priority="4334" operator="lessThan">
      <formula>$C$4</formula>
    </cfRule>
  </conditionalFormatting>
  <conditionalFormatting sqref="BK11">
    <cfRule type="cellIs" dxfId="6268" priority="4335" operator="lessThan">
      <formula>$C$4</formula>
    </cfRule>
  </conditionalFormatting>
  <conditionalFormatting sqref="BK12">
    <cfRule type="cellIs" dxfId="6267" priority="4336" operator="lessThan">
      <formula>$C$4</formula>
    </cfRule>
  </conditionalFormatting>
  <conditionalFormatting sqref="BK12">
    <cfRule type="cellIs" dxfId="6266" priority="4337" operator="lessThan">
      <formula>$C$4</formula>
    </cfRule>
  </conditionalFormatting>
  <conditionalFormatting sqref="BK13">
    <cfRule type="cellIs" dxfId="6265" priority="4338" operator="lessThan">
      <formula>$C$4</formula>
    </cfRule>
  </conditionalFormatting>
  <conditionalFormatting sqref="BK13">
    <cfRule type="cellIs" dxfId="6264" priority="4339" operator="lessThan">
      <formula>$C$4</formula>
    </cfRule>
  </conditionalFormatting>
  <conditionalFormatting sqref="BK14">
    <cfRule type="cellIs" dxfId="6263" priority="4340" operator="lessThan">
      <formula>$C$4</formula>
    </cfRule>
  </conditionalFormatting>
  <conditionalFormatting sqref="BK14">
    <cfRule type="cellIs" dxfId="6262" priority="4341" operator="lessThan">
      <formula>$C$4</formula>
    </cfRule>
  </conditionalFormatting>
  <conditionalFormatting sqref="BK15">
    <cfRule type="cellIs" dxfId="6261" priority="4342" operator="lessThan">
      <formula>$C$4</formula>
    </cfRule>
  </conditionalFormatting>
  <conditionalFormatting sqref="BK15">
    <cfRule type="cellIs" dxfId="6260" priority="4343" operator="lessThan">
      <formula>$C$4</formula>
    </cfRule>
  </conditionalFormatting>
  <conditionalFormatting sqref="BK16">
    <cfRule type="cellIs" dxfId="6259" priority="4344" operator="lessThan">
      <formula>$C$4</formula>
    </cfRule>
  </conditionalFormatting>
  <conditionalFormatting sqref="BK16">
    <cfRule type="cellIs" dxfId="6258" priority="4345" operator="lessThan">
      <formula>$C$4</formula>
    </cfRule>
  </conditionalFormatting>
  <conditionalFormatting sqref="BK17">
    <cfRule type="cellIs" dxfId="6257" priority="4346" operator="lessThan">
      <formula>$C$4</formula>
    </cfRule>
  </conditionalFormatting>
  <conditionalFormatting sqref="BK17">
    <cfRule type="cellIs" dxfId="6256" priority="4347" operator="lessThan">
      <formula>$C$4</formula>
    </cfRule>
  </conditionalFormatting>
  <conditionalFormatting sqref="BK18">
    <cfRule type="cellIs" dxfId="6255" priority="4348" operator="lessThan">
      <formula>$C$4</formula>
    </cfRule>
  </conditionalFormatting>
  <conditionalFormatting sqref="BK18">
    <cfRule type="cellIs" dxfId="6254" priority="4349" operator="lessThan">
      <formula>$C$4</formula>
    </cfRule>
  </conditionalFormatting>
  <conditionalFormatting sqref="BK19">
    <cfRule type="cellIs" dxfId="6253" priority="4350" operator="lessThan">
      <formula>$C$4</formula>
    </cfRule>
  </conditionalFormatting>
  <conditionalFormatting sqref="BK19">
    <cfRule type="cellIs" dxfId="6252" priority="4351" operator="lessThan">
      <formula>$C$4</formula>
    </cfRule>
  </conditionalFormatting>
  <conditionalFormatting sqref="BK20">
    <cfRule type="cellIs" dxfId="6251" priority="4352" operator="lessThan">
      <formula>$C$4</formula>
    </cfRule>
  </conditionalFormatting>
  <conditionalFormatting sqref="BK20">
    <cfRule type="cellIs" dxfId="6250" priority="4353" operator="lessThan">
      <formula>$C$4</formula>
    </cfRule>
  </conditionalFormatting>
  <conditionalFormatting sqref="BK21">
    <cfRule type="cellIs" dxfId="6249" priority="4354" operator="lessThan">
      <formula>$C$4</formula>
    </cfRule>
  </conditionalFormatting>
  <conditionalFormatting sqref="BK21">
    <cfRule type="cellIs" dxfId="6248" priority="4355" operator="lessThan">
      <formula>$C$4</formula>
    </cfRule>
  </conditionalFormatting>
  <conditionalFormatting sqref="BK22">
    <cfRule type="cellIs" dxfId="6247" priority="4356" operator="lessThan">
      <formula>$C$4</formula>
    </cfRule>
  </conditionalFormatting>
  <conditionalFormatting sqref="BK22">
    <cfRule type="cellIs" dxfId="6246" priority="4357" operator="lessThan">
      <formula>$C$4</formula>
    </cfRule>
  </conditionalFormatting>
  <conditionalFormatting sqref="BK23">
    <cfRule type="cellIs" dxfId="6245" priority="4358" operator="lessThan">
      <formula>$C$4</formula>
    </cfRule>
  </conditionalFormatting>
  <conditionalFormatting sqref="BK23">
    <cfRule type="cellIs" dxfId="6244" priority="4359" operator="lessThan">
      <formula>$C$4</formula>
    </cfRule>
  </conditionalFormatting>
  <conditionalFormatting sqref="BK24">
    <cfRule type="cellIs" dxfId="6243" priority="4360" operator="lessThan">
      <formula>$C$4</formula>
    </cfRule>
  </conditionalFormatting>
  <conditionalFormatting sqref="BK24">
    <cfRule type="cellIs" dxfId="6242" priority="4361" operator="lessThan">
      <formula>$C$4</formula>
    </cfRule>
  </conditionalFormatting>
  <conditionalFormatting sqref="BK25">
    <cfRule type="cellIs" dxfId="6241" priority="4362" operator="lessThan">
      <formula>$C$4</formula>
    </cfRule>
  </conditionalFormatting>
  <conditionalFormatting sqref="BK25">
    <cfRule type="cellIs" dxfId="6240" priority="4363" operator="lessThan">
      <formula>$C$4</formula>
    </cfRule>
  </conditionalFormatting>
  <conditionalFormatting sqref="BK26">
    <cfRule type="cellIs" dxfId="6239" priority="4364" operator="lessThan">
      <formula>$C$4</formula>
    </cfRule>
  </conditionalFormatting>
  <conditionalFormatting sqref="BK26">
    <cfRule type="cellIs" dxfId="6238" priority="4365" operator="lessThan">
      <formula>$C$4</formula>
    </cfRule>
  </conditionalFormatting>
  <conditionalFormatting sqref="BK27">
    <cfRule type="cellIs" dxfId="6237" priority="4366" operator="lessThan">
      <formula>$C$4</formula>
    </cfRule>
  </conditionalFormatting>
  <conditionalFormatting sqref="BK27">
    <cfRule type="cellIs" dxfId="6236" priority="4367" operator="lessThan">
      <formula>$C$4</formula>
    </cfRule>
  </conditionalFormatting>
  <conditionalFormatting sqref="BK28">
    <cfRule type="cellIs" dxfId="6235" priority="4368" operator="lessThan">
      <formula>$C$4</formula>
    </cfRule>
  </conditionalFormatting>
  <conditionalFormatting sqref="BK28">
    <cfRule type="cellIs" dxfId="6234" priority="4369" operator="lessThan">
      <formula>$C$4</formula>
    </cfRule>
  </conditionalFormatting>
  <conditionalFormatting sqref="BK29">
    <cfRule type="cellIs" dxfId="6233" priority="4370" operator="lessThan">
      <formula>$C$4</formula>
    </cfRule>
  </conditionalFormatting>
  <conditionalFormatting sqref="BK29">
    <cfRule type="cellIs" dxfId="6232" priority="4371" operator="lessThan">
      <formula>$C$4</formula>
    </cfRule>
  </conditionalFormatting>
  <conditionalFormatting sqref="BK30">
    <cfRule type="cellIs" dxfId="6231" priority="4372" operator="lessThan">
      <formula>$C$4</formula>
    </cfRule>
  </conditionalFormatting>
  <conditionalFormatting sqref="BK30">
    <cfRule type="cellIs" dxfId="6230" priority="4373" operator="lessThan">
      <formula>$C$4</formula>
    </cfRule>
  </conditionalFormatting>
  <conditionalFormatting sqref="BK31">
    <cfRule type="cellIs" dxfId="6229" priority="4374" operator="lessThan">
      <formula>$C$4</formula>
    </cfRule>
  </conditionalFormatting>
  <conditionalFormatting sqref="BK31">
    <cfRule type="cellIs" dxfId="6228" priority="4375" operator="lessThan">
      <formula>$C$4</formula>
    </cfRule>
  </conditionalFormatting>
  <conditionalFormatting sqref="BK32">
    <cfRule type="cellIs" dxfId="6227" priority="4376" operator="lessThan">
      <formula>$C$4</formula>
    </cfRule>
  </conditionalFormatting>
  <conditionalFormatting sqref="BK32">
    <cfRule type="cellIs" dxfId="6226" priority="4377" operator="lessThan">
      <formula>$C$4</formula>
    </cfRule>
  </conditionalFormatting>
  <conditionalFormatting sqref="BK33">
    <cfRule type="cellIs" dxfId="6225" priority="4378" operator="lessThan">
      <formula>$C$4</formula>
    </cfRule>
  </conditionalFormatting>
  <conditionalFormatting sqref="BK33">
    <cfRule type="cellIs" dxfId="6224" priority="4379" operator="lessThan">
      <formula>$C$4</formula>
    </cfRule>
  </conditionalFormatting>
  <conditionalFormatting sqref="BK34">
    <cfRule type="cellIs" dxfId="6223" priority="4380" operator="lessThan">
      <formula>$C$4</formula>
    </cfRule>
  </conditionalFormatting>
  <conditionalFormatting sqref="BK34">
    <cfRule type="cellIs" dxfId="6222" priority="4381" operator="lessThan">
      <formula>$C$4</formula>
    </cfRule>
  </conditionalFormatting>
  <conditionalFormatting sqref="BK35">
    <cfRule type="cellIs" dxfId="6221" priority="4382" operator="lessThan">
      <formula>$C$4</formula>
    </cfRule>
  </conditionalFormatting>
  <conditionalFormatting sqref="BK35">
    <cfRule type="cellIs" dxfId="6220" priority="4383" operator="lessThan">
      <formula>$C$4</formula>
    </cfRule>
  </conditionalFormatting>
  <conditionalFormatting sqref="BK36">
    <cfRule type="cellIs" dxfId="6219" priority="4384" operator="lessThan">
      <formula>$C$4</formula>
    </cfRule>
  </conditionalFormatting>
  <conditionalFormatting sqref="BK36">
    <cfRule type="cellIs" dxfId="6218" priority="4385" operator="lessThan">
      <formula>$C$4</formula>
    </cfRule>
  </conditionalFormatting>
  <conditionalFormatting sqref="BK37">
    <cfRule type="cellIs" dxfId="6217" priority="4386" operator="lessThan">
      <formula>$C$4</formula>
    </cfRule>
  </conditionalFormatting>
  <conditionalFormatting sqref="BK37">
    <cfRule type="cellIs" dxfId="6216" priority="4387" operator="lessThan">
      <formula>$C$4</formula>
    </cfRule>
  </conditionalFormatting>
  <conditionalFormatting sqref="BK38">
    <cfRule type="cellIs" dxfId="6215" priority="4388" operator="lessThan">
      <formula>$C$4</formula>
    </cfRule>
  </conditionalFormatting>
  <conditionalFormatting sqref="BK38">
    <cfRule type="cellIs" dxfId="6214" priority="4389" operator="lessThan">
      <formula>$C$4</formula>
    </cfRule>
  </conditionalFormatting>
  <conditionalFormatting sqref="BK39">
    <cfRule type="cellIs" dxfId="6213" priority="4390" operator="lessThan">
      <formula>$C$4</formula>
    </cfRule>
  </conditionalFormatting>
  <conditionalFormatting sqref="BK39">
    <cfRule type="cellIs" dxfId="6212" priority="4391" operator="lessThan">
      <formula>$C$4</formula>
    </cfRule>
  </conditionalFormatting>
  <conditionalFormatting sqref="BK40">
    <cfRule type="cellIs" dxfId="6211" priority="4392" operator="lessThan">
      <formula>$C$4</formula>
    </cfRule>
  </conditionalFormatting>
  <conditionalFormatting sqref="BK40">
    <cfRule type="cellIs" dxfId="6210" priority="4393" operator="lessThan">
      <formula>$C$4</formula>
    </cfRule>
  </conditionalFormatting>
  <conditionalFormatting sqref="BK41">
    <cfRule type="cellIs" dxfId="6209" priority="4394" operator="lessThan">
      <formula>$C$4</formula>
    </cfRule>
  </conditionalFormatting>
  <conditionalFormatting sqref="BK41">
    <cfRule type="cellIs" dxfId="6208" priority="4395" operator="lessThan">
      <formula>$C$4</formula>
    </cfRule>
  </conditionalFormatting>
  <conditionalFormatting sqref="BK42">
    <cfRule type="cellIs" dxfId="6207" priority="4396" operator="lessThan">
      <formula>$C$4</formula>
    </cfRule>
  </conditionalFormatting>
  <conditionalFormatting sqref="BK42">
    <cfRule type="cellIs" dxfId="6206" priority="4397" operator="lessThan">
      <formula>$C$4</formula>
    </cfRule>
  </conditionalFormatting>
  <conditionalFormatting sqref="BK43">
    <cfRule type="cellIs" dxfId="6205" priority="4398" operator="lessThan">
      <formula>$C$4</formula>
    </cfRule>
  </conditionalFormatting>
  <conditionalFormatting sqref="BK43">
    <cfRule type="cellIs" dxfId="6204" priority="4399" operator="lessThan">
      <formula>$C$4</formula>
    </cfRule>
  </conditionalFormatting>
  <conditionalFormatting sqref="BK44">
    <cfRule type="cellIs" dxfId="6203" priority="4400" operator="lessThan">
      <formula>$C$4</formula>
    </cfRule>
  </conditionalFormatting>
  <conditionalFormatting sqref="BK44">
    <cfRule type="cellIs" dxfId="6202" priority="4401" operator="lessThan">
      <formula>$C$4</formula>
    </cfRule>
  </conditionalFormatting>
  <conditionalFormatting sqref="BK45">
    <cfRule type="cellIs" dxfId="6201" priority="4402" operator="lessThan">
      <formula>$C$4</formula>
    </cfRule>
  </conditionalFormatting>
  <conditionalFormatting sqref="BK45">
    <cfRule type="cellIs" dxfId="6200" priority="4403" operator="lessThan">
      <formula>$C$4</formula>
    </cfRule>
  </conditionalFormatting>
  <conditionalFormatting sqref="BK46">
    <cfRule type="cellIs" dxfId="6199" priority="4404" operator="lessThan">
      <formula>$C$4</formula>
    </cfRule>
  </conditionalFormatting>
  <conditionalFormatting sqref="BK46">
    <cfRule type="cellIs" dxfId="6198" priority="4405" operator="lessThan">
      <formula>$C$4</formula>
    </cfRule>
  </conditionalFormatting>
  <conditionalFormatting sqref="BK47">
    <cfRule type="cellIs" dxfId="6197" priority="4406" operator="lessThan">
      <formula>$C$4</formula>
    </cfRule>
  </conditionalFormatting>
  <conditionalFormatting sqref="BK47">
    <cfRule type="cellIs" dxfId="6196" priority="4407" operator="lessThan">
      <formula>$C$4</formula>
    </cfRule>
  </conditionalFormatting>
  <conditionalFormatting sqref="BK48">
    <cfRule type="cellIs" dxfId="6195" priority="4408" operator="lessThan">
      <formula>$C$4</formula>
    </cfRule>
  </conditionalFormatting>
  <conditionalFormatting sqref="BK48">
    <cfRule type="cellIs" dxfId="6194" priority="4409" operator="lessThan">
      <formula>$C$4</formula>
    </cfRule>
  </conditionalFormatting>
  <conditionalFormatting sqref="BK49">
    <cfRule type="cellIs" dxfId="6193" priority="4410" operator="lessThan">
      <formula>$C$4</formula>
    </cfRule>
  </conditionalFormatting>
  <conditionalFormatting sqref="BK49">
    <cfRule type="cellIs" dxfId="6192" priority="4411" operator="lessThan">
      <formula>$C$4</formula>
    </cfRule>
  </conditionalFormatting>
  <conditionalFormatting sqref="BK50">
    <cfRule type="cellIs" dxfId="6191" priority="4412" operator="lessThan">
      <formula>$C$4</formula>
    </cfRule>
  </conditionalFormatting>
  <conditionalFormatting sqref="BK50">
    <cfRule type="cellIs" dxfId="6190" priority="4413" operator="lessThan">
      <formula>$C$4</formula>
    </cfRule>
  </conditionalFormatting>
  <conditionalFormatting sqref="BK51">
    <cfRule type="cellIs" dxfId="6189" priority="4414" operator="lessThan">
      <formula>$C$4</formula>
    </cfRule>
  </conditionalFormatting>
  <conditionalFormatting sqref="BK51">
    <cfRule type="cellIs" dxfId="6188" priority="4415" operator="lessThan">
      <formula>$C$4</formula>
    </cfRule>
  </conditionalFormatting>
  <conditionalFormatting sqref="BK52">
    <cfRule type="cellIs" dxfId="6187" priority="4416" operator="lessThan">
      <formula>$C$4</formula>
    </cfRule>
  </conditionalFormatting>
  <conditionalFormatting sqref="BK52">
    <cfRule type="cellIs" dxfId="6186" priority="4417" operator="lessThan">
      <formula>$C$4</formula>
    </cfRule>
  </conditionalFormatting>
  <conditionalFormatting sqref="BK53">
    <cfRule type="cellIs" dxfId="6185" priority="4418" operator="lessThan">
      <formula>$C$4</formula>
    </cfRule>
  </conditionalFormatting>
  <conditionalFormatting sqref="BK53">
    <cfRule type="cellIs" dxfId="6184" priority="4419" operator="lessThan">
      <formula>$C$4</formula>
    </cfRule>
  </conditionalFormatting>
  <conditionalFormatting sqref="BK54">
    <cfRule type="cellIs" dxfId="6183" priority="4420" operator="lessThan">
      <formula>$C$4</formula>
    </cfRule>
  </conditionalFormatting>
  <conditionalFormatting sqref="BK54">
    <cfRule type="cellIs" dxfId="6182" priority="4421" operator="lessThan">
      <formula>$C$4</formula>
    </cfRule>
  </conditionalFormatting>
  <conditionalFormatting sqref="BK55">
    <cfRule type="cellIs" dxfId="6181" priority="4422" operator="lessThan">
      <formula>$C$4</formula>
    </cfRule>
  </conditionalFormatting>
  <conditionalFormatting sqref="BK55">
    <cfRule type="cellIs" dxfId="6180" priority="4423" operator="lessThan">
      <formula>$C$4</formula>
    </cfRule>
  </conditionalFormatting>
  <conditionalFormatting sqref="BK56">
    <cfRule type="cellIs" dxfId="6179" priority="4424" operator="lessThan">
      <formula>$C$4</formula>
    </cfRule>
  </conditionalFormatting>
  <conditionalFormatting sqref="BK56">
    <cfRule type="cellIs" dxfId="6178" priority="4425" operator="lessThan">
      <formula>$C$4</formula>
    </cfRule>
  </conditionalFormatting>
  <conditionalFormatting sqref="BK57">
    <cfRule type="cellIs" dxfId="6177" priority="4426" operator="lessThan">
      <formula>$C$4</formula>
    </cfRule>
  </conditionalFormatting>
  <conditionalFormatting sqref="BK57">
    <cfRule type="cellIs" dxfId="6176" priority="4427" operator="lessThan">
      <formula>$C$4</formula>
    </cfRule>
  </conditionalFormatting>
  <conditionalFormatting sqref="BK58">
    <cfRule type="cellIs" dxfId="6175" priority="4428" operator="lessThan">
      <formula>$C$4</formula>
    </cfRule>
  </conditionalFormatting>
  <conditionalFormatting sqref="BK58">
    <cfRule type="cellIs" dxfId="6174" priority="4429" operator="lessThan">
      <formula>$C$4</formula>
    </cfRule>
  </conditionalFormatting>
  <conditionalFormatting sqref="BK59">
    <cfRule type="cellIs" dxfId="6173" priority="4430" operator="lessThan">
      <formula>$C$4</formula>
    </cfRule>
  </conditionalFormatting>
  <conditionalFormatting sqref="BK59">
    <cfRule type="cellIs" dxfId="6172" priority="4431" operator="lessThan">
      <formula>$C$4</formula>
    </cfRule>
  </conditionalFormatting>
  <conditionalFormatting sqref="BK60">
    <cfRule type="cellIs" dxfId="6171" priority="4432" operator="lessThan">
      <formula>$C$4</formula>
    </cfRule>
  </conditionalFormatting>
  <conditionalFormatting sqref="BK60">
    <cfRule type="cellIs" dxfId="6170" priority="4433" operator="lessThan">
      <formula>$C$4</formula>
    </cfRule>
  </conditionalFormatting>
  <conditionalFormatting sqref="BL11">
    <cfRule type="cellIs" dxfId="6169" priority="4434" operator="lessThan">
      <formula>$C$4</formula>
    </cfRule>
  </conditionalFormatting>
  <conditionalFormatting sqref="BL11">
    <cfRule type="cellIs" dxfId="6168" priority="4435" operator="lessThan">
      <formula>$C$4</formula>
    </cfRule>
  </conditionalFormatting>
  <conditionalFormatting sqref="BL12">
    <cfRule type="cellIs" dxfId="6167" priority="4436" operator="lessThan">
      <formula>$C$4</formula>
    </cfRule>
  </conditionalFormatting>
  <conditionalFormatting sqref="BL12">
    <cfRule type="cellIs" dxfId="6166" priority="4437" operator="lessThan">
      <formula>$C$4</formula>
    </cfRule>
  </conditionalFormatting>
  <conditionalFormatting sqref="BL13">
    <cfRule type="cellIs" dxfId="6165" priority="4438" operator="lessThan">
      <formula>$C$4</formula>
    </cfRule>
  </conditionalFormatting>
  <conditionalFormatting sqref="BL13">
    <cfRule type="cellIs" dxfId="6164" priority="4439" operator="lessThan">
      <formula>$C$4</formula>
    </cfRule>
  </conditionalFormatting>
  <conditionalFormatting sqref="BL14">
    <cfRule type="cellIs" dxfId="6163" priority="4440" operator="lessThan">
      <formula>$C$4</formula>
    </cfRule>
  </conditionalFormatting>
  <conditionalFormatting sqref="BL14">
    <cfRule type="cellIs" dxfId="6162" priority="4441" operator="lessThan">
      <formula>$C$4</formula>
    </cfRule>
  </conditionalFormatting>
  <conditionalFormatting sqref="BL15">
    <cfRule type="cellIs" dxfId="6161" priority="4442" operator="lessThan">
      <formula>$C$4</formula>
    </cfRule>
  </conditionalFormatting>
  <conditionalFormatting sqref="BL15">
    <cfRule type="cellIs" dxfId="6160" priority="4443" operator="lessThan">
      <formula>$C$4</formula>
    </cfRule>
  </conditionalFormatting>
  <conditionalFormatting sqref="BL16">
    <cfRule type="cellIs" dxfId="6159" priority="4444" operator="lessThan">
      <formula>$C$4</formula>
    </cfRule>
  </conditionalFormatting>
  <conditionalFormatting sqref="BL16">
    <cfRule type="cellIs" dxfId="6158" priority="4445" operator="lessThan">
      <formula>$C$4</formula>
    </cfRule>
  </conditionalFormatting>
  <conditionalFormatting sqref="BL17">
    <cfRule type="cellIs" dxfId="6157" priority="4446" operator="lessThan">
      <formula>$C$4</formula>
    </cfRule>
  </conditionalFormatting>
  <conditionalFormatting sqref="BL17">
    <cfRule type="cellIs" dxfId="6156" priority="4447" operator="lessThan">
      <formula>$C$4</formula>
    </cfRule>
  </conditionalFormatting>
  <conditionalFormatting sqref="BL18">
    <cfRule type="cellIs" dxfId="6155" priority="4448" operator="lessThan">
      <formula>$C$4</formula>
    </cfRule>
  </conditionalFormatting>
  <conditionalFormatting sqref="BL18">
    <cfRule type="cellIs" dxfId="6154" priority="4449" operator="lessThan">
      <formula>$C$4</formula>
    </cfRule>
  </conditionalFormatting>
  <conditionalFormatting sqref="BL19">
    <cfRule type="cellIs" dxfId="6153" priority="4450" operator="lessThan">
      <formula>$C$4</formula>
    </cfRule>
  </conditionalFormatting>
  <conditionalFormatting sqref="BL19">
    <cfRule type="cellIs" dxfId="6152" priority="4451" operator="lessThan">
      <formula>$C$4</formula>
    </cfRule>
  </conditionalFormatting>
  <conditionalFormatting sqref="BL20">
    <cfRule type="cellIs" dxfId="6151" priority="4452" operator="lessThan">
      <formula>$C$4</formula>
    </cfRule>
  </conditionalFormatting>
  <conditionalFormatting sqref="BL20">
    <cfRule type="cellIs" dxfId="6150" priority="4453" operator="lessThan">
      <formula>$C$4</formula>
    </cfRule>
  </conditionalFormatting>
  <conditionalFormatting sqref="BL21">
    <cfRule type="cellIs" dxfId="6149" priority="4454" operator="lessThan">
      <formula>$C$4</formula>
    </cfRule>
  </conditionalFormatting>
  <conditionalFormatting sqref="BL21">
    <cfRule type="cellIs" dxfId="6148" priority="4455" operator="lessThan">
      <formula>$C$4</formula>
    </cfRule>
  </conditionalFormatting>
  <conditionalFormatting sqref="BL22">
    <cfRule type="cellIs" dxfId="6147" priority="4456" operator="lessThan">
      <formula>$C$4</formula>
    </cfRule>
  </conditionalFormatting>
  <conditionalFormatting sqref="BL22">
    <cfRule type="cellIs" dxfId="6146" priority="4457" operator="lessThan">
      <formula>$C$4</formula>
    </cfRule>
  </conditionalFormatting>
  <conditionalFormatting sqref="BL23">
    <cfRule type="cellIs" dxfId="6145" priority="4458" operator="lessThan">
      <formula>$C$4</formula>
    </cfRule>
  </conditionalFormatting>
  <conditionalFormatting sqref="BL23">
    <cfRule type="cellIs" dxfId="6144" priority="4459" operator="lessThan">
      <formula>$C$4</formula>
    </cfRule>
  </conditionalFormatting>
  <conditionalFormatting sqref="BL24">
    <cfRule type="cellIs" dxfId="6143" priority="4460" operator="lessThan">
      <formula>$C$4</formula>
    </cfRule>
  </conditionalFormatting>
  <conditionalFormatting sqref="BL24">
    <cfRule type="cellIs" dxfId="6142" priority="4461" operator="lessThan">
      <formula>$C$4</formula>
    </cfRule>
  </conditionalFormatting>
  <conditionalFormatting sqref="BL25">
    <cfRule type="cellIs" dxfId="6141" priority="4462" operator="lessThan">
      <formula>$C$4</formula>
    </cfRule>
  </conditionalFormatting>
  <conditionalFormatting sqref="BL25">
    <cfRule type="cellIs" dxfId="6140" priority="4463" operator="lessThan">
      <formula>$C$4</formula>
    </cfRule>
  </conditionalFormatting>
  <conditionalFormatting sqref="BL26">
    <cfRule type="cellIs" dxfId="6139" priority="4464" operator="lessThan">
      <formula>$C$4</formula>
    </cfRule>
  </conditionalFormatting>
  <conditionalFormatting sqref="BL26">
    <cfRule type="cellIs" dxfId="6138" priority="4465" operator="lessThan">
      <formula>$C$4</formula>
    </cfRule>
  </conditionalFormatting>
  <conditionalFormatting sqref="BL27">
    <cfRule type="cellIs" dxfId="6137" priority="4466" operator="lessThan">
      <formula>$C$4</formula>
    </cfRule>
  </conditionalFormatting>
  <conditionalFormatting sqref="BL27">
    <cfRule type="cellIs" dxfId="6136" priority="4467" operator="lessThan">
      <formula>$C$4</formula>
    </cfRule>
  </conditionalFormatting>
  <conditionalFormatting sqref="BL28">
    <cfRule type="cellIs" dxfId="6135" priority="4468" operator="lessThan">
      <formula>$C$4</formula>
    </cfRule>
  </conditionalFormatting>
  <conditionalFormatting sqref="BL28">
    <cfRule type="cellIs" dxfId="6134" priority="4469" operator="lessThan">
      <formula>$C$4</formula>
    </cfRule>
  </conditionalFormatting>
  <conditionalFormatting sqref="BL29">
    <cfRule type="cellIs" dxfId="6133" priority="4470" operator="lessThan">
      <formula>$C$4</formula>
    </cfRule>
  </conditionalFormatting>
  <conditionalFormatting sqref="BL29">
    <cfRule type="cellIs" dxfId="6132" priority="4471" operator="lessThan">
      <formula>$C$4</formula>
    </cfRule>
  </conditionalFormatting>
  <conditionalFormatting sqref="BL30">
    <cfRule type="cellIs" dxfId="6131" priority="4472" operator="lessThan">
      <formula>$C$4</formula>
    </cfRule>
  </conditionalFormatting>
  <conditionalFormatting sqref="BL30">
    <cfRule type="cellIs" dxfId="6130" priority="4473" operator="lessThan">
      <formula>$C$4</formula>
    </cfRule>
  </conditionalFormatting>
  <conditionalFormatting sqref="BL31">
    <cfRule type="cellIs" dxfId="6129" priority="4474" operator="lessThan">
      <formula>$C$4</formula>
    </cfRule>
  </conditionalFormatting>
  <conditionalFormatting sqref="BL31">
    <cfRule type="cellIs" dxfId="6128" priority="4475" operator="lessThan">
      <formula>$C$4</formula>
    </cfRule>
  </conditionalFormatting>
  <conditionalFormatting sqref="BL32">
    <cfRule type="cellIs" dxfId="6127" priority="4476" operator="lessThan">
      <formula>$C$4</formula>
    </cfRule>
  </conditionalFormatting>
  <conditionalFormatting sqref="BL32">
    <cfRule type="cellIs" dxfId="6126" priority="4477" operator="lessThan">
      <formula>$C$4</formula>
    </cfRule>
  </conditionalFormatting>
  <conditionalFormatting sqref="BL33">
    <cfRule type="cellIs" dxfId="6125" priority="4478" operator="lessThan">
      <formula>$C$4</formula>
    </cfRule>
  </conditionalFormatting>
  <conditionalFormatting sqref="BL33">
    <cfRule type="cellIs" dxfId="6124" priority="4479" operator="lessThan">
      <formula>$C$4</formula>
    </cfRule>
  </conditionalFormatting>
  <conditionalFormatting sqref="BL34">
    <cfRule type="cellIs" dxfId="6123" priority="4480" operator="lessThan">
      <formula>$C$4</formula>
    </cfRule>
  </conditionalFormatting>
  <conditionalFormatting sqref="BL34">
    <cfRule type="cellIs" dxfId="6122" priority="4481" operator="lessThan">
      <formula>$C$4</formula>
    </cfRule>
  </conditionalFormatting>
  <conditionalFormatting sqref="BL35">
    <cfRule type="cellIs" dxfId="6121" priority="4482" operator="lessThan">
      <formula>$C$4</formula>
    </cfRule>
  </conditionalFormatting>
  <conditionalFormatting sqref="BL35">
    <cfRule type="cellIs" dxfId="6120" priority="4483" operator="lessThan">
      <formula>$C$4</formula>
    </cfRule>
  </conditionalFormatting>
  <conditionalFormatting sqref="BL36">
    <cfRule type="cellIs" dxfId="6119" priority="4484" operator="lessThan">
      <formula>$C$4</formula>
    </cfRule>
  </conditionalFormatting>
  <conditionalFormatting sqref="BL36">
    <cfRule type="cellIs" dxfId="6118" priority="4485" operator="lessThan">
      <formula>$C$4</formula>
    </cfRule>
  </conditionalFormatting>
  <conditionalFormatting sqref="BL37">
    <cfRule type="cellIs" dxfId="6117" priority="4486" operator="lessThan">
      <formula>$C$4</formula>
    </cfRule>
  </conditionalFormatting>
  <conditionalFormatting sqref="BL37">
    <cfRule type="cellIs" dxfId="6116" priority="4487" operator="lessThan">
      <formula>$C$4</formula>
    </cfRule>
  </conditionalFormatting>
  <conditionalFormatting sqref="BL38">
    <cfRule type="cellIs" dxfId="6115" priority="4488" operator="lessThan">
      <formula>$C$4</formula>
    </cfRule>
  </conditionalFormatting>
  <conditionalFormatting sqref="BL38">
    <cfRule type="cellIs" dxfId="6114" priority="4489" operator="lessThan">
      <formula>$C$4</formula>
    </cfRule>
  </conditionalFormatting>
  <conditionalFormatting sqref="BL39">
    <cfRule type="cellIs" dxfId="6113" priority="4490" operator="lessThan">
      <formula>$C$4</formula>
    </cfRule>
  </conditionalFormatting>
  <conditionalFormatting sqref="BL39">
    <cfRule type="cellIs" dxfId="6112" priority="4491" operator="lessThan">
      <formula>$C$4</formula>
    </cfRule>
  </conditionalFormatting>
  <conditionalFormatting sqref="BL40">
    <cfRule type="cellIs" dxfId="6111" priority="4492" operator="lessThan">
      <formula>$C$4</formula>
    </cfRule>
  </conditionalFormatting>
  <conditionalFormatting sqref="BL40">
    <cfRule type="cellIs" dxfId="6110" priority="4493" operator="lessThan">
      <formula>$C$4</formula>
    </cfRule>
  </conditionalFormatting>
  <conditionalFormatting sqref="BL41">
    <cfRule type="cellIs" dxfId="6109" priority="4494" operator="lessThan">
      <formula>$C$4</formula>
    </cfRule>
  </conditionalFormatting>
  <conditionalFormatting sqref="BL41">
    <cfRule type="cellIs" dxfId="6108" priority="4495" operator="lessThan">
      <formula>$C$4</formula>
    </cfRule>
  </conditionalFormatting>
  <conditionalFormatting sqref="BL42">
    <cfRule type="cellIs" dxfId="6107" priority="4496" operator="lessThan">
      <formula>$C$4</formula>
    </cfRule>
  </conditionalFormatting>
  <conditionalFormatting sqref="BL42">
    <cfRule type="cellIs" dxfId="6106" priority="4497" operator="lessThan">
      <formula>$C$4</formula>
    </cfRule>
  </conditionalFormatting>
  <conditionalFormatting sqref="BL43">
    <cfRule type="cellIs" dxfId="6105" priority="4498" operator="lessThan">
      <formula>$C$4</formula>
    </cfRule>
  </conditionalFormatting>
  <conditionalFormatting sqref="BL43">
    <cfRule type="cellIs" dxfId="6104" priority="4499" operator="lessThan">
      <formula>$C$4</formula>
    </cfRule>
  </conditionalFormatting>
  <conditionalFormatting sqref="BL44">
    <cfRule type="cellIs" dxfId="6103" priority="4500" operator="lessThan">
      <formula>$C$4</formula>
    </cfRule>
  </conditionalFormatting>
  <conditionalFormatting sqref="BL44">
    <cfRule type="cellIs" dxfId="6102" priority="4501" operator="lessThan">
      <formula>$C$4</formula>
    </cfRule>
  </conditionalFormatting>
  <conditionalFormatting sqref="BL45">
    <cfRule type="cellIs" dxfId="6101" priority="4502" operator="lessThan">
      <formula>$C$4</formula>
    </cfRule>
  </conditionalFormatting>
  <conditionalFormatting sqref="BL45">
    <cfRule type="cellIs" dxfId="6100" priority="4503" operator="lessThan">
      <formula>$C$4</formula>
    </cfRule>
  </conditionalFormatting>
  <conditionalFormatting sqref="BL46">
    <cfRule type="cellIs" dxfId="6099" priority="4504" operator="lessThan">
      <formula>$C$4</formula>
    </cfRule>
  </conditionalFormatting>
  <conditionalFormatting sqref="BL46">
    <cfRule type="cellIs" dxfId="6098" priority="4505" operator="lessThan">
      <formula>$C$4</formula>
    </cfRule>
  </conditionalFormatting>
  <conditionalFormatting sqref="BL47">
    <cfRule type="cellIs" dxfId="6097" priority="4506" operator="lessThan">
      <formula>$C$4</formula>
    </cfRule>
  </conditionalFormatting>
  <conditionalFormatting sqref="BL47">
    <cfRule type="cellIs" dxfId="6096" priority="4507" operator="lessThan">
      <formula>$C$4</formula>
    </cfRule>
  </conditionalFormatting>
  <conditionalFormatting sqref="BL48">
    <cfRule type="cellIs" dxfId="6095" priority="4508" operator="lessThan">
      <formula>$C$4</formula>
    </cfRule>
  </conditionalFormatting>
  <conditionalFormatting sqref="BL48">
    <cfRule type="cellIs" dxfId="6094" priority="4509" operator="lessThan">
      <formula>$C$4</formula>
    </cfRule>
  </conditionalFormatting>
  <conditionalFormatting sqref="BL49">
    <cfRule type="cellIs" dxfId="6093" priority="4510" operator="lessThan">
      <formula>$C$4</formula>
    </cfRule>
  </conditionalFormatting>
  <conditionalFormatting sqref="BL49">
    <cfRule type="cellIs" dxfId="6092" priority="4511" operator="lessThan">
      <formula>$C$4</formula>
    </cfRule>
  </conditionalFormatting>
  <conditionalFormatting sqref="BL50">
    <cfRule type="cellIs" dxfId="6091" priority="4512" operator="lessThan">
      <formula>$C$4</formula>
    </cfRule>
  </conditionalFormatting>
  <conditionalFormatting sqref="BL50">
    <cfRule type="cellIs" dxfId="6090" priority="4513" operator="lessThan">
      <formula>$C$4</formula>
    </cfRule>
  </conditionalFormatting>
  <conditionalFormatting sqref="BL51">
    <cfRule type="cellIs" dxfId="6089" priority="4514" operator="lessThan">
      <formula>$C$4</formula>
    </cfRule>
  </conditionalFormatting>
  <conditionalFormatting sqref="BL51">
    <cfRule type="cellIs" dxfId="6088" priority="4515" operator="lessThan">
      <formula>$C$4</formula>
    </cfRule>
  </conditionalFormatting>
  <conditionalFormatting sqref="BL52">
    <cfRule type="cellIs" dxfId="6087" priority="4516" operator="lessThan">
      <formula>$C$4</formula>
    </cfRule>
  </conditionalFormatting>
  <conditionalFormatting sqref="BL52">
    <cfRule type="cellIs" dxfId="6086" priority="4517" operator="lessThan">
      <formula>$C$4</formula>
    </cfRule>
  </conditionalFormatting>
  <conditionalFormatting sqref="BL53">
    <cfRule type="cellIs" dxfId="6085" priority="4518" operator="lessThan">
      <formula>$C$4</formula>
    </cfRule>
  </conditionalFormatting>
  <conditionalFormatting sqref="BL53">
    <cfRule type="cellIs" dxfId="6084" priority="4519" operator="lessThan">
      <formula>$C$4</formula>
    </cfRule>
  </conditionalFormatting>
  <conditionalFormatting sqref="BL54">
    <cfRule type="cellIs" dxfId="6083" priority="4520" operator="lessThan">
      <formula>$C$4</formula>
    </cfRule>
  </conditionalFormatting>
  <conditionalFormatting sqref="BL54">
    <cfRule type="cellIs" dxfId="6082" priority="4521" operator="lessThan">
      <formula>$C$4</formula>
    </cfRule>
  </conditionalFormatting>
  <conditionalFormatting sqref="BL55">
    <cfRule type="cellIs" dxfId="6081" priority="4522" operator="lessThan">
      <formula>$C$4</formula>
    </cfRule>
  </conditionalFormatting>
  <conditionalFormatting sqref="BL55">
    <cfRule type="cellIs" dxfId="6080" priority="4523" operator="lessThan">
      <formula>$C$4</formula>
    </cfRule>
  </conditionalFormatting>
  <conditionalFormatting sqref="BL56">
    <cfRule type="cellIs" dxfId="6079" priority="4524" operator="lessThan">
      <formula>$C$4</formula>
    </cfRule>
  </conditionalFormatting>
  <conditionalFormatting sqref="BL56">
    <cfRule type="cellIs" dxfId="6078" priority="4525" operator="lessThan">
      <formula>$C$4</formula>
    </cfRule>
  </conditionalFormatting>
  <conditionalFormatting sqref="BL57">
    <cfRule type="cellIs" dxfId="6077" priority="4526" operator="lessThan">
      <formula>$C$4</formula>
    </cfRule>
  </conditionalFormatting>
  <conditionalFormatting sqref="BL57">
    <cfRule type="cellIs" dxfId="6076" priority="4527" operator="lessThan">
      <formula>$C$4</formula>
    </cfRule>
  </conditionalFormatting>
  <conditionalFormatting sqref="BL58">
    <cfRule type="cellIs" dxfId="6075" priority="4528" operator="lessThan">
      <formula>$C$4</formula>
    </cfRule>
  </conditionalFormatting>
  <conditionalFormatting sqref="BL58">
    <cfRule type="cellIs" dxfId="6074" priority="4529" operator="lessThan">
      <formula>$C$4</formula>
    </cfRule>
  </conditionalFormatting>
  <conditionalFormatting sqref="BL59">
    <cfRule type="cellIs" dxfId="6073" priority="4530" operator="lessThan">
      <formula>$C$4</formula>
    </cfRule>
  </conditionalFormatting>
  <conditionalFormatting sqref="BL59">
    <cfRule type="cellIs" dxfId="6072" priority="4531" operator="lessThan">
      <formula>$C$4</formula>
    </cfRule>
  </conditionalFormatting>
  <conditionalFormatting sqref="BL60">
    <cfRule type="cellIs" dxfId="6071" priority="4532" operator="lessThan">
      <formula>$C$4</formula>
    </cfRule>
  </conditionalFormatting>
  <conditionalFormatting sqref="BL60">
    <cfRule type="cellIs" dxfId="6070" priority="4533" operator="lessThan">
      <formula>$C$4</formula>
    </cfRule>
  </conditionalFormatting>
  <conditionalFormatting sqref="BM11">
    <cfRule type="cellIs" dxfId="6069" priority="4534" operator="lessThan">
      <formula>$C$4</formula>
    </cfRule>
  </conditionalFormatting>
  <conditionalFormatting sqref="BM11">
    <cfRule type="cellIs" dxfId="6068" priority="4535" operator="lessThan">
      <formula>$C$4</formula>
    </cfRule>
  </conditionalFormatting>
  <conditionalFormatting sqref="BM12">
    <cfRule type="cellIs" dxfId="6067" priority="4536" operator="lessThan">
      <formula>$C$4</formula>
    </cfRule>
  </conditionalFormatting>
  <conditionalFormatting sqref="BM12">
    <cfRule type="cellIs" dxfId="6066" priority="4537" operator="lessThan">
      <formula>$C$4</formula>
    </cfRule>
  </conditionalFormatting>
  <conditionalFormatting sqref="BM13">
    <cfRule type="cellIs" dxfId="6065" priority="4538" operator="lessThan">
      <formula>$C$4</formula>
    </cfRule>
  </conditionalFormatting>
  <conditionalFormatting sqref="BM13">
    <cfRule type="cellIs" dxfId="6064" priority="4539" operator="lessThan">
      <formula>$C$4</formula>
    </cfRule>
  </conditionalFormatting>
  <conditionalFormatting sqref="BM14">
    <cfRule type="cellIs" dxfId="6063" priority="4540" operator="lessThan">
      <formula>$C$4</formula>
    </cfRule>
  </conditionalFormatting>
  <conditionalFormatting sqref="BM14">
    <cfRule type="cellIs" dxfId="6062" priority="4541" operator="lessThan">
      <formula>$C$4</formula>
    </cfRule>
  </conditionalFormatting>
  <conditionalFormatting sqref="BM15">
    <cfRule type="cellIs" dxfId="6061" priority="4542" operator="lessThan">
      <formula>$C$4</formula>
    </cfRule>
  </conditionalFormatting>
  <conditionalFormatting sqref="BM15">
    <cfRule type="cellIs" dxfId="6060" priority="4543" operator="lessThan">
      <formula>$C$4</formula>
    </cfRule>
  </conditionalFormatting>
  <conditionalFormatting sqref="BM16">
    <cfRule type="cellIs" dxfId="6059" priority="4544" operator="lessThan">
      <formula>$C$4</formula>
    </cfRule>
  </conditionalFormatting>
  <conditionalFormatting sqref="BM16">
    <cfRule type="cellIs" dxfId="6058" priority="4545" operator="lessThan">
      <formula>$C$4</formula>
    </cfRule>
  </conditionalFormatting>
  <conditionalFormatting sqref="BM17">
    <cfRule type="cellIs" dxfId="6057" priority="4546" operator="lessThan">
      <formula>$C$4</formula>
    </cfRule>
  </conditionalFormatting>
  <conditionalFormatting sqref="BM17">
    <cfRule type="cellIs" dxfId="6056" priority="4547" operator="lessThan">
      <formula>$C$4</formula>
    </cfRule>
  </conditionalFormatting>
  <conditionalFormatting sqref="BM18">
    <cfRule type="cellIs" dxfId="6055" priority="4548" operator="lessThan">
      <formula>$C$4</formula>
    </cfRule>
  </conditionalFormatting>
  <conditionalFormatting sqref="BM18">
    <cfRule type="cellIs" dxfId="6054" priority="4549" operator="lessThan">
      <formula>$C$4</formula>
    </cfRule>
  </conditionalFormatting>
  <conditionalFormatting sqref="BM19">
    <cfRule type="cellIs" dxfId="6053" priority="4550" operator="lessThan">
      <formula>$C$4</formula>
    </cfRule>
  </conditionalFormatting>
  <conditionalFormatting sqref="BM19">
    <cfRule type="cellIs" dxfId="6052" priority="4551" operator="lessThan">
      <formula>$C$4</formula>
    </cfRule>
  </conditionalFormatting>
  <conditionalFormatting sqref="BM20">
    <cfRule type="cellIs" dxfId="6051" priority="4552" operator="lessThan">
      <formula>$C$4</formula>
    </cfRule>
  </conditionalFormatting>
  <conditionalFormatting sqref="BM20">
    <cfRule type="cellIs" dxfId="6050" priority="4553" operator="lessThan">
      <formula>$C$4</formula>
    </cfRule>
  </conditionalFormatting>
  <conditionalFormatting sqref="BM21">
    <cfRule type="cellIs" dxfId="6049" priority="4554" operator="lessThan">
      <formula>$C$4</formula>
    </cfRule>
  </conditionalFormatting>
  <conditionalFormatting sqref="BM21">
    <cfRule type="cellIs" dxfId="6048" priority="4555" operator="lessThan">
      <formula>$C$4</formula>
    </cfRule>
  </conditionalFormatting>
  <conditionalFormatting sqref="BM22">
    <cfRule type="cellIs" dxfId="6047" priority="4556" operator="lessThan">
      <formula>$C$4</formula>
    </cfRule>
  </conditionalFormatting>
  <conditionalFormatting sqref="BM22">
    <cfRule type="cellIs" dxfId="6046" priority="4557" operator="lessThan">
      <formula>$C$4</formula>
    </cfRule>
  </conditionalFormatting>
  <conditionalFormatting sqref="BM23">
    <cfRule type="cellIs" dxfId="6045" priority="4558" operator="lessThan">
      <formula>$C$4</formula>
    </cfRule>
  </conditionalFormatting>
  <conditionalFormatting sqref="BM23">
    <cfRule type="cellIs" dxfId="6044" priority="4559" operator="lessThan">
      <formula>$C$4</formula>
    </cfRule>
  </conditionalFormatting>
  <conditionalFormatting sqref="BM24">
    <cfRule type="cellIs" dxfId="6043" priority="4560" operator="lessThan">
      <formula>$C$4</formula>
    </cfRule>
  </conditionalFormatting>
  <conditionalFormatting sqref="BM24">
    <cfRule type="cellIs" dxfId="6042" priority="4561" operator="lessThan">
      <formula>$C$4</formula>
    </cfRule>
  </conditionalFormatting>
  <conditionalFormatting sqref="BM25">
    <cfRule type="cellIs" dxfId="6041" priority="4562" operator="lessThan">
      <formula>$C$4</formula>
    </cfRule>
  </conditionalFormatting>
  <conditionalFormatting sqref="BM25">
    <cfRule type="cellIs" dxfId="6040" priority="4563" operator="lessThan">
      <formula>$C$4</formula>
    </cfRule>
  </conditionalFormatting>
  <conditionalFormatting sqref="BM26">
    <cfRule type="cellIs" dxfId="6039" priority="4564" operator="lessThan">
      <formula>$C$4</formula>
    </cfRule>
  </conditionalFormatting>
  <conditionalFormatting sqref="BM26">
    <cfRule type="cellIs" dxfId="6038" priority="4565" operator="lessThan">
      <formula>$C$4</formula>
    </cfRule>
  </conditionalFormatting>
  <conditionalFormatting sqref="BM27">
    <cfRule type="cellIs" dxfId="6037" priority="4566" operator="lessThan">
      <formula>$C$4</formula>
    </cfRule>
  </conditionalFormatting>
  <conditionalFormatting sqref="BM27">
    <cfRule type="cellIs" dxfId="6036" priority="4567" operator="lessThan">
      <formula>$C$4</formula>
    </cfRule>
  </conditionalFormatting>
  <conditionalFormatting sqref="BM28">
    <cfRule type="cellIs" dxfId="6035" priority="4568" operator="lessThan">
      <formula>$C$4</formula>
    </cfRule>
  </conditionalFormatting>
  <conditionalFormatting sqref="BM28">
    <cfRule type="cellIs" dxfId="6034" priority="4569" operator="lessThan">
      <formula>$C$4</formula>
    </cfRule>
  </conditionalFormatting>
  <conditionalFormatting sqref="BM29">
    <cfRule type="cellIs" dxfId="6033" priority="4570" operator="lessThan">
      <formula>$C$4</formula>
    </cfRule>
  </conditionalFormatting>
  <conditionalFormatting sqref="BM29">
    <cfRule type="cellIs" dxfId="6032" priority="4571" operator="lessThan">
      <formula>$C$4</formula>
    </cfRule>
  </conditionalFormatting>
  <conditionalFormatting sqref="BM30">
    <cfRule type="cellIs" dxfId="6031" priority="4572" operator="lessThan">
      <formula>$C$4</formula>
    </cfRule>
  </conditionalFormatting>
  <conditionalFormatting sqref="BM30">
    <cfRule type="cellIs" dxfId="6030" priority="4573" operator="lessThan">
      <formula>$C$4</formula>
    </cfRule>
  </conditionalFormatting>
  <conditionalFormatting sqref="BM31">
    <cfRule type="cellIs" dxfId="6029" priority="4574" operator="lessThan">
      <formula>$C$4</formula>
    </cfRule>
  </conditionalFormatting>
  <conditionalFormatting sqref="BM31">
    <cfRule type="cellIs" dxfId="6028" priority="4575" operator="lessThan">
      <formula>$C$4</formula>
    </cfRule>
  </conditionalFormatting>
  <conditionalFormatting sqref="BM32">
    <cfRule type="cellIs" dxfId="6027" priority="4576" operator="lessThan">
      <formula>$C$4</formula>
    </cfRule>
  </conditionalFormatting>
  <conditionalFormatting sqref="BM32">
    <cfRule type="cellIs" dxfId="6026" priority="4577" operator="lessThan">
      <formula>$C$4</formula>
    </cfRule>
  </conditionalFormatting>
  <conditionalFormatting sqref="BM33">
    <cfRule type="cellIs" dxfId="6025" priority="4578" operator="lessThan">
      <formula>$C$4</formula>
    </cfRule>
  </conditionalFormatting>
  <conditionalFormatting sqref="BM33">
    <cfRule type="cellIs" dxfId="6024" priority="4579" operator="lessThan">
      <formula>$C$4</formula>
    </cfRule>
  </conditionalFormatting>
  <conditionalFormatting sqref="BM34">
    <cfRule type="cellIs" dxfId="6023" priority="4580" operator="lessThan">
      <formula>$C$4</formula>
    </cfRule>
  </conditionalFormatting>
  <conditionalFormatting sqref="BM34">
    <cfRule type="cellIs" dxfId="6022" priority="4581" operator="lessThan">
      <formula>$C$4</formula>
    </cfRule>
  </conditionalFormatting>
  <conditionalFormatting sqref="BM35">
    <cfRule type="cellIs" dxfId="6021" priority="4582" operator="lessThan">
      <formula>$C$4</formula>
    </cfRule>
  </conditionalFormatting>
  <conditionalFormatting sqref="BM35">
    <cfRule type="cellIs" dxfId="6020" priority="4583" operator="lessThan">
      <formula>$C$4</formula>
    </cfRule>
  </conditionalFormatting>
  <conditionalFormatting sqref="BM36">
    <cfRule type="cellIs" dxfId="6019" priority="4584" operator="lessThan">
      <formula>$C$4</formula>
    </cfRule>
  </conditionalFormatting>
  <conditionalFormatting sqref="BM36">
    <cfRule type="cellIs" dxfId="6018" priority="4585" operator="lessThan">
      <formula>$C$4</formula>
    </cfRule>
  </conditionalFormatting>
  <conditionalFormatting sqref="BM37">
    <cfRule type="cellIs" dxfId="6017" priority="4586" operator="lessThan">
      <formula>$C$4</formula>
    </cfRule>
  </conditionalFormatting>
  <conditionalFormatting sqref="BM37">
    <cfRule type="cellIs" dxfId="6016" priority="4587" operator="lessThan">
      <formula>$C$4</formula>
    </cfRule>
  </conditionalFormatting>
  <conditionalFormatting sqref="BM38">
    <cfRule type="cellIs" dxfId="6015" priority="4588" operator="lessThan">
      <formula>$C$4</formula>
    </cfRule>
  </conditionalFormatting>
  <conditionalFormatting sqref="BM38">
    <cfRule type="cellIs" dxfId="6014" priority="4589" operator="lessThan">
      <formula>$C$4</formula>
    </cfRule>
  </conditionalFormatting>
  <conditionalFormatting sqref="BM39">
    <cfRule type="cellIs" dxfId="6013" priority="4590" operator="lessThan">
      <formula>$C$4</formula>
    </cfRule>
  </conditionalFormatting>
  <conditionalFormatting sqref="BM39">
    <cfRule type="cellIs" dxfId="6012" priority="4591" operator="lessThan">
      <formula>$C$4</formula>
    </cfRule>
  </conditionalFormatting>
  <conditionalFormatting sqref="BM40">
    <cfRule type="cellIs" dxfId="6011" priority="4592" operator="lessThan">
      <formula>$C$4</formula>
    </cfRule>
  </conditionalFormatting>
  <conditionalFormatting sqref="BM40">
    <cfRule type="cellIs" dxfId="6010" priority="4593" operator="lessThan">
      <formula>$C$4</formula>
    </cfRule>
  </conditionalFormatting>
  <conditionalFormatting sqref="BM41">
    <cfRule type="cellIs" dxfId="6009" priority="4594" operator="lessThan">
      <formula>$C$4</formula>
    </cfRule>
  </conditionalFormatting>
  <conditionalFormatting sqref="BM41">
    <cfRule type="cellIs" dxfId="6008" priority="4595" operator="lessThan">
      <formula>$C$4</formula>
    </cfRule>
  </conditionalFormatting>
  <conditionalFormatting sqref="BM42">
    <cfRule type="cellIs" dxfId="6007" priority="4596" operator="lessThan">
      <formula>$C$4</formula>
    </cfRule>
  </conditionalFormatting>
  <conditionalFormatting sqref="BM42">
    <cfRule type="cellIs" dxfId="6006" priority="4597" operator="lessThan">
      <formula>$C$4</formula>
    </cfRule>
  </conditionalFormatting>
  <conditionalFormatting sqref="BM43">
    <cfRule type="cellIs" dxfId="6005" priority="4598" operator="lessThan">
      <formula>$C$4</formula>
    </cfRule>
  </conditionalFormatting>
  <conditionalFormatting sqref="BM43">
    <cfRule type="cellIs" dxfId="6004" priority="4599" operator="lessThan">
      <formula>$C$4</formula>
    </cfRule>
  </conditionalFormatting>
  <conditionalFormatting sqref="BM44">
    <cfRule type="cellIs" dxfId="6003" priority="4600" operator="lessThan">
      <formula>$C$4</formula>
    </cfRule>
  </conditionalFormatting>
  <conditionalFormatting sqref="BM44">
    <cfRule type="cellIs" dxfId="6002" priority="4601" operator="lessThan">
      <formula>$C$4</formula>
    </cfRule>
  </conditionalFormatting>
  <conditionalFormatting sqref="BM45">
    <cfRule type="cellIs" dxfId="6001" priority="4602" operator="lessThan">
      <formula>$C$4</formula>
    </cfRule>
  </conditionalFormatting>
  <conditionalFormatting sqref="BM45">
    <cfRule type="cellIs" dxfId="6000" priority="4603" operator="lessThan">
      <formula>$C$4</formula>
    </cfRule>
  </conditionalFormatting>
  <conditionalFormatting sqref="BM46">
    <cfRule type="cellIs" dxfId="5999" priority="4604" operator="lessThan">
      <formula>$C$4</formula>
    </cfRule>
  </conditionalFormatting>
  <conditionalFormatting sqref="BM46">
    <cfRule type="cellIs" dxfId="5998" priority="4605" operator="lessThan">
      <formula>$C$4</formula>
    </cfRule>
  </conditionalFormatting>
  <conditionalFormatting sqref="BM47">
    <cfRule type="cellIs" dxfId="5997" priority="4606" operator="lessThan">
      <formula>$C$4</formula>
    </cfRule>
  </conditionalFormatting>
  <conditionalFormatting sqref="BM47">
    <cfRule type="cellIs" dxfId="5996" priority="4607" operator="lessThan">
      <formula>$C$4</formula>
    </cfRule>
  </conditionalFormatting>
  <conditionalFormatting sqref="BM48">
    <cfRule type="cellIs" dxfId="5995" priority="4608" operator="lessThan">
      <formula>$C$4</formula>
    </cfRule>
  </conditionalFormatting>
  <conditionalFormatting sqref="BM48">
    <cfRule type="cellIs" dxfId="5994" priority="4609" operator="lessThan">
      <formula>$C$4</formula>
    </cfRule>
  </conditionalFormatting>
  <conditionalFormatting sqref="BM49">
    <cfRule type="cellIs" dxfId="5993" priority="4610" operator="lessThan">
      <formula>$C$4</formula>
    </cfRule>
  </conditionalFormatting>
  <conditionalFormatting sqref="BM49">
    <cfRule type="cellIs" dxfId="5992" priority="4611" operator="lessThan">
      <formula>$C$4</formula>
    </cfRule>
  </conditionalFormatting>
  <conditionalFormatting sqref="BM50">
    <cfRule type="cellIs" dxfId="5991" priority="4612" operator="lessThan">
      <formula>$C$4</formula>
    </cfRule>
  </conditionalFormatting>
  <conditionalFormatting sqref="BM50">
    <cfRule type="cellIs" dxfId="5990" priority="4613" operator="lessThan">
      <formula>$C$4</formula>
    </cfRule>
  </conditionalFormatting>
  <conditionalFormatting sqref="BM51">
    <cfRule type="cellIs" dxfId="5989" priority="4614" operator="lessThan">
      <formula>$C$4</formula>
    </cfRule>
  </conditionalFormatting>
  <conditionalFormatting sqref="BM51">
    <cfRule type="cellIs" dxfId="5988" priority="4615" operator="lessThan">
      <formula>$C$4</formula>
    </cfRule>
  </conditionalFormatting>
  <conditionalFormatting sqref="BM52">
    <cfRule type="cellIs" dxfId="5987" priority="4616" operator="lessThan">
      <formula>$C$4</formula>
    </cfRule>
  </conditionalFormatting>
  <conditionalFormatting sqref="BM52">
    <cfRule type="cellIs" dxfId="5986" priority="4617" operator="lessThan">
      <formula>$C$4</formula>
    </cfRule>
  </conditionalFormatting>
  <conditionalFormatting sqref="BM53">
    <cfRule type="cellIs" dxfId="5985" priority="4618" operator="lessThan">
      <formula>$C$4</formula>
    </cfRule>
  </conditionalFormatting>
  <conditionalFormatting sqref="BM53">
    <cfRule type="cellIs" dxfId="5984" priority="4619" operator="lessThan">
      <formula>$C$4</formula>
    </cfRule>
  </conditionalFormatting>
  <conditionalFormatting sqref="BM54">
    <cfRule type="cellIs" dxfId="5983" priority="4620" operator="lessThan">
      <formula>$C$4</formula>
    </cfRule>
  </conditionalFormatting>
  <conditionalFormatting sqref="BM54">
    <cfRule type="cellIs" dxfId="5982" priority="4621" operator="lessThan">
      <formula>$C$4</formula>
    </cfRule>
  </conditionalFormatting>
  <conditionalFormatting sqref="BM55">
    <cfRule type="cellIs" dxfId="5981" priority="4622" operator="lessThan">
      <formula>$C$4</formula>
    </cfRule>
  </conditionalFormatting>
  <conditionalFormatting sqref="BM55">
    <cfRule type="cellIs" dxfId="5980" priority="4623" operator="lessThan">
      <formula>$C$4</formula>
    </cfRule>
  </conditionalFormatting>
  <conditionalFormatting sqref="BM56">
    <cfRule type="cellIs" dxfId="5979" priority="4624" operator="lessThan">
      <formula>$C$4</formula>
    </cfRule>
  </conditionalFormatting>
  <conditionalFormatting sqref="BM56">
    <cfRule type="cellIs" dxfId="5978" priority="4625" operator="lessThan">
      <formula>$C$4</formula>
    </cfRule>
  </conditionalFormatting>
  <conditionalFormatting sqref="BM57">
    <cfRule type="cellIs" dxfId="5977" priority="4626" operator="lessThan">
      <formula>$C$4</formula>
    </cfRule>
  </conditionalFormatting>
  <conditionalFormatting sqref="BM57">
    <cfRule type="cellIs" dxfId="5976" priority="4627" operator="lessThan">
      <formula>$C$4</formula>
    </cfRule>
  </conditionalFormatting>
  <conditionalFormatting sqref="BM58">
    <cfRule type="cellIs" dxfId="5975" priority="4628" operator="lessThan">
      <formula>$C$4</formula>
    </cfRule>
  </conditionalFormatting>
  <conditionalFormatting sqref="BM58">
    <cfRule type="cellIs" dxfId="5974" priority="4629" operator="lessThan">
      <formula>$C$4</formula>
    </cfRule>
  </conditionalFormatting>
  <conditionalFormatting sqref="BM59">
    <cfRule type="cellIs" dxfId="5973" priority="4630" operator="lessThan">
      <formula>$C$4</formula>
    </cfRule>
  </conditionalFormatting>
  <conditionalFormatting sqref="BM59">
    <cfRule type="cellIs" dxfId="5972" priority="4631" operator="lessThan">
      <formula>$C$4</formula>
    </cfRule>
  </conditionalFormatting>
  <conditionalFormatting sqref="BM60">
    <cfRule type="cellIs" dxfId="5971" priority="4632" operator="lessThan">
      <formula>$C$4</formula>
    </cfRule>
  </conditionalFormatting>
  <conditionalFormatting sqref="BM60">
    <cfRule type="cellIs" dxfId="5970" priority="4633" operator="lessThan">
      <formula>$C$4</formula>
    </cfRule>
  </conditionalFormatting>
  <conditionalFormatting sqref="BN11">
    <cfRule type="cellIs" dxfId="5969" priority="4634" operator="lessThan">
      <formula>$C$4</formula>
    </cfRule>
  </conditionalFormatting>
  <conditionalFormatting sqref="BN11">
    <cfRule type="cellIs" dxfId="5968" priority="4635" operator="lessThan">
      <formula>$C$4</formula>
    </cfRule>
  </conditionalFormatting>
  <conditionalFormatting sqref="BN12">
    <cfRule type="cellIs" dxfId="5967" priority="4636" operator="lessThan">
      <formula>$C$4</formula>
    </cfRule>
  </conditionalFormatting>
  <conditionalFormatting sqref="BN12">
    <cfRule type="cellIs" dxfId="5966" priority="4637" operator="lessThan">
      <formula>$C$4</formula>
    </cfRule>
  </conditionalFormatting>
  <conditionalFormatting sqref="BN13">
    <cfRule type="cellIs" dxfId="5965" priority="4638" operator="lessThan">
      <formula>$C$4</formula>
    </cfRule>
  </conditionalFormatting>
  <conditionalFormatting sqref="BN13">
    <cfRule type="cellIs" dxfId="5964" priority="4639" operator="lessThan">
      <formula>$C$4</formula>
    </cfRule>
  </conditionalFormatting>
  <conditionalFormatting sqref="BN14">
    <cfRule type="cellIs" dxfId="5963" priority="4640" operator="lessThan">
      <formula>$C$4</formula>
    </cfRule>
  </conditionalFormatting>
  <conditionalFormatting sqref="BN14">
    <cfRule type="cellIs" dxfId="5962" priority="4641" operator="lessThan">
      <formula>$C$4</formula>
    </cfRule>
  </conditionalFormatting>
  <conditionalFormatting sqref="BN15">
    <cfRule type="cellIs" dxfId="5961" priority="4642" operator="lessThan">
      <formula>$C$4</formula>
    </cfRule>
  </conditionalFormatting>
  <conditionalFormatting sqref="BN15">
    <cfRule type="cellIs" dxfId="5960" priority="4643" operator="lessThan">
      <formula>$C$4</formula>
    </cfRule>
  </conditionalFormatting>
  <conditionalFormatting sqref="BN16">
    <cfRule type="cellIs" dxfId="5959" priority="4644" operator="lessThan">
      <formula>$C$4</formula>
    </cfRule>
  </conditionalFormatting>
  <conditionalFormatting sqref="BN16">
    <cfRule type="cellIs" dxfId="5958" priority="4645" operator="lessThan">
      <formula>$C$4</formula>
    </cfRule>
  </conditionalFormatting>
  <conditionalFormatting sqref="BN17">
    <cfRule type="cellIs" dxfId="5957" priority="4646" operator="lessThan">
      <formula>$C$4</formula>
    </cfRule>
  </conditionalFormatting>
  <conditionalFormatting sqref="BN17">
    <cfRule type="cellIs" dxfId="5956" priority="4647" operator="lessThan">
      <formula>$C$4</formula>
    </cfRule>
  </conditionalFormatting>
  <conditionalFormatting sqref="BN18">
    <cfRule type="cellIs" dxfId="5955" priority="4648" operator="lessThan">
      <formula>$C$4</formula>
    </cfRule>
  </conditionalFormatting>
  <conditionalFormatting sqref="BN18">
    <cfRule type="cellIs" dxfId="5954" priority="4649" operator="lessThan">
      <formula>$C$4</formula>
    </cfRule>
  </conditionalFormatting>
  <conditionalFormatting sqref="BN19">
    <cfRule type="cellIs" dxfId="5953" priority="4650" operator="lessThan">
      <formula>$C$4</formula>
    </cfRule>
  </conditionalFormatting>
  <conditionalFormatting sqref="BN19">
    <cfRule type="cellIs" dxfId="5952" priority="4651" operator="lessThan">
      <formula>$C$4</formula>
    </cfRule>
  </conditionalFormatting>
  <conditionalFormatting sqref="BN20">
    <cfRule type="cellIs" dxfId="5951" priority="4652" operator="lessThan">
      <formula>$C$4</formula>
    </cfRule>
  </conditionalFormatting>
  <conditionalFormatting sqref="BN20">
    <cfRule type="cellIs" dxfId="5950" priority="4653" operator="lessThan">
      <formula>$C$4</formula>
    </cfRule>
  </conditionalFormatting>
  <conditionalFormatting sqref="BN21">
    <cfRule type="cellIs" dxfId="5949" priority="4654" operator="lessThan">
      <formula>$C$4</formula>
    </cfRule>
  </conditionalFormatting>
  <conditionalFormatting sqref="BN21">
    <cfRule type="cellIs" dxfId="5948" priority="4655" operator="lessThan">
      <formula>$C$4</formula>
    </cfRule>
  </conditionalFormatting>
  <conditionalFormatting sqref="BN22">
    <cfRule type="cellIs" dxfId="5947" priority="4656" operator="lessThan">
      <formula>$C$4</formula>
    </cfRule>
  </conditionalFormatting>
  <conditionalFormatting sqref="BN22">
    <cfRule type="cellIs" dxfId="5946" priority="4657" operator="lessThan">
      <formula>$C$4</formula>
    </cfRule>
  </conditionalFormatting>
  <conditionalFormatting sqref="BN23">
    <cfRule type="cellIs" dxfId="5945" priority="4658" operator="lessThan">
      <formula>$C$4</formula>
    </cfRule>
  </conditionalFormatting>
  <conditionalFormatting sqref="BN23">
    <cfRule type="cellIs" dxfId="5944" priority="4659" operator="lessThan">
      <formula>$C$4</formula>
    </cfRule>
  </conditionalFormatting>
  <conditionalFormatting sqref="BN24">
    <cfRule type="cellIs" dxfId="5943" priority="4660" operator="lessThan">
      <formula>$C$4</formula>
    </cfRule>
  </conditionalFormatting>
  <conditionalFormatting sqref="BN24">
    <cfRule type="cellIs" dxfId="5942" priority="4661" operator="lessThan">
      <formula>$C$4</formula>
    </cfRule>
  </conditionalFormatting>
  <conditionalFormatting sqref="BN25">
    <cfRule type="cellIs" dxfId="5941" priority="4662" operator="lessThan">
      <formula>$C$4</formula>
    </cfRule>
  </conditionalFormatting>
  <conditionalFormatting sqref="BN25">
    <cfRule type="cellIs" dxfId="5940" priority="4663" operator="lessThan">
      <formula>$C$4</formula>
    </cfRule>
  </conditionalFormatting>
  <conditionalFormatting sqref="BN26">
    <cfRule type="cellIs" dxfId="5939" priority="4664" operator="lessThan">
      <formula>$C$4</formula>
    </cfRule>
  </conditionalFormatting>
  <conditionalFormatting sqref="BN26">
    <cfRule type="cellIs" dxfId="5938" priority="4665" operator="lessThan">
      <formula>$C$4</formula>
    </cfRule>
  </conditionalFormatting>
  <conditionalFormatting sqref="BN27">
    <cfRule type="cellIs" dxfId="5937" priority="4666" operator="lessThan">
      <formula>$C$4</formula>
    </cfRule>
  </conditionalFormatting>
  <conditionalFormatting sqref="BN27">
    <cfRule type="cellIs" dxfId="5936" priority="4667" operator="lessThan">
      <formula>$C$4</formula>
    </cfRule>
  </conditionalFormatting>
  <conditionalFormatting sqref="BN28">
    <cfRule type="cellIs" dxfId="5935" priority="4668" operator="lessThan">
      <formula>$C$4</formula>
    </cfRule>
  </conditionalFormatting>
  <conditionalFormatting sqref="BN28">
    <cfRule type="cellIs" dxfId="5934" priority="4669" operator="lessThan">
      <formula>$C$4</formula>
    </cfRule>
  </conditionalFormatting>
  <conditionalFormatting sqref="BN29">
    <cfRule type="cellIs" dxfId="5933" priority="4670" operator="lessThan">
      <formula>$C$4</formula>
    </cfRule>
  </conditionalFormatting>
  <conditionalFormatting sqref="BN29">
    <cfRule type="cellIs" dxfId="5932" priority="4671" operator="lessThan">
      <formula>$C$4</formula>
    </cfRule>
  </conditionalFormatting>
  <conditionalFormatting sqref="BN30">
    <cfRule type="cellIs" dxfId="5931" priority="4672" operator="lessThan">
      <formula>$C$4</formula>
    </cfRule>
  </conditionalFormatting>
  <conditionalFormatting sqref="BN30">
    <cfRule type="cellIs" dxfId="5930" priority="4673" operator="lessThan">
      <formula>$C$4</formula>
    </cfRule>
  </conditionalFormatting>
  <conditionalFormatting sqref="BN31">
    <cfRule type="cellIs" dxfId="5929" priority="4674" operator="lessThan">
      <formula>$C$4</formula>
    </cfRule>
  </conditionalFormatting>
  <conditionalFormatting sqref="BN31">
    <cfRule type="cellIs" dxfId="5928" priority="4675" operator="lessThan">
      <formula>$C$4</formula>
    </cfRule>
  </conditionalFormatting>
  <conditionalFormatting sqref="BN32">
    <cfRule type="cellIs" dxfId="5927" priority="4676" operator="lessThan">
      <formula>$C$4</formula>
    </cfRule>
  </conditionalFormatting>
  <conditionalFormatting sqref="BN32">
    <cfRule type="cellIs" dxfId="5926" priority="4677" operator="lessThan">
      <formula>$C$4</formula>
    </cfRule>
  </conditionalFormatting>
  <conditionalFormatting sqref="BN33">
    <cfRule type="cellIs" dxfId="5925" priority="4678" operator="lessThan">
      <formula>$C$4</formula>
    </cfRule>
  </conditionalFormatting>
  <conditionalFormatting sqref="BN33">
    <cfRule type="cellIs" dxfId="5924" priority="4679" operator="lessThan">
      <formula>$C$4</formula>
    </cfRule>
  </conditionalFormatting>
  <conditionalFormatting sqref="BN34">
    <cfRule type="cellIs" dxfId="5923" priority="4680" operator="lessThan">
      <formula>$C$4</formula>
    </cfRule>
  </conditionalFormatting>
  <conditionalFormatting sqref="BN34">
    <cfRule type="cellIs" dxfId="5922" priority="4681" operator="lessThan">
      <formula>$C$4</formula>
    </cfRule>
  </conditionalFormatting>
  <conditionalFormatting sqref="BN35">
    <cfRule type="cellIs" dxfId="5921" priority="4682" operator="lessThan">
      <formula>$C$4</formula>
    </cfRule>
  </conditionalFormatting>
  <conditionalFormatting sqref="BN35">
    <cfRule type="cellIs" dxfId="5920" priority="4683" operator="lessThan">
      <formula>$C$4</formula>
    </cfRule>
  </conditionalFormatting>
  <conditionalFormatting sqref="BN36">
    <cfRule type="cellIs" dxfId="5919" priority="4684" operator="lessThan">
      <formula>$C$4</formula>
    </cfRule>
  </conditionalFormatting>
  <conditionalFormatting sqref="BN36">
    <cfRule type="cellIs" dxfId="5918" priority="4685" operator="lessThan">
      <formula>$C$4</formula>
    </cfRule>
  </conditionalFormatting>
  <conditionalFormatting sqref="BN37">
    <cfRule type="cellIs" dxfId="5917" priority="4686" operator="lessThan">
      <formula>$C$4</formula>
    </cfRule>
  </conditionalFormatting>
  <conditionalFormatting sqref="BN37">
    <cfRule type="cellIs" dxfId="5916" priority="4687" operator="lessThan">
      <formula>$C$4</formula>
    </cfRule>
  </conditionalFormatting>
  <conditionalFormatting sqref="BN38">
    <cfRule type="cellIs" dxfId="5915" priority="4688" operator="lessThan">
      <formula>$C$4</formula>
    </cfRule>
  </conditionalFormatting>
  <conditionalFormatting sqref="BN38">
    <cfRule type="cellIs" dxfId="5914" priority="4689" operator="lessThan">
      <formula>$C$4</formula>
    </cfRule>
  </conditionalFormatting>
  <conditionalFormatting sqref="BN39">
    <cfRule type="cellIs" dxfId="5913" priority="4690" operator="lessThan">
      <formula>$C$4</formula>
    </cfRule>
  </conditionalFormatting>
  <conditionalFormatting sqref="BN39">
    <cfRule type="cellIs" dxfId="5912" priority="4691" operator="lessThan">
      <formula>$C$4</formula>
    </cfRule>
  </conditionalFormatting>
  <conditionalFormatting sqref="BN40">
    <cfRule type="cellIs" dxfId="5911" priority="4692" operator="lessThan">
      <formula>$C$4</formula>
    </cfRule>
  </conditionalFormatting>
  <conditionalFormatting sqref="BN40">
    <cfRule type="cellIs" dxfId="5910" priority="4693" operator="lessThan">
      <formula>$C$4</formula>
    </cfRule>
  </conditionalFormatting>
  <conditionalFormatting sqref="BN41">
    <cfRule type="cellIs" dxfId="5909" priority="4694" operator="lessThan">
      <formula>$C$4</formula>
    </cfRule>
  </conditionalFormatting>
  <conditionalFormatting sqref="BN41">
    <cfRule type="cellIs" dxfId="5908" priority="4695" operator="lessThan">
      <formula>$C$4</formula>
    </cfRule>
  </conditionalFormatting>
  <conditionalFormatting sqref="BN42">
    <cfRule type="cellIs" dxfId="5907" priority="4696" operator="lessThan">
      <formula>$C$4</formula>
    </cfRule>
  </conditionalFormatting>
  <conditionalFormatting sqref="BN42">
    <cfRule type="cellIs" dxfId="5906" priority="4697" operator="lessThan">
      <formula>$C$4</formula>
    </cfRule>
  </conditionalFormatting>
  <conditionalFormatting sqref="BN43">
    <cfRule type="cellIs" dxfId="5905" priority="4698" operator="lessThan">
      <formula>$C$4</formula>
    </cfRule>
  </conditionalFormatting>
  <conditionalFormatting sqref="BN43">
    <cfRule type="cellIs" dxfId="5904" priority="4699" operator="lessThan">
      <formula>$C$4</formula>
    </cfRule>
  </conditionalFormatting>
  <conditionalFormatting sqref="BN44">
    <cfRule type="cellIs" dxfId="5903" priority="4700" operator="lessThan">
      <formula>$C$4</formula>
    </cfRule>
  </conditionalFormatting>
  <conditionalFormatting sqref="BN44">
    <cfRule type="cellIs" dxfId="5902" priority="4701" operator="lessThan">
      <formula>$C$4</formula>
    </cfRule>
  </conditionalFormatting>
  <conditionalFormatting sqref="BN45">
    <cfRule type="cellIs" dxfId="5901" priority="4702" operator="lessThan">
      <formula>$C$4</formula>
    </cfRule>
  </conditionalFormatting>
  <conditionalFormatting sqref="BN45">
    <cfRule type="cellIs" dxfId="5900" priority="4703" operator="lessThan">
      <formula>$C$4</formula>
    </cfRule>
  </conditionalFormatting>
  <conditionalFormatting sqref="BN46">
    <cfRule type="cellIs" dxfId="5899" priority="4704" operator="lessThan">
      <formula>$C$4</formula>
    </cfRule>
  </conditionalFormatting>
  <conditionalFormatting sqref="BN46">
    <cfRule type="cellIs" dxfId="5898" priority="4705" operator="lessThan">
      <formula>$C$4</formula>
    </cfRule>
  </conditionalFormatting>
  <conditionalFormatting sqref="BN47">
    <cfRule type="cellIs" dxfId="5897" priority="4706" operator="lessThan">
      <formula>$C$4</formula>
    </cfRule>
  </conditionalFormatting>
  <conditionalFormatting sqref="BN47">
    <cfRule type="cellIs" dxfId="5896" priority="4707" operator="lessThan">
      <formula>$C$4</formula>
    </cfRule>
  </conditionalFormatting>
  <conditionalFormatting sqref="BN48">
    <cfRule type="cellIs" dxfId="5895" priority="4708" operator="lessThan">
      <formula>$C$4</formula>
    </cfRule>
  </conditionalFormatting>
  <conditionalFormatting sqref="BN48">
    <cfRule type="cellIs" dxfId="5894" priority="4709" operator="lessThan">
      <formula>$C$4</formula>
    </cfRule>
  </conditionalFormatting>
  <conditionalFormatting sqref="BN49">
    <cfRule type="cellIs" dxfId="5893" priority="4710" operator="lessThan">
      <formula>$C$4</formula>
    </cfRule>
  </conditionalFormatting>
  <conditionalFormatting sqref="BN49">
    <cfRule type="cellIs" dxfId="5892" priority="4711" operator="lessThan">
      <formula>$C$4</formula>
    </cfRule>
  </conditionalFormatting>
  <conditionalFormatting sqref="BN50">
    <cfRule type="cellIs" dxfId="5891" priority="4712" operator="lessThan">
      <formula>$C$4</formula>
    </cfRule>
  </conditionalFormatting>
  <conditionalFormatting sqref="BN50">
    <cfRule type="cellIs" dxfId="5890" priority="4713" operator="lessThan">
      <formula>$C$4</formula>
    </cfRule>
  </conditionalFormatting>
  <conditionalFormatting sqref="BN51">
    <cfRule type="cellIs" dxfId="5889" priority="4714" operator="lessThan">
      <formula>$C$4</formula>
    </cfRule>
  </conditionalFormatting>
  <conditionalFormatting sqref="BN51">
    <cfRule type="cellIs" dxfId="5888" priority="4715" operator="lessThan">
      <formula>$C$4</formula>
    </cfRule>
  </conditionalFormatting>
  <conditionalFormatting sqref="BN52">
    <cfRule type="cellIs" dxfId="5887" priority="4716" operator="lessThan">
      <formula>$C$4</formula>
    </cfRule>
  </conditionalFormatting>
  <conditionalFormatting sqref="BN52">
    <cfRule type="cellIs" dxfId="5886" priority="4717" operator="lessThan">
      <formula>$C$4</formula>
    </cfRule>
  </conditionalFormatting>
  <conditionalFormatting sqref="BN53">
    <cfRule type="cellIs" dxfId="5885" priority="4718" operator="lessThan">
      <formula>$C$4</formula>
    </cfRule>
  </conditionalFormatting>
  <conditionalFormatting sqref="BN53">
    <cfRule type="cellIs" dxfId="5884" priority="4719" operator="lessThan">
      <formula>$C$4</formula>
    </cfRule>
  </conditionalFormatting>
  <conditionalFormatting sqref="BN54">
    <cfRule type="cellIs" dxfId="5883" priority="4720" operator="lessThan">
      <formula>$C$4</formula>
    </cfRule>
  </conditionalFormatting>
  <conditionalFormatting sqref="BN54">
    <cfRule type="cellIs" dxfId="5882" priority="4721" operator="lessThan">
      <formula>$C$4</formula>
    </cfRule>
  </conditionalFormatting>
  <conditionalFormatting sqref="BN55">
    <cfRule type="cellIs" dxfId="5881" priority="4722" operator="lessThan">
      <formula>$C$4</formula>
    </cfRule>
  </conditionalFormatting>
  <conditionalFormatting sqref="BN55">
    <cfRule type="cellIs" dxfId="5880" priority="4723" operator="lessThan">
      <formula>$C$4</formula>
    </cfRule>
  </conditionalFormatting>
  <conditionalFormatting sqref="BN56">
    <cfRule type="cellIs" dxfId="5879" priority="4724" operator="lessThan">
      <formula>$C$4</formula>
    </cfRule>
  </conditionalFormatting>
  <conditionalFormatting sqref="BN56">
    <cfRule type="cellIs" dxfId="5878" priority="4725" operator="lessThan">
      <formula>$C$4</formula>
    </cfRule>
  </conditionalFormatting>
  <conditionalFormatting sqref="BN57">
    <cfRule type="cellIs" dxfId="5877" priority="4726" operator="lessThan">
      <formula>$C$4</formula>
    </cfRule>
  </conditionalFormatting>
  <conditionalFormatting sqref="BN57">
    <cfRule type="cellIs" dxfId="5876" priority="4727" operator="lessThan">
      <formula>$C$4</formula>
    </cfRule>
  </conditionalFormatting>
  <conditionalFormatting sqref="BN58">
    <cfRule type="cellIs" dxfId="5875" priority="4728" operator="lessThan">
      <formula>$C$4</formula>
    </cfRule>
  </conditionalFormatting>
  <conditionalFormatting sqref="BN58">
    <cfRule type="cellIs" dxfId="5874" priority="4729" operator="lessThan">
      <formula>$C$4</formula>
    </cfRule>
  </conditionalFormatting>
  <conditionalFormatting sqref="BN59">
    <cfRule type="cellIs" dxfId="5873" priority="4730" operator="lessThan">
      <formula>$C$4</formula>
    </cfRule>
  </conditionalFormatting>
  <conditionalFormatting sqref="BN59">
    <cfRule type="cellIs" dxfId="5872" priority="4731" operator="lessThan">
      <formula>$C$4</formula>
    </cfRule>
  </conditionalFormatting>
  <conditionalFormatting sqref="BN60">
    <cfRule type="cellIs" dxfId="5871" priority="4732" operator="lessThan">
      <formula>$C$4</formula>
    </cfRule>
  </conditionalFormatting>
  <conditionalFormatting sqref="BN60">
    <cfRule type="cellIs" dxfId="5870" priority="4733" operator="lessThan">
      <formula>$C$4</formula>
    </cfRule>
  </conditionalFormatting>
  <conditionalFormatting sqref="BO11">
    <cfRule type="cellIs" dxfId="5869" priority="4734" operator="lessThan">
      <formula>$C$4</formula>
    </cfRule>
  </conditionalFormatting>
  <conditionalFormatting sqref="BO11">
    <cfRule type="cellIs" dxfId="5868" priority="4735" operator="lessThan">
      <formula>$C$4</formula>
    </cfRule>
  </conditionalFormatting>
  <conditionalFormatting sqref="BO12">
    <cfRule type="cellIs" dxfId="5867" priority="4736" operator="lessThan">
      <formula>$C$4</formula>
    </cfRule>
  </conditionalFormatting>
  <conditionalFormatting sqref="BO12">
    <cfRule type="cellIs" dxfId="5866" priority="4737" operator="lessThan">
      <formula>$C$4</formula>
    </cfRule>
  </conditionalFormatting>
  <conditionalFormatting sqref="BO13">
    <cfRule type="cellIs" dxfId="5865" priority="4738" operator="lessThan">
      <formula>$C$4</formula>
    </cfRule>
  </conditionalFormatting>
  <conditionalFormatting sqref="BO13">
    <cfRule type="cellIs" dxfId="5864" priority="4739" operator="lessThan">
      <formula>$C$4</formula>
    </cfRule>
  </conditionalFormatting>
  <conditionalFormatting sqref="BO14">
    <cfRule type="cellIs" dxfId="5863" priority="4740" operator="lessThan">
      <formula>$C$4</formula>
    </cfRule>
  </conditionalFormatting>
  <conditionalFormatting sqref="BO14">
    <cfRule type="cellIs" dxfId="5862" priority="4741" operator="lessThan">
      <formula>$C$4</formula>
    </cfRule>
  </conditionalFormatting>
  <conditionalFormatting sqref="BO15">
    <cfRule type="cellIs" dxfId="5861" priority="4742" operator="lessThan">
      <formula>$C$4</formula>
    </cfRule>
  </conditionalFormatting>
  <conditionalFormatting sqref="BO15">
    <cfRule type="cellIs" dxfId="5860" priority="4743" operator="lessThan">
      <formula>$C$4</formula>
    </cfRule>
  </conditionalFormatting>
  <conditionalFormatting sqref="BO16">
    <cfRule type="cellIs" dxfId="5859" priority="4744" operator="lessThan">
      <formula>$C$4</formula>
    </cfRule>
  </conditionalFormatting>
  <conditionalFormatting sqref="BO16">
    <cfRule type="cellIs" dxfId="5858" priority="4745" operator="lessThan">
      <formula>$C$4</formula>
    </cfRule>
  </conditionalFormatting>
  <conditionalFormatting sqref="BO17">
    <cfRule type="cellIs" dxfId="5857" priority="4746" operator="lessThan">
      <formula>$C$4</formula>
    </cfRule>
  </conditionalFormatting>
  <conditionalFormatting sqref="BO17">
    <cfRule type="cellIs" dxfId="5856" priority="4747" operator="lessThan">
      <formula>$C$4</formula>
    </cfRule>
  </conditionalFormatting>
  <conditionalFormatting sqref="BO18">
    <cfRule type="cellIs" dxfId="5855" priority="4748" operator="lessThan">
      <formula>$C$4</formula>
    </cfRule>
  </conditionalFormatting>
  <conditionalFormatting sqref="BO18">
    <cfRule type="cellIs" dxfId="5854" priority="4749" operator="lessThan">
      <formula>$C$4</formula>
    </cfRule>
  </conditionalFormatting>
  <conditionalFormatting sqref="BO19">
    <cfRule type="cellIs" dxfId="5853" priority="4750" operator="lessThan">
      <formula>$C$4</formula>
    </cfRule>
  </conditionalFormatting>
  <conditionalFormatting sqref="BO19">
    <cfRule type="cellIs" dxfId="5852" priority="4751" operator="lessThan">
      <formula>$C$4</formula>
    </cfRule>
  </conditionalFormatting>
  <conditionalFormatting sqref="BO20">
    <cfRule type="cellIs" dxfId="5851" priority="4752" operator="lessThan">
      <formula>$C$4</formula>
    </cfRule>
  </conditionalFormatting>
  <conditionalFormatting sqref="BO20">
    <cfRule type="cellIs" dxfId="5850" priority="4753" operator="lessThan">
      <formula>$C$4</formula>
    </cfRule>
  </conditionalFormatting>
  <conditionalFormatting sqref="BO21">
    <cfRule type="cellIs" dxfId="5849" priority="4754" operator="lessThan">
      <formula>$C$4</formula>
    </cfRule>
  </conditionalFormatting>
  <conditionalFormatting sqref="BO21">
    <cfRule type="cellIs" dxfId="5848" priority="4755" operator="lessThan">
      <formula>$C$4</formula>
    </cfRule>
  </conditionalFormatting>
  <conditionalFormatting sqref="BO22">
    <cfRule type="cellIs" dxfId="5847" priority="4756" operator="lessThan">
      <formula>$C$4</formula>
    </cfRule>
  </conditionalFormatting>
  <conditionalFormatting sqref="BO22">
    <cfRule type="cellIs" dxfId="5846" priority="4757" operator="lessThan">
      <formula>$C$4</formula>
    </cfRule>
  </conditionalFormatting>
  <conditionalFormatting sqref="BO23">
    <cfRule type="cellIs" dxfId="5845" priority="4758" operator="lessThan">
      <formula>$C$4</formula>
    </cfRule>
  </conditionalFormatting>
  <conditionalFormatting sqref="BO23">
    <cfRule type="cellIs" dxfId="5844" priority="4759" operator="lessThan">
      <formula>$C$4</formula>
    </cfRule>
  </conditionalFormatting>
  <conditionalFormatting sqref="BO24">
    <cfRule type="cellIs" dxfId="5843" priority="4760" operator="lessThan">
      <formula>$C$4</formula>
    </cfRule>
  </conditionalFormatting>
  <conditionalFormatting sqref="BO24">
    <cfRule type="cellIs" dxfId="5842" priority="4761" operator="lessThan">
      <formula>$C$4</formula>
    </cfRule>
  </conditionalFormatting>
  <conditionalFormatting sqref="BO25">
    <cfRule type="cellIs" dxfId="5841" priority="4762" operator="lessThan">
      <formula>$C$4</formula>
    </cfRule>
  </conditionalFormatting>
  <conditionalFormatting sqref="BO25">
    <cfRule type="cellIs" dxfId="5840" priority="4763" operator="lessThan">
      <formula>$C$4</formula>
    </cfRule>
  </conditionalFormatting>
  <conditionalFormatting sqref="BO26">
    <cfRule type="cellIs" dxfId="5839" priority="4764" operator="lessThan">
      <formula>$C$4</formula>
    </cfRule>
  </conditionalFormatting>
  <conditionalFormatting sqref="BO26">
    <cfRule type="cellIs" dxfId="5838" priority="4765" operator="lessThan">
      <formula>$C$4</formula>
    </cfRule>
  </conditionalFormatting>
  <conditionalFormatting sqref="BO27">
    <cfRule type="cellIs" dxfId="5837" priority="4766" operator="lessThan">
      <formula>$C$4</formula>
    </cfRule>
  </conditionalFormatting>
  <conditionalFormatting sqref="BO27">
    <cfRule type="cellIs" dxfId="5836" priority="4767" operator="lessThan">
      <formula>$C$4</formula>
    </cfRule>
  </conditionalFormatting>
  <conditionalFormatting sqref="BO28">
    <cfRule type="cellIs" dxfId="5835" priority="4768" operator="lessThan">
      <formula>$C$4</formula>
    </cfRule>
  </conditionalFormatting>
  <conditionalFormatting sqref="BO28">
    <cfRule type="cellIs" dxfId="5834" priority="4769" operator="lessThan">
      <formula>$C$4</formula>
    </cfRule>
  </conditionalFormatting>
  <conditionalFormatting sqref="BO29">
    <cfRule type="cellIs" dxfId="5833" priority="4770" operator="lessThan">
      <formula>$C$4</formula>
    </cfRule>
  </conditionalFormatting>
  <conditionalFormatting sqref="BO29">
    <cfRule type="cellIs" dxfId="5832" priority="4771" operator="lessThan">
      <formula>$C$4</formula>
    </cfRule>
  </conditionalFormatting>
  <conditionalFormatting sqref="BO30">
    <cfRule type="cellIs" dxfId="5831" priority="4772" operator="lessThan">
      <formula>$C$4</formula>
    </cfRule>
  </conditionalFormatting>
  <conditionalFormatting sqref="BO30">
    <cfRule type="cellIs" dxfId="5830" priority="4773" operator="lessThan">
      <formula>$C$4</formula>
    </cfRule>
  </conditionalFormatting>
  <conditionalFormatting sqref="BO31">
    <cfRule type="cellIs" dxfId="5829" priority="4774" operator="lessThan">
      <formula>$C$4</formula>
    </cfRule>
  </conditionalFormatting>
  <conditionalFormatting sqref="BO31">
    <cfRule type="cellIs" dxfId="5828" priority="4775" operator="lessThan">
      <formula>$C$4</formula>
    </cfRule>
  </conditionalFormatting>
  <conditionalFormatting sqref="BO32">
    <cfRule type="cellIs" dxfId="5827" priority="4776" operator="lessThan">
      <formula>$C$4</formula>
    </cfRule>
  </conditionalFormatting>
  <conditionalFormatting sqref="BO32">
    <cfRule type="cellIs" dxfId="5826" priority="4777" operator="lessThan">
      <formula>$C$4</formula>
    </cfRule>
  </conditionalFormatting>
  <conditionalFormatting sqref="BO33">
    <cfRule type="cellIs" dxfId="5825" priority="4778" operator="lessThan">
      <formula>$C$4</formula>
    </cfRule>
  </conditionalFormatting>
  <conditionalFormatting sqref="BO33">
    <cfRule type="cellIs" dxfId="5824" priority="4779" operator="lessThan">
      <formula>$C$4</formula>
    </cfRule>
  </conditionalFormatting>
  <conditionalFormatting sqref="BO34">
    <cfRule type="cellIs" dxfId="5823" priority="4780" operator="lessThan">
      <formula>$C$4</formula>
    </cfRule>
  </conditionalFormatting>
  <conditionalFormatting sqref="BO34">
    <cfRule type="cellIs" dxfId="5822" priority="4781" operator="lessThan">
      <formula>$C$4</formula>
    </cfRule>
  </conditionalFormatting>
  <conditionalFormatting sqref="BO35">
    <cfRule type="cellIs" dxfId="5821" priority="4782" operator="lessThan">
      <formula>$C$4</formula>
    </cfRule>
  </conditionalFormatting>
  <conditionalFormatting sqref="BO35">
    <cfRule type="cellIs" dxfId="5820" priority="4783" operator="lessThan">
      <formula>$C$4</formula>
    </cfRule>
  </conditionalFormatting>
  <conditionalFormatting sqref="BO36">
    <cfRule type="cellIs" dxfId="5819" priority="4784" operator="lessThan">
      <formula>$C$4</formula>
    </cfRule>
  </conditionalFormatting>
  <conditionalFormatting sqref="BO36">
    <cfRule type="cellIs" dxfId="5818" priority="4785" operator="lessThan">
      <formula>$C$4</formula>
    </cfRule>
  </conditionalFormatting>
  <conditionalFormatting sqref="BO37">
    <cfRule type="cellIs" dxfId="5817" priority="4786" operator="lessThan">
      <formula>$C$4</formula>
    </cfRule>
  </conditionalFormatting>
  <conditionalFormatting sqref="BO37">
    <cfRule type="cellIs" dxfId="5816" priority="4787" operator="lessThan">
      <formula>$C$4</formula>
    </cfRule>
  </conditionalFormatting>
  <conditionalFormatting sqref="BO38">
    <cfRule type="cellIs" dxfId="5815" priority="4788" operator="lessThan">
      <formula>$C$4</formula>
    </cfRule>
  </conditionalFormatting>
  <conditionalFormatting sqref="BO38">
    <cfRule type="cellIs" dxfId="5814" priority="4789" operator="lessThan">
      <formula>$C$4</formula>
    </cfRule>
  </conditionalFormatting>
  <conditionalFormatting sqref="BO39">
    <cfRule type="cellIs" dxfId="5813" priority="4790" operator="lessThan">
      <formula>$C$4</formula>
    </cfRule>
  </conditionalFormatting>
  <conditionalFormatting sqref="BO39">
    <cfRule type="cellIs" dxfId="5812" priority="4791" operator="lessThan">
      <formula>$C$4</formula>
    </cfRule>
  </conditionalFormatting>
  <conditionalFormatting sqref="BO40">
    <cfRule type="cellIs" dxfId="5811" priority="4792" operator="lessThan">
      <formula>$C$4</formula>
    </cfRule>
  </conditionalFormatting>
  <conditionalFormatting sqref="BO40">
    <cfRule type="cellIs" dxfId="5810" priority="4793" operator="lessThan">
      <formula>$C$4</formula>
    </cfRule>
  </conditionalFormatting>
  <conditionalFormatting sqref="BO41">
    <cfRule type="cellIs" dxfId="5809" priority="4794" operator="lessThan">
      <formula>$C$4</formula>
    </cfRule>
  </conditionalFormatting>
  <conditionalFormatting sqref="BO41">
    <cfRule type="cellIs" dxfId="5808" priority="4795" operator="lessThan">
      <formula>$C$4</formula>
    </cfRule>
  </conditionalFormatting>
  <conditionalFormatting sqref="BO42">
    <cfRule type="cellIs" dxfId="5807" priority="4796" operator="lessThan">
      <formula>$C$4</formula>
    </cfRule>
  </conditionalFormatting>
  <conditionalFormatting sqref="BO42">
    <cfRule type="cellIs" dxfId="5806" priority="4797" operator="lessThan">
      <formula>$C$4</formula>
    </cfRule>
  </conditionalFormatting>
  <conditionalFormatting sqref="BO43">
    <cfRule type="cellIs" dxfId="5805" priority="4798" operator="lessThan">
      <formula>$C$4</formula>
    </cfRule>
  </conditionalFormatting>
  <conditionalFormatting sqref="BO43">
    <cfRule type="cellIs" dxfId="5804" priority="4799" operator="lessThan">
      <formula>$C$4</formula>
    </cfRule>
  </conditionalFormatting>
  <conditionalFormatting sqref="BO44">
    <cfRule type="cellIs" dxfId="5803" priority="4800" operator="lessThan">
      <formula>$C$4</formula>
    </cfRule>
  </conditionalFormatting>
  <conditionalFormatting sqref="BO44">
    <cfRule type="cellIs" dxfId="5802" priority="4801" operator="lessThan">
      <formula>$C$4</formula>
    </cfRule>
  </conditionalFormatting>
  <conditionalFormatting sqref="BO45">
    <cfRule type="cellIs" dxfId="5801" priority="4802" operator="lessThan">
      <formula>$C$4</formula>
    </cfRule>
  </conditionalFormatting>
  <conditionalFormatting sqref="BO45">
    <cfRule type="cellIs" dxfId="5800" priority="4803" operator="lessThan">
      <formula>$C$4</formula>
    </cfRule>
  </conditionalFormatting>
  <conditionalFormatting sqref="BO46">
    <cfRule type="cellIs" dxfId="5799" priority="4804" operator="lessThan">
      <formula>$C$4</formula>
    </cfRule>
  </conditionalFormatting>
  <conditionalFormatting sqref="BO46">
    <cfRule type="cellIs" dxfId="5798" priority="4805" operator="lessThan">
      <formula>$C$4</formula>
    </cfRule>
  </conditionalFormatting>
  <conditionalFormatting sqref="BO47">
    <cfRule type="cellIs" dxfId="5797" priority="4806" operator="lessThan">
      <formula>$C$4</formula>
    </cfRule>
  </conditionalFormatting>
  <conditionalFormatting sqref="BO47">
    <cfRule type="cellIs" dxfId="5796" priority="4807" operator="lessThan">
      <formula>$C$4</formula>
    </cfRule>
  </conditionalFormatting>
  <conditionalFormatting sqref="BO48">
    <cfRule type="cellIs" dxfId="5795" priority="4808" operator="lessThan">
      <formula>$C$4</formula>
    </cfRule>
  </conditionalFormatting>
  <conditionalFormatting sqref="BO48">
    <cfRule type="cellIs" dxfId="5794" priority="4809" operator="lessThan">
      <formula>$C$4</formula>
    </cfRule>
  </conditionalFormatting>
  <conditionalFormatting sqref="BO49">
    <cfRule type="cellIs" dxfId="5793" priority="4810" operator="lessThan">
      <formula>$C$4</formula>
    </cfRule>
  </conditionalFormatting>
  <conditionalFormatting sqref="BO49">
    <cfRule type="cellIs" dxfId="5792" priority="4811" operator="lessThan">
      <formula>$C$4</formula>
    </cfRule>
  </conditionalFormatting>
  <conditionalFormatting sqref="BO50">
    <cfRule type="cellIs" dxfId="5791" priority="4812" operator="lessThan">
      <formula>$C$4</formula>
    </cfRule>
  </conditionalFormatting>
  <conditionalFormatting sqref="BO50">
    <cfRule type="cellIs" dxfId="5790" priority="4813" operator="lessThan">
      <formula>$C$4</formula>
    </cfRule>
  </conditionalFormatting>
  <conditionalFormatting sqref="BO51">
    <cfRule type="cellIs" dxfId="5789" priority="4814" operator="lessThan">
      <formula>$C$4</formula>
    </cfRule>
  </conditionalFormatting>
  <conditionalFormatting sqref="BO51">
    <cfRule type="cellIs" dxfId="5788" priority="4815" operator="lessThan">
      <formula>$C$4</formula>
    </cfRule>
  </conditionalFormatting>
  <conditionalFormatting sqref="BO52">
    <cfRule type="cellIs" dxfId="5787" priority="4816" operator="lessThan">
      <formula>$C$4</formula>
    </cfRule>
  </conditionalFormatting>
  <conditionalFormatting sqref="BO52">
    <cfRule type="cellIs" dxfId="5786" priority="4817" operator="lessThan">
      <formula>$C$4</formula>
    </cfRule>
  </conditionalFormatting>
  <conditionalFormatting sqref="BO53">
    <cfRule type="cellIs" dxfId="5785" priority="4818" operator="lessThan">
      <formula>$C$4</formula>
    </cfRule>
  </conditionalFormatting>
  <conditionalFormatting sqref="BO53">
    <cfRule type="cellIs" dxfId="5784" priority="4819" operator="lessThan">
      <formula>$C$4</formula>
    </cfRule>
  </conditionalFormatting>
  <conditionalFormatting sqref="BO54">
    <cfRule type="cellIs" dxfId="5783" priority="4820" operator="lessThan">
      <formula>$C$4</formula>
    </cfRule>
  </conditionalFormatting>
  <conditionalFormatting sqref="BO54">
    <cfRule type="cellIs" dxfId="5782" priority="4821" operator="lessThan">
      <formula>$C$4</formula>
    </cfRule>
  </conditionalFormatting>
  <conditionalFormatting sqref="BO55">
    <cfRule type="cellIs" dxfId="5781" priority="4822" operator="lessThan">
      <formula>$C$4</formula>
    </cfRule>
  </conditionalFormatting>
  <conditionalFormatting sqref="BO55">
    <cfRule type="cellIs" dxfId="5780" priority="4823" operator="lessThan">
      <formula>$C$4</formula>
    </cfRule>
  </conditionalFormatting>
  <conditionalFormatting sqref="BO56">
    <cfRule type="cellIs" dxfId="5779" priority="4824" operator="lessThan">
      <formula>$C$4</formula>
    </cfRule>
  </conditionalFormatting>
  <conditionalFormatting sqref="BO56">
    <cfRule type="cellIs" dxfId="5778" priority="4825" operator="lessThan">
      <formula>$C$4</formula>
    </cfRule>
  </conditionalFormatting>
  <conditionalFormatting sqref="BO57">
    <cfRule type="cellIs" dxfId="5777" priority="4826" operator="lessThan">
      <formula>$C$4</formula>
    </cfRule>
  </conditionalFormatting>
  <conditionalFormatting sqref="BO57">
    <cfRule type="cellIs" dxfId="5776" priority="4827" operator="lessThan">
      <formula>$C$4</formula>
    </cfRule>
  </conditionalFormatting>
  <conditionalFormatting sqref="BO58">
    <cfRule type="cellIs" dxfId="5775" priority="4828" operator="lessThan">
      <formula>$C$4</formula>
    </cfRule>
  </conditionalFormatting>
  <conditionalFormatting sqref="BO58">
    <cfRule type="cellIs" dxfId="5774" priority="4829" operator="lessThan">
      <formula>$C$4</formula>
    </cfRule>
  </conditionalFormatting>
  <conditionalFormatting sqref="BO59">
    <cfRule type="cellIs" dxfId="5773" priority="4830" operator="lessThan">
      <formula>$C$4</formula>
    </cfRule>
  </conditionalFormatting>
  <conditionalFormatting sqref="BO59">
    <cfRule type="cellIs" dxfId="5772" priority="4831" operator="lessThan">
      <formula>$C$4</formula>
    </cfRule>
  </conditionalFormatting>
  <conditionalFormatting sqref="BO60">
    <cfRule type="cellIs" dxfId="5771" priority="4832" operator="lessThan">
      <formula>$C$4</formula>
    </cfRule>
  </conditionalFormatting>
  <conditionalFormatting sqref="BO60">
    <cfRule type="cellIs" dxfId="5770" priority="4833" operator="lessThan">
      <formula>$C$4</formula>
    </cfRule>
  </conditionalFormatting>
  <conditionalFormatting sqref="BP11">
    <cfRule type="cellIs" dxfId="5769" priority="4834" operator="lessThan">
      <formula>$C$4</formula>
    </cfRule>
  </conditionalFormatting>
  <conditionalFormatting sqref="BP11">
    <cfRule type="cellIs" dxfId="5768" priority="4835" operator="lessThan">
      <formula>$C$4</formula>
    </cfRule>
  </conditionalFormatting>
  <conditionalFormatting sqref="BP12">
    <cfRule type="cellIs" dxfId="5767" priority="4836" operator="lessThan">
      <formula>$C$4</formula>
    </cfRule>
  </conditionalFormatting>
  <conditionalFormatting sqref="BP12">
    <cfRule type="cellIs" dxfId="5766" priority="4837" operator="lessThan">
      <formula>$C$4</formula>
    </cfRule>
  </conditionalFormatting>
  <conditionalFormatting sqref="BP13">
    <cfRule type="cellIs" dxfId="5765" priority="4838" operator="lessThan">
      <formula>$C$4</formula>
    </cfRule>
  </conditionalFormatting>
  <conditionalFormatting sqref="BP13">
    <cfRule type="cellIs" dxfId="5764" priority="4839" operator="lessThan">
      <formula>$C$4</formula>
    </cfRule>
  </conditionalFormatting>
  <conditionalFormatting sqref="BP14">
    <cfRule type="cellIs" dxfId="5763" priority="4840" operator="lessThan">
      <formula>$C$4</formula>
    </cfRule>
  </conditionalFormatting>
  <conditionalFormatting sqref="BP14">
    <cfRule type="cellIs" dxfId="5762" priority="4841" operator="lessThan">
      <formula>$C$4</formula>
    </cfRule>
  </conditionalFormatting>
  <conditionalFormatting sqref="BP15">
    <cfRule type="cellIs" dxfId="5761" priority="4842" operator="lessThan">
      <formula>$C$4</formula>
    </cfRule>
  </conditionalFormatting>
  <conditionalFormatting sqref="BP15">
    <cfRule type="cellIs" dxfId="5760" priority="4843" operator="lessThan">
      <formula>$C$4</formula>
    </cfRule>
  </conditionalFormatting>
  <conditionalFormatting sqref="BP16">
    <cfRule type="cellIs" dxfId="5759" priority="4844" operator="lessThan">
      <formula>$C$4</formula>
    </cfRule>
  </conditionalFormatting>
  <conditionalFormatting sqref="BP16">
    <cfRule type="cellIs" dxfId="5758" priority="4845" operator="lessThan">
      <formula>$C$4</formula>
    </cfRule>
  </conditionalFormatting>
  <conditionalFormatting sqref="BP17">
    <cfRule type="cellIs" dxfId="5757" priority="4846" operator="lessThan">
      <formula>$C$4</formula>
    </cfRule>
  </conditionalFormatting>
  <conditionalFormatting sqref="BP17">
    <cfRule type="cellIs" dxfId="5756" priority="4847" operator="lessThan">
      <formula>$C$4</formula>
    </cfRule>
  </conditionalFormatting>
  <conditionalFormatting sqref="BP18">
    <cfRule type="cellIs" dxfId="5755" priority="4848" operator="lessThan">
      <formula>$C$4</formula>
    </cfRule>
  </conditionalFormatting>
  <conditionalFormatting sqref="BP18">
    <cfRule type="cellIs" dxfId="5754" priority="4849" operator="lessThan">
      <formula>$C$4</formula>
    </cfRule>
  </conditionalFormatting>
  <conditionalFormatting sqref="BP19">
    <cfRule type="cellIs" dxfId="5753" priority="4850" operator="lessThan">
      <formula>$C$4</formula>
    </cfRule>
  </conditionalFormatting>
  <conditionalFormatting sqref="BP19">
    <cfRule type="cellIs" dxfId="5752" priority="4851" operator="lessThan">
      <formula>$C$4</formula>
    </cfRule>
  </conditionalFormatting>
  <conditionalFormatting sqref="BP20">
    <cfRule type="cellIs" dxfId="5751" priority="4852" operator="lessThan">
      <formula>$C$4</formula>
    </cfRule>
  </conditionalFormatting>
  <conditionalFormatting sqref="BP20">
    <cfRule type="cellIs" dxfId="5750" priority="4853" operator="lessThan">
      <formula>$C$4</formula>
    </cfRule>
  </conditionalFormatting>
  <conditionalFormatting sqref="BP21">
    <cfRule type="cellIs" dxfId="5749" priority="4854" operator="lessThan">
      <formula>$C$4</formula>
    </cfRule>
  </conditionalFormatting>
  <conditionalFormatting sqref="BP21">
    <cfRule type="cellIs" dxfId="5748" priority="4855" operator="lessThan">
      <formula>$C$4</formula>
    </cfRule>
  </conditionalFormatting>
  <conditionalFormatting sqref="BP22">
    <cfRule type="cellIs" dxfId="5747" priority="4856" operator="lessThan">
      <formula>$C$4</formula>
    </cfRule>
  </conditionalFormatting>
  <conditionalFormatting sqref="BP22">
    <cfRule type="cellIs" dxfId="5746" priority="4857" operator="lessThan">
      <formula>$C$4</formula>
    </cfRule>
  </conditionalFormatting>
  <conditionalFormatting sqref="BP23">
    <cfRule type="cellIs" dxfId="5745" priority="4858" operator="lessThan">
      <formula>$C$4</formula>
    </cfRule>
  </conditionalFormatting>
  <conditionalFormatting sqref="BP23">
    <cfRule type="cellIs" dxfId="5744" priority="4859" operator="lessThan">
      <formula>$C$4</formula>
    </cfRule>
  </conditionalFormatting>
  <conditionalFormatting sqref="BP24">
    <cfRule type="cellIs" dxfId="5743" priority="4860" operator="lessThan">
      <formula>$C$4</formula>
    </cfRule>
  </conditionalFormatting>
  <conditionalFormatting sqref="BP24">
    <cfRule type="cellIs" dxfId="5742" priority="4861" operator="lessThan">
      <formula>$C$4</formula>
    </cfRule>
  </conditionalFormatting>
  <conditionalFormatting sqref="BP25">
    <cfRule type="cellIs" dxfId="5741" priority="4862" operator="lessThan">
      <formula>$C$4</formula>
    </cfRule>
  </conditionalFormatting>
  <conditionalFormatting sqref="BP25">
    <cfRule type="cellIs" dxfId="5740" priority="4863" operator="lessThan">
      <formula>$C$4</formula>
    </cfRule>
  </conditionalFormatting>
  <conditionalFormatting sqref="BP26">
    <cfRule type="cellIs" dxfId="5739" priority="4864" operator="lessThan">
      <formula>$C$4</formula>
    </cfRule>
  </conditionalFormatting>
  <conditionalFormatting sqref="BP26">
    <cfRule type="cellIs" dxfId="5738" priority="4865" operator="lessThan">
      <formula>$C$4</formula>
    </cfRule>
  </conditionalFormatting>
  <conditionalFormatting sqref="BP27">
    <cfRule type="cellIs" dxfId="5737" priority="4866" operator="lessThan">
      <formula>$C$4</formula>
    </cfRule>
  </conditionalFormatting>
  <conditionalFormatting sqref="BP27">
    <cfRule type="cellIs" dxfId="5736" priority="4867" operator="lessThan">
      <formula>$C$4</formula>
    </cfRule>
  </conditionalFormatting>
  <conditionalFormatting sqref="BP28">
    <cfRule type="cellIs" dxfId="5735" priority="4868" operator="lessThan">
      <formula>$C$4</formula>
    </cfRule>
  </conditionalFormatting>
  <conditionalFormatting sqref="BP28">
    <cfRule type="cellIs" dxfId="5734" priority="4869" operator="lessThan">
      <formula>$C$4</formula>
    </cfRule>
  </conditionalFormatting>
  <conditionalFormatting sqref="BP29">
    <cfRule type="cellIs" dxfId="5733" priority="4870" operator="lessThan">
      <formula>$C$4</formula>
    </cfRule>
  </conditionalFormatting>
  <conditionalFormatting sqref="BP29">
    <cfRule type="cellIs" dxfId="5732" priority="4871" operator="lessThan">
      <formula>$C$4</formula>
    </cfRule>
  </conditionalFormatting>
  <conditionalFormatting sqref="BP30">
    <cfRule type="cellIs" dxfId="5731" priority="4872" operator="lessThan">
      <formula>$C$4</formula>
    </cfRule>
  </conditionalFormatting>
  <conditionalFormatting sqref="BP30">
    <cfRule type="cellIs" dxfId="5730" priority="4873" operator="lessThan">
      <formula>$C$4</formula>
    </cfRule>
  </conditionalFormatting>
  <conditionalFormatting sqref="BP31">
    <cfRule type="cellIs" dxfId="5729" priority="4874" operator="lessThan">
      <formula>$C$4</formula>
    </cfRule>
  </conditionalFormatting>
  <conditionalFormatting sqref="BP31">
    <cfRule type="cellIs" dxfId="5728" priority="4875" operator="lessThan">
      <formula>$C$4</formula>
    </cfRule>
  </conditionalFormatting>
  <conditionalFormatting sqref="BP32">
    <cfRule type="cellIs" dxfId="5727" priority="4876" operator="lessThan">
      <formula>$C$4</formula>
    </cfRule>
  </conditionalFormatting>
  <conditionalFormatting sqref="BP32">
    <cfRule type="cellIs" dxfId="5726" priority="4877" operator="lessThan">
      <formula>$C$4</formula>
    </cfRule>
  </conditionalFormatting>
  <conditionalFormatting sqref="BP33">
    <cfRule type="cellIs" dxfId="5725" priority="4878" operator="lessThan">
      <formula>$C$4</formula>
    </cfRule>
  </conditionalFormatting>
  <conditionalFormatting sqref="BP33">
    <cfRule type="cellIs" dxfId="5724" priority="4879" operator="lessThan">
      <formula>$C$4</formula>
    </cfRule>
  </conditionalFormatting>
  <conditionalFormatting sqref="BP34">
    <cfRule type="cellIs" dxfId="5723" priority="4880" operator="lessThan">
      <formula>$C$4</formula>
    </cfRule>
  </conditionalFormatting>
  <conditionalFormatting sqref="BP34">
    <cfRule type="cellIs" dxfId="5722" priority="4881" operator="lessThan">
      <formula>$C$4</formula>
    </cfRule>
  </conditionalFormatting>
  <conditionalFormatting sqref="BP35">
    <cfRule type="cellIs" dxfId="5721" priority="4882" operator="lessThan">
      <formula>$C$4</formula>
    </cfRule>
  </conditionalFormatting>
  <conditionalFormatting sqref="BP35">
    <cfRule type="cellIs" dxfId="5720" priority="4883" operator="lessThan">
      <formula>$C$4</formula>
    </cfRule>
  </conditionalFormatting>
  <conditionalFormatting sqref="BP36">
    <cfRule type="cellIs" dxfId="5719" priority="4884" operator="lessThan">
      <formula>$C$4</formula>
    </cfRule>
  </conditionalFormatting>
  <conditionalFormatting sqref="BP36">
    <cfRule type="cellIs" dxfId="5718" priority="4885" operator="lessThan">
      <formula>$C$4</formula>
    </cfRule>
  </conditionalFormatting>
  <conditionalFormatting sqref="BP37">
    <cfRule type="cellIs" dxfId="5717" priority="4886" operator="lessThan">
      <formula>$C$4</formula>
    </cfRule>
  </conditionalFormatting>
  <conditionalFormatting sqref="BP37">
    <cfRule type="cellIs" dxfId="5716" priority="4887" operator="lessThan">
      <formula>$C$4</formula>
    </cfRule>
  </conditionalFormatting>
  <conditionalFormatting sqref="BP38">
    <cfRule type="cellIs" dxfId="5715" priority="4888" operator="lessThan">
      <formula>$C$4</formula>
    </cfRule>
  </conditionalFormatting>
  <conditionalFormatting sqref="BP38">
    <cfRule type="cellIs" dxfId="5714" priority="4889" operator="lessThan">
      <formula>$C$4</formula>
    </cfRule>
  </conditionalFormatting>
  <conditionalFormatting sqref="BP39">
    <cfRule type="cellIs" dxfId="5713" priority="4890" operator="lessThan">
      <formula>$C$4</formula>
    </cfRule>
  </conditionalFormatting>
  <conditionalFormatting sqref="BP39">
    <cfRule type="cellIs" dxfId="5712" priority="4891" operator="lessThan">
      <formula>$C$4</formula>
    </cfRule>
  </conditionalFormatting>
  <conditionalFormatting sqref="BP40">
    <cfRule type="cellIs" dxfId="5711" priority="4892" operator="lessThan">
      <formula>$C$4</formula>
    </cfRule>
  </conditionalFormatting>
  <conditionalFormatting sqref="BP40">
    <cfRule type="cellIs" dxfId="5710" priority="4893" operator="lessThan">
      <formula>$C$4</formula>
    </cfRule>
  </conditionalFormatting>
  <conditionalFormatting sqref="BP41">
    <cfRule type="cellIs" dxfId="5709" priority="4894" operator="lessThan">
      <formula>$C$4</formula>
    </cfRule>
  </conditionalFormatting>
  <conditionalFormatting sqref="BP41">
    <cfRule type="cellIs" dxfId="5708" priority="4895" operator="lessThan">
      <formula>$C$4</formula>
    </cfRule>
  </conditionalFormatting>
  <conditionalFormatting sqref="BP42">
    <cfRule type="cellIs" dxfId="5707" priority="4896" operator="lessThan">
      <formula>$C$4</formula>
    </cfRule>
  </conditionalFormatting>
  <conditionalFormatting sqref="BP42">
    <cfRule type="cellIs" dxfId="5706" priority="4897" operator="lessThan">
      <formula>$C$4</formula>
    </cfRule>
  </conditionalFormatting>
  <conditionalFormatting sqref="BP43">
    <cfRule type="cellIs" dxfId="5705" priority="4898" operator="lessThan">
      <formula>$C$4</formula>
    </cfRule>
  </conditionalFormatting>
  <conditionalFormatting sqref="BP43">
    <cfRule type="cellIs" dxfId="5704" priority="4899" operator="lessThan">
      <formula>$C$4</formula>
    </cfRule>
  </conditionalFormatting>
  <conditionalFormatting sqref="BP44">
    <cfRule type="cellIs" dxfId="5703" priority="4900" operator="lessThan">
      <formula>$C$4</formula>
    </cfRule>
  </conditionalFormatting>
  <conditionalFormatting sqref="BP44">
    <cfRule type="cellIs" dxfId="5702" priority="4901" operator="lessThan">
      <formula>$C$4</formula>
    </cfRule>
  </conditionalFormatting>
  <conditionalFormatting sqref="BP45">
    <cfRule type="cellIs" dxfId="5701" priority="4902" operator="lessThan">
      <formula>$C$4</formula>
    </cfRule>
  </conditionalFormatting>
  <conditionalFormatting sqref="BP45">
    <cfRule type="cellIs" dxfId="5700" priority="4903" operator="lessThan">
      <formula>$C$4</formula>
    </cfRule>
  </conditionalFormatting>
  <conditionalFormatting sqref="BP46">
    <cfRule type="cellIs" dxfId="5699" priority="4904" operator="lessThan">
      <formula>$C$4</formula>
    </cfRule>
  </conditionalFormatting>
  <conditionalFormatting sqref="BP46">
    <cfRule type="cellIs" dxfId="5698" priority="4905" operator="lessThan">
      <formula>$C$4</formula>
    </cfRule>
  </conditionalFormatting>
  <conditionalFormatting sqref="BP47">
    <cfRule type="cellIs" dxfId="5697" priority="4906" operator="lessThan">
      <formula>$C$4</formula>
    </cfRule>
  </conditionalFormatting>
  <conditionalFormatting sqref="BP47">
    <cfRule type="cellIs" dxfId="5696" priority="4907" operator="lessThan">
      <formula>$C$4</formula>
    </cfRule>
  </conditionalFormatting>
  <conditionalFormatting sqref="BP48">
    <cfRule type="cellIs" dxfId="5695" priority="4908" operator="lessThan">
      <formula>$C$4</formula>
    </cfRule>
  </conditionalFormatting>
  <conditionalFormatting sqref="BP48">
    <cfRule type="cellIs" dxfId="5694" priority="4909" operator="lessThan">
      <formula>$C$4</formula>
    </cfRule>
  </conditionalFormatting>
  <conditionalFormatting sqref="BP49">
    <cfRule type="cellIs" dxfId="5693" priority="4910" operator="lessThan">
      <formula>$C$4</formula>
    </cfRule>
  </conditionalFormatting>
  <conditionalFormatting sqref="BP49">
    <cfRule type="cellIs" dxfId="5692" priority="4911" operator="lessThan">
      <formula>$C$4</formula>
    </cfRule>
  </conditionalFormatting>
  <conditionalFormatting sqref="BP50">
    <cfRule type="cellIs" dxfId="5691" priority="4912" operator="lessThan">
      <formula>$C$4</formula>
    </cfRule>
  </conditionalFormatting>
  <conditionalFormatting sqref="BP50">
    <cfRule type="cellIs" dxfId="5690" priority="4913" operator="lessThan">
      <formula>$C$4</formula>
    </cfRule>
  </conditionalFormatting>
  <conditionalFormatting sqref="BP51">
    <cfRule type="cellIs" dxfId="5689" priority="4914" operator="lessThan">
      <formula>$C$4</formula>
    </cfRule>
  </conditionalFormatting>
  <conditionalFormatting sqref="BP51">
    <cfRule type="cellIs" dxfId="5688" priority="4915" operator="lessThan">
      <formula>$C$4</formula>
    </cfRule>
  </conditionalFormatting>
  <conditionalFormatting sqref="BP52">
    <cfRule type="cellIs" dxfId="5687" priority="4916" operator="lessThan">
      <formula>$C$4</formula>
    </cfRule>
  </conditionalFormatting>
  <conditionalFormatting sqref="BP52">
    <cfRule type="cellIs" dxfId="5686" priority="4917" operator="lessThan">
      <formula>$C$4</formula>
    </cfRule>
  </conditionalFormatting>
  <conditionalFormatting sqref="BP53">
    <cfRule type="cellIs" dxfId="5685" priority="4918" operator="lessThan">
      <formula>$C$4</formula>
    </cfRule>
  </conditionalFormatting>
  <conditionalFormatting sqref="BP53">
    <cfRule type="cellIs" dxfId="5684" priority="4919" operator="lessThan">
      <formula>$C$4</formula>
    </cfRule>
  </conditionalFormatting>
  <conditionalFormatting sqref="BP54">
    <cfRule type="cellIs" dxfId="5683" priority="4920" operator="lessThan">
      <formula>$C$4</formula>
    </cfRule>
  </conditionalFormatting>
  <conditionalFormatting sqref="BP54">
    <cfRule type="cellIs" dxfId="5682" priority="4921" operator="lessThan">
      <formula>$C$4</formula>
    </cfRule>
  </conditionalFormatting>
  <conditionalFormatting sqref="BP55">
    <cfRule type="cellIs" dxfId="5681" priority="4922" operator="lessThan">
      <formula>$C$4</formula>
    </cfRule>
  </conditionalFormatting>
  <conditionalFormatting sqref="BP55">
    <cfRule type="cellIs" dxfId="5680" priority="4923" operator="lessThan">
      <formula>$C$4</formula>
    </cfRule>
  </conditionalFormatting>
  <conditionalFormatting sqref="BP56">
    <cfRule type="cellIs" dxfId="5679" priority="4924" operator="lessThan">
      <formula>$C$4</formula>
    </cfRule>
  </conditionalFormatting>
  <conditionalFormatting sqref="BP56">
    <cfRule type="cellIs" dxfId="5678" priority="4925" operator="lessThan">
      <formula>$C$4</formula>
    </cfRule>
  </conditionalFormatting>
  <conditionalFormatting sqref="BP57">
    <cfRule type="cellIs" dxfId="5677" priority="4926" operator="lessThan">
      <formula>$C$4</formula>
    </cfRule>
  </conditionalFormatting>
  <conditionalFormatting sqref="BP57">
    <cfRule type="cellIs" dxfId="5676" priority="4927" operator="lessThan">
      <formula>$C$4</formula>
    </cfRule>
  </conditionalFormatting>
  <conditionalFormatting sqref="BP58">
    <cfRule type="cellIs" dxfId="5675" priority="4928" operator="lessThan">
      <formula>$C$4</formula>
    </cfRule>
  </conditionalFormatting>
  <conditionalFormatting sqref="BP58">
    <cfRule type="cellIs" dxfId="5674" priority="4929" operator="lessThan">
      <formula>$C$4</formula>
    </cfRule>
  </conditionalFormatting>
  <conditionalFormatting sqref="BP59">
    <cfRule type="cellIs" dxfId="5673" priority="4930" operator="lessThan">
      <formula>$C$4</formula>
    </cfRule>
  </conditionalFormatting>
  <conditionalFormatting sqref="BP59">
    <cfRule type="cellIs" dxfId="5672" priority="4931" operator="lessThan">
      <formula>$C$4</formula>
    </cfRule>
  </conditionalFormatting>
  <conditionalFormatting sqref="BP60">
    <cfRule type="cellIs" dxfId="5671" priority="4932" operator="lessThan">
      <formula>$C$4</formula>
    </cfRule>
  </conditionalFormatting>
  <conditionalFormatting sqref="BP60">
    <cfRule type="cellIs" dxfId="5670" priority="4933" operator="lessThan">
      <formula>$C$4</formula>
    </cfRule>
  </conditionalFormatting>
  <conditionalFormatting sqref="BQ11">
    <cfRule type="cellIs" dxfId="5669" priority="4934" operator="lessThan">
      <formula>$C$4</formula>
    </cfRule>
  </conditionalFormatting>
  <conditionalFormatting sqref="BQ11">
    <cfRule type="cellIs" dxfId="5668" priority="4935" operator="lessThan">
      <formula>$C$4</formula>
    </cfRule>
  </conditionalFormatting>
  <conditionalFormatting sqref="BQ12">
    <cfRule type="cellIs" dxfId="5667" priority="4936" operator="lessThan">
      <formula>$C$4</formula>
    </cfRule>
  </conditionalFormatting>
  <conditionalFormatting sqref="BQ12">
    <cfRule type="cellIs" dxfId="5666" priority="4937" operator="lessThan">
      <formula>$C$4</formula>
    </cfRule>
  </conditionalFormatting>
  <conditionalFormatting sqref="BQ13">
    <cfRule type="cellIs" dxfId="5665" priority="4938" operator="lessThan">
      <formula>$C$4</formula>
    </cfRule>
  </conditionalFormatting>
  <conditionalFormatting sqref="BQ13">
    <cfRule type="cellIs" dxfId="5664" priority="4939" operator="lessThan">
      <formula>$C$4</formula>
    </cfRule>
  </conditionalFormatting>
  <conditionalFormatting sqref="BQ14">
    <cfRule type="cellIs" dxfId="5663" priority="4940" operator="lessThan">
      <formula>$C$4</formula>
    </cfRule>
  </conditionalFormatting>
  <conditionalFormatting sqref="BQ14">
    <cfRule type="cellIs" dxfId="5662" priority="4941" operator="lessThan">
      <formula>$C$4</formula>
    </cfRule>
  </conditionalFormatting>
  <conditionalFormatting sqref="BQ15">
    <cfRule type="cellIs" dxfId="5661" priority="4942" operator="lessThan">
      <formula>$C$4</formula>
    </cfRule>
  </conditionalFormatting>
  <conditionalFormatting sqref="BQ15">
    <cfRule type="cellIs" dxfId="5660" priority="4943" operator="lessThan">
      <formula>$C$4</formula>
    </cfRule>
  </conditionalFormatting>
  <conditionalFormatting sqref="BQ16">
    <cfRule type="cellIs" dxfId="5659" priority="4944" operator="lessThan">
      <formula>$C$4</formula>
    </cfRule>
  </conditionalFormatting>
  <conditionalFormatting sqref="BQ16">
    <cfRule type="cellIs" dxfId="5658" priority="4945" operator="lessThan">
      <formula>$C$4</formula>
    </cfRule>
  </conditionalFormatting>
  <conditionalFormatting sqref="BQ17">
    <cfRule type="cellIs" dxfId="5657" priority="4946" operator="lessThan">
      <formula>$C$4</formula>
    </cfRule>
  </conditionalFormatting>
  <conditionalFormatting sqref="BQ17">
    <cfRule type="cellIs" dxfId="5656" priority="4947" operator="lessThan">
      <formula>$C$4</formula>
    </cfRule>
  </conditionalFormatting>
  <conditionalFormatting sqref="BQ18">
    <cfRule type="cellIs" dxfId="5655" priority="4948" operator="lessThan">
      <formula>$C$4</formula>
    </cfRule>
  </conditionalFormatting>
  <conditionalFormatting sqref="BQ18">
    <cfRule type="cellIs" dxfId="5654" priority="4949" operator="lessThan">
      <formula>$C$4</formula>
    </cfRule>
  </conditionalFormatting>
  <conditionalFormatting sqref="BQ19">
    <cfRule type="cellIs" dxfId="5653" priority="4950" operator="lessThan">
      <formula>$C$4</formula>
    </cfRule>
  </conditionalFormatting>
  <conditionalFormatting sqref="BQ19">
    <cfRule type="cellIs" dxfId="5652" priority="4951" operator="lessThan">
      <formula>$C$4</formula>
    </cfRule>
  </conditionalFormatting>
  <conditionalFormatting sqref="BQ20">
    <cfRule type="cellIs" dxfId="5651" priority="4952" operator="lessThan">
      <formula>$C$4</formula>
    </cfRule>
  </conditionalFormatting>
  <conditionalFormatting sqref="BQ20">
    <cfRule type="cellIs" dxfId="5650" priority="4953" operator="lessThan">
      <formula>$C$4</formula>
    </cfRule>
  </conditionalFormatting>
  <conditionalFormatting sqref="BQ21">
    <cfRule type="cellIs" dxfId="5649" priority="4954" operator="lessThan">
      <formula>$C$4</formula>
    </cfRule>
  </conditionalFormatting>
  <conditionalFormatting sqref="BQ21">
    <cfRule type="cellIs" dxfId="5648" priority="4955" operator="lessThan">
      <formula>$C$4</formula>
    </cfRule>
  </conditionalFormatting>
  <conditionalFormatting sqref="BQ22">
    <cfRule type="cellIs" dxfId="5647" priority="4956" operator="lessThan">
      <formula>$C$4</formula>
    </cfRule>
  </conditionalFormatting>
  <conditionalFormatting sqref="BQ22">
    <cfRule type="cellIs" dxfId="5646" priority="4957" operator="lessThan">
      <formula>$C$4</formula>
    </cfRule>
  </conditionalFormatting>
  <conditionalFormatting sqref="BQ23">
    <cfRule type="cellIs" dxfId="5645" priority="4958" operator="lessThan">
      <formula>$C$4</formula>
    </cfRule>
  </conditionalFormatting>
  <conditionalFormatting sqref="BQ23">
    <cfRule type="cellIs" dxfId="5644" priority="4959" operator="lessThan">
      <formula>$C$4</formula>
    </cfRule>
  </conditionalFormatting>
  <conditionalFormatting sqref="BQ24">
    <cfRule type="cellIs" dxfId="5643" priority="4960" operator="lessThan">
      <formula>$C$4</formula>
    </cfRule>
  </conditionalFormatting>
  <conditionalFormatting sqref="BQ24">
    <cfRule type="cellIs" dxfId="5642" priority="4961" operator="lessThan">
      <formula>$C$4</formula>
    </cfRule>
  </conditionalFormatting>
  <conditionalFormatting sqref="BQ25">
    <cfRule type="cellIs" dxfId="5641" priority="4962" operator="lessThan">
      <formula>$C$4</formula>
    </cfRule>
  </conditionalFormatting>
  <conditionalFormatting sqref="BQ25">
    <cfRule type="cellIs" dxfId="5640" priority="4963" operator="lessThan">
      <formula>$C$4</formula>
    </cfRule>
  </conditionalFormatting>
  <conditionalFormatting sqref="BQ26">
    <cfRule type="cellIs" dxfId="5639" priority="4964" operator="lessThan">
      <formula>$C$4</formula>
    </cfRule>
  </conditionalFormatting>
  <conditionalFormatting sqref="BQ26">
    <cfRule type="cellIs" dxfId="5638" priority="4965" operator="lessThan">
      <formula>$C$4</formula>
    </cfRule>
  </conditionalFormatting>
  <conditionalFormatting sqref="BQ27">
    <cfRule type="cellIs" dxfId="5637" priority="4966" operator="lessThan">
      <formula>$C$4</formula>
    </cfRule>
  </conditionalFormatting>
  <conditionalFormatting sqref="BQ27">
    <cfRule type="cellIs" dxfId="5636" priority="4967" operator="lessThan">
      <formula>$C$4</formula>
    </cfRule>
  </conditionalFormatting>
  <conditionalFormatting sqref="BQ28">
    <cfRule type="cellIs" dxfId="5635" priority="4968" operator="lessThan">
      <formula>$C$4</formula>
    </cfRule>
  </conditionalFormatting>
  <conditionalFormatting sqref="BQ28">
    <cfRule type="cellIs" dxfId="5634" priority="4969" operator="lessThan">
      <formula>$C$4</formula>
    </cfRule>
  </conditionalFormatting>
  <conditionalFormatting sqref="BQ29">
    <cfRule type="cellIs" dxfId="5633" priority="4970" operator="lessThan">
      <formula>$C$4</formula>
    </cfRule>
  </conditionalFormatting>
  <conditionalFormatting sqref="BQ29">
    <cfRule type="cellIs" dxfId="5632" priority="4971" operator="lessThan">
      <formula>$C$4</formula>
    </cfRule>
  </conditionalFormatting>
  <conditionalFormatting sqref="BQ30">
    <cfRule type="cellIs" dxfId="5631" priority="4972" operator="lessThan">
      <formula>$C$4</formula>
    </cfRule>
  </conditionalFormatting>
  <conditionalFormatting sqref="BQ30">
    <cfRule type="cellIs" dxfId="5630" priority="4973" operator="lessThan">
      <formula>$C$4</formula>
    </cfRule>
  </conditionalFormatting>
  <conditionalFormatting sqref="BQ31">
    <cfRule type="cellIs" dxfId="5629" priority="4974" operator="lessThan">
      <formula>$C$4</formula>
    </cfRule>
  </conditionalFormatting>
  <conditionalFormatting sqref="BQ31">
    <cfRule type="cellIs" dxfId="5628" priority="4975" operator="lessThan">
      <formula>$C$4</formula>
    </cfRule>
  </conditionalFormatting>
  <conditionalFormatting sqref="BQ32">
    <cfRule type="cellIs" dxfId="5627" priority="4976" operator="lessThan">
      <formula>$C$4</formula>
    </cfRule>
  </conditionalFormatting>
  <conditionalFormatting sqref="BQ32">
    <cfRule type="cellIs" dxfId="5626" priority="4977" operator="lessThan">
      <formula>$C$4</formula>
    </cfRule>
  </conditionalFormatting>
  <conditionalFormatting sqref="BQ33">
    <cfRule type="cellIs" dxfId="5625" priority="4978" operator="lessThan">
      <formula>$C$4</formula>
    </cfRule>
  </conditionalFormatting>
  <conditionalFormatting sqref="BQ33">
    <cfRule type="cellIs" dxfId="5624" priority="4979" operator="lessThan">
      <formula>$C$4</formula>
    </cfRule>
  </conditionalFormatting>
  <conditionalFormatting sqref="BQ34">
    <cfRule type="cellIs" dxfId="5623" priority="4980" operator="lessThan">
      <formula>$C$4</formula>
    </cfRule>
  </conditionalFormatting>
  <conditionalFormatting sqref="BQ34">
    <cfRule type="cellIs" dxfId="5622" priority="4981" operator="lessThan">
      <formula>$C$4</formula>
    </cfRule>
  </conditionalFormatting>
  <conditionalFormatting sqref="BQ35">
    <cfRule type="cellIs" dxfId="5621" priority="4982" operator="lessThan">
      <formula>$C$4</formula>
    </cfRule>
  </conditionalFormatting>
  <conditionalFormatting sqref="BQ35">
    <cfRule type="cellIs" dxfId="5620" priority="4983" operator="lessThan">
      <formula>$C$4</formula>
    </cfRule>
  </conditionalFormatting>
  <conditionalFormatting sqref="BQ36">
    <cfRule type="cellIs" dxfId="5619" priority="4984" operator="lessThan">
      <formula>$C$4</formula>
    </cfRule>
  </conditionalFormatting>
  <conditionalFormatting sqref="BQ36">
    <cfRule type="cellIs" dxfId="5618" priority="4985" operator="lessThan">
      <formula>$C$4</formula>
    </cfRule>
  </conditionalFormatting>
  <conditionalFormatting sqref="BQ37">
    <cfRule type="cellIs" dxfId="5617" priority="4986" operator="lessThan">
      <formula>$C$4</formula>
    </cfRule>
  </conditionalFormatting>
  <conditionalFormatting sqref="BQ37">
    <cfRule type="cellIs" dxfId="5616" priority="4987" operator="lessThan">
      <formula>$C$4</formula>
    </cfRule>
  </conditionalFormatting>
  <conditionalFormatting sqref="BQ38">
    <cfRule type="cellIs" dxfId="5615" priority="4988" operator="lessThan">
      <formula>$C$4</formula>
    </cfRule>
  </conditionalFormatting>
  <conditionalFormatting sqref="BQ38">
    <cfRule type="cellIs" dxfId="5614" priority="4989" operator="lessThan">
      <formula>$C$4</formula>
    </cfRule>
  </conditionalFormatting>
  <conditionalFormatting sqref="BQ39">
    <cfRule type="cellIs" dxfId="5613" priority="4990" operator="lessThan">
      <formula>$C$4</formula>
    </cfRule>
  </conditionalFormatting>
  <conditionalFormatting sqref="BQ39">
    <cfRule type="cellIs" dxfId="5612" priority="4991" operator="lessThan">
      <formula>$C$4</formula>
    </cfRule>
  </conditionalFormatting>
  <conditionalFormatting sqref="BQ40">
    <cfRule type="cellIs" dxfId="5611" priority="4992" operator="lessThan">
      <formula>$C$4</formula>
    </cfRule>
  </conditionalFormatting>
  <conditionalFormatting sqref="BQ40">
    <cfRule type="cellIs" dxfId="5610" priority="4993" operator="lessThan">
      <formula>$C$4</formula>
    </cfRule>
  </conditionalFormatting>
  <conditionalFormatting sqref="BQ41">
    <cfRule type="cellIs" dxfId="5609" priority="4994" operator="lessThan">
      <formula>$C$4</formula>
    </cfRule>
  </conditionalFormatting>
  <conditionalFormatting sqref="BQ41">
    <cfRule type="cellIs" dxfId="5608" priority="4995" operator="lessThan">
      <formula>$C$4</formula>
    </cfRule>
  </conditionalFormatting>
  <conditionalFormatting sqref="BQ42">
    <cfRule type="cellIs" dxfId="5607" priority="4996" operator="lessThan">
      <formula>$C$4</formula>
    </cfRule>
  </conditionalFormatting>
  <conditionalFormatting sqref="BQ42">
    <cfRule type="cellIs" dxfId="5606" priority="4997" operator="lessThan">
      <formula>$C$4</formula>
    </cfRule>
  </conditionalFormatting>
  <conditionalFormatting sqref="BQ43">
    <cfRule type="cellIs" dxfId="5605" priority="4998" operator="lessThan">
      <formula>$C$4</formula>
    </cfRule>
  </conditionalFormatting>
  <conditionalFormatting sqref="BQ43">
    <cfRule type="cellIs" dxfId="5604" priority="4999" operator="lessThan">
      <formula>$C$4</formula>
    </cfRule>
  </conditionalFormatting>
  <conditionalFormatting sqref="BQ44">
    <cfRule type="cellIs" dxfId="5603" priority="5000" operator="lessThan">
      <formula>$C$4</formula>
    </cfRule>
  </conditionalFormatting>
  <conditionalFormatting sqref="BQ44">
    <cfRule type="cellIs" dxfId="5602" priority="5001" operator="lessThan">
      <formula>$C$4</formula>
    </cfRule>
  </conditionalFormatting>
  <conditionalFormatting sqref="BQ45">
    <cfRule type="cellIs" dxfId="5601" priority="5002" operator="lessThan">
      <formula>$C$4</formula>
    </cfRule>
  </conditionalFormatting>
  <conditionalFormatting sqref="BQ45">
    <cfRule type="cellIs" dxfId="5600" priority="5003" operator="lessThan">
      <formula>$C$4</formula>
    </cfRule>
  </conditionalFormatting>
  <conditionalFormatting sqref="BQ46">
    <cfRule type="cellIs" dxfId="5599" priority="5004" operator="lessThan">
      <formula>$C$4</formula>
    </cfRule>
  </conditionalFormatting>
  <conditionalFormatting sqref="BQ46">
    <cfRule type="cellIs" dxfId="5598" priority="5005" operator="lessThan">
      <formula>$C$4</formula>
    </cfRule>
  </conditionalFormatting>
  <conditionalFormatting sqref="BQ47">
    <cfRule type="cellIs" dxfId="5597" priority="5006" operator="lessThan">
      <formula>$C$4</formula>
    </cfRule>
  </conditionalFormatting>
  <conditionalFormatting sqref="BQ47">
    <cfRule type="cellIs" dxfId="5596" priority="5007" operator="lessThan">
      <formula>$C$4</formula>
    </cfRule>
  </conditionalFormatting>
  <conditionalFormatting sqref="BQ48">
    <cfRule type="cellIs" dxfId="5595" priority="5008" operator="lessThan">
      <formula>$C$4</formula>
    </cfRule>
  </conditionalFormatting>
  <conditionalFormatting sqref="BQ48">
    <cfRule type="cellIs" dxfId="5594" priority="5009" operator="lessThan">
      <formula>$C$4</formula>
    </cfRule>
  </conditionalFormatting>
  <conditionalFormatting sqref="BQ49">
    <cfRule type="cellIs" dxfId="5593" priority="5010" operator="lessThan">
      <formula>$C$4</formula>
    </cfRule>
  </conditionalFormatting>
  <conditionalFormatting sqref="BQ49">
    <cfRule type="cellIs" dxfId="5592" priority="5011" operator="lessThan">
      <formula>$C$4</formula>
    </cfRule>
  </conditionalFormatting>
  <conditionalFormatting sqref="BQ50">
    <cfRule type="cellIs" dxfId="5591" priority="5012" operator="lessThan">
      <formula>$C$4</formula>
    </cfRule>
  </conditionalFormatting>
  <conditionalFormatting sqref="BQ50">
    <cfRule type="cellIs" dxfId="5590" priority="5013" operator="lessThan">
      <formula>$C$4</formula>
    </cfRule>
  </conditionalFormatting>
  <conditionalFormatting sqref="BQ51">
    <cfRule type="cellIs" dxfId="5589" priority="5014" operator="lessThan">
      <formula>$C$4</formula>
    </cfRule>
  </conditionalFormatting>
  <conditionalFormatting sqref="BQ51">
    <cfRule type="cellIs" dxfId="5588" priority="5015" operator="lessThan">
      <formula>$C$4</formula>
    </cfRule>
  </conditionalFormatting>
  <conditionalFormatting sqref="BQ52">
    <cfRule type="cellIs" dxfId="5587" priority="5016" operator="lessThan">
      <formula>$C$4</formula>
    </cfRule>
  </conditionalFormatting>
  <conditionalFormatting sqref="BQ52">
    <cfRule type="cellIs" dxfId="5586" priority="5017" operator="lessThan">
      <formula>$C$4</formula>
    </cfRule>
  </conditionalFormatting>
  <conditionalFormatting sqref="BQ53">
    <cfRule type="cellIs" dxfId="5585" priority="5018" operator="lessThan">
      <formula>$C$4</formula>
    </cfRule>
  </conditionalFormatting>
  <conditionalFormatting sqref="BQ53">
    <cfRule type="cellIs" dxfId="5584" priority="5019" operator="lessThan">
      <formula>$C$4</formula>
    </cfRule>
  </conditionalFormatting>
  <conditionalFormatting sqref="BQ54">
    <cfRule type="cellIs" dxfId="5583" priority="5020" operator="lessThan">
      <formula>$C$4</formula>
    </cfRule>
  </conditionalFormatting>
  <conditionalFormatting sqref="BQ54">
    <cfRule type="cellIs" dxfId="5582" priority="5021" operator="lessThan">
      <formula>$C$4</formula>
    </cfRule>
  </conditionalFormatting>
  <conditionalFormatting sqref="BQ55">
    <cfRule type="cellIs" dxfId="5581" priority="5022" operator="lessThan">
      <formula>$C$4</formula>
    </cfRule>
  </conditionalFormatting>
  <conditionalFormatting sqref="BQ55">
    <cfRule type="cellIs" dxfId="5580" priority="5023" operator="lessThan">
      <formula>$C$4</formula>
    </cfRule>
  </conditionalFormatting>
  <conditionalFormatting sqref="BQ56">
    <cfRule type="cellIs" dxfId="5579" priority="5024" operator="lessThan">
      <formula>$C$4</formula>
    </cfRule>
  </conditionalFormatting>
  <conditionalFormatting sqref="BQ56">
    <cfRule type="cellIs" dxfId="5578" priority="5025" operator="lessThan">
      <formula>$C$4</formula>
    </cfRule>
  </conditionalFormatting>
  <conditionalFormatting sqref="BQ57">
    <cfRule type="cellIs" dxfId="5577" priority="5026" operator="lessThan">
      <formula>$C$4</formula>
    </cfRule>
  </conditionalFormatting>
  <conditionalFormatting sqref="BQ57">
    <cfRule type="cellIs" dxfId="5576" priority="5027" operator="lessThan">
      <formula>$C$4</formula>
    </cfRule>
  </conditionalFormatting>
  <conditionalFormatting sqref="BQ58">
    <cfRule type="cellIs" dxfId="5575" priority="5028" operator="lessThan">
      <formula>$C$4</formula>
    </cfRule>
  </conditionalFormatting>
  <conditionalFormatting sqref="BQ58">
    <cfRule type="cellIs" dxfId="5574" priority="5029" operator="lessThan">
      <formula>$C$4</formula>
    </cfRule>
  </conditionalFormatting>
  <conditionalFormatting sqref="BQ59">
    <cfRule type="cellIs" dxfId="5573" priority="5030" operator="lessThan">
      <formula>$C$4</formula>
    </cfRule>
  </conditionalFormatting>
  <conditionalFormatting sqref="BQ59">
    <cfRule type="cellIs" dxfId="5572" priority="5031" operator="lessThan">
      <formula>$C$4</formula>
    </cfRule>
  </conditionalFormatting>
  <conditionalFormatting sqref="BQ60">
    <cfRule type="cellIs" dxfId="5571" priority="5032" operator="lessThan">
      <formula>$C$4</formula>
    </cfRule>
  </conditionalFormatting>
  <conditionalFormatting sqref="BQ60">
    <cfRule type="cellIs" dxfId="5570" priority="5033" operator="lessThan">
      <formula>$C$4</formula>
    </cfRule>
  </conditionalFormatting>
  <conditionalFormatting sqref="CP11:CP46">
    <cfRule type="cellIs" dxfId="5569" priority="5034" operator="lessThan">
      <formula>$C$4</formula>
    </cfRule>
  </conditionalFormatting>
  <conditionalFormatting sqref="CP11:CP46">
    <cfRule type="cellIs" dxfId="5568" priority="5035" operator="lessThan">
      <formula>$C$4</formula>
    </cfRule>
  </conditionalFormatting>
  <conditionalFormatting sqref="CP47">
    <cfRule type="cellIs" dxfId="5567" priority="5106" operator="lessThan">
      <formula>$C$4</formula>
    </cfRule>
  </conditionalFormatting>
  <conditionalFormatting sqref="CP47">
    <cfRule type="cellIs" dxfId="5566" priority="5107" operator="lessThan">
      <formula>$C$4</formula>
    </cfRule>
  </conditionalFormatting>
  <conditionalFormatting sqref="CP48">
    <cfRule type="cellIs" dxfId="5565" priority="5108" operator="lessThan">
      <formula>$C$4</formula>
    </cfRule>
  </conditionalFormatting>
  <conditionalFormatting sqref="CP48">
    <cfRule type="cellIs" dxfId="5564" priority="5109" operator="lessThan">
      <formula>$C$4</formula>
    </cfRule>
  </conditionalFormatting>
  <conditionalFormatting sqref="CP49">
    <cfRule type="cellIs" dxfId="5563" priority="5110" operator="lessThan">
      <formula>$C$4</formula>
    </cfRule>
  </conditionalFormatting>
  <conditionalFormatting sqref="CP49">
    <cfRule type="cellIs" dxfId="5562" priority="5111" operator="lessThan">
      <formula>$C$4</formula>
    </cfRule>
  </conditionalFormatting>
  <conditionalFormatting sqref="CP50">
    <cfRule type="cellIs" dxfId="5561" priority="5112" operator="lessThan">
      <formula>$C$4</formula>
    </cfRule>
  </conditionalFormatting>
  <conditionalFormatting sqref="CP50">
    <cfRule type="cellIs" dxfId="5560" priority="5113" operator="lessThan">
      <formula>$C$4</formula>
    </cfRule>
  </conditionalFormatting>
  <conditionalFormatting sqref="CP51">
    <cfRule type="cellIs" dxfId="5559" priority="5114" operator="lessThan">
      <formula>$C$4</formula>
    </cfRule>
  </conditionalFormatting>
  <conditionalFormatting sqref="CP51">
    <cfRule type="cellIs" dxfId="5558" priority="5115" operator="lessThan">
      <formula>$C$4</formula>
    </cfRule>
  </conditionalFormatting>
  <conditionalFormatting sqref="CP52">
    <cfRule type="cellIs" dxfId="5557" priority="5116" operator="lessThan">
      <formula>$C$4</formula>
    </cfRule>
  </conditionalFormatting>
  <conditionalFormatting sqref="CP52">
    <cfRule type="cellIs" dxfId="5556" priority="5117" operator="lessThan">
      <formula>$C$4</formula>
    </cfRule>
  </conditionalFormatting>
  <conditionalFormatting sqref="CP53">
    <cfRule type="cellIs" dxfId="5555" priority="5118" operator="lessThan">
      <formula>$C$4</formula>
    </cfRule>
  </conditionalFormatting>
  <conditionalFormatting sqref="CP53">
    <cfRule type="cellIs" dxfId="5554" priority="5119" operator="lessThan">
      <formula>$C$4</formula>
    </cfRule>
  </conditionalFormatting>
  <conditionalFormatting sqref="CP54">
    <cfRule type="cellIs" dxfId="5553" priority="5120" operator="lessThan">
      <formula>$C$4</formula>
    </cfRule>
  </conditionalFormatting>
  <conditionalFormatting sqref="CP54">
    <cfRule type="cellIs" dxfId="5552" priority="5121" operator="lessThan">
      <formula>$C$4</formula>
    </cfRule>
  </conditionalFormatting>
  <conditionalFormatting sqref="CP55">
    <cfRule type="cellIs" dxfId="5551" priority="5122" operator="lessThan">
      <formula>$C$4</formula>
    </cfRule>
  </conditionalFormatting>
  <conditionalFormatting sqref="CP55">
    <cfRule type="cellIs" dxfId="5550" priority="5123" operator="lessThan">
      <formula>$C$4</formula>
    </cfRule>
  </conditionalFormatting>
  <conditionalFormatting sqref="CP56">
    <cfRule type="cellIs" dxfId="5549" priority="5124" operator="lessThan">
      <formula>$C$4</formula>
    </cfRule>
  </conditionalFormatting>
  <conditionalFormatting sqref="CP56">
    <cfRule type="cellIs" dxfId="5548" priority="5125" operator="lessThan">
      <formula>$C$4</formula>
    </cfRule>
  </conditionalFormatting>
  <conditionalFormatting sqref="CP57">
    <cfRule type="cellIs" dxfId="5547" priority="5126" operator="lessThan">
      <formula>$C$4</formula>
    </cfRule>
  </conditionalFormatting>
  <conditionalFormatting sqref="CP57">
    <cfRule type="cellIs" dxfId="5546" priority="5127" operator="lessThan">
      <formula>$C$4</formula>
    </cfRule>
  </conditionalFormatting>
  <conditionalFormatting sqref="CP58">
    <cfRule type="cellIs" dxfId="5545" priority="5128" operator="lessThan">
      <formula>$C$4</formula>
    </cfRule>
  </conditionalFormatting>
  <conditionalFormatting sqref="CP58">
    <cfRule type="cellIs" dxfId="5544" priority="5129" operator="lessThan">
      <formula>$C$4</formula>
    </cfRule>
  </conditionalFormatting>
  <conditionalFormatting sqref="CP59">
    <cfRule type="cellIs" dxfId="5543" priority="5130" operator="lessThan">
      <formula>$C$4</formula>
    </cfRule>
  </conditionalFormatting>
  <conditionalFormatting sqref="CP59">
    <cfRule type="cellIs" dxfId="5542" priority="5131" operator="lessThan">
      <formula>$C$4</formula>
    </cfRule>
  </conditionalFormatting>
  <conditionalFormatting sqref="CP60">
    <cfRule type="cellIs" dxfId="5541" priority="5132" operator="lessThan">
      <formula>$C$4</formula>
    </cfRule>
  </conditionalFormatting>
  <conditionalFormatting sqref="CP60">
    <cfRule type="cellIs" dxfId="5540" priority="5133" operator="lessThan">
      <formula>$C$4</formula>
    </cfRule>
  </conditionalFormatting>
  <conditionalFormatting sqref="CS11:CS46">
    <cfRule type="cellIs" dxfId="5539" priority="5134" operator="lessThan">
      <formula>$C$4</formula>
    </cfRule>
  </conditionalFormatting>
  <conditionalFormatting sqref="CS11:CS46">
    <cfRule type="cellIs" dxfId="5538" priority="5135" operator="lessThan">
      <formula>$C$4</formula>
    </cfRule>
  </conditionalFormatting>
  <conditionalFormatting sqref="CS47">
    <cfRule type="cellIs" dxfId="5537" priority="5206" operator="lessThan">
      <formula>$C$4</formula>
    </cfRule>
  </conditionalFormatting>
  <conditionalFormatting sqref="CS47">
    <cfRule type="cellIs" dxfId="5536" priority="5207" operator="lessThan">
      <formula>$C$4</formula>
    </cfRule>
  </conditionalFormatting>
  <conditionalFormatting sqref="CS48">
    <cfRule type="cellIs" dxfId="5535" priority="5208" operator="lessThan">
      <formula>$C$4</formula>
    </cfRule>
  </conditionalFormatting>
  <conditionalFormatting sqref="CS48">
    <cfRule type="cellIs" dxfId="5534" priority="5209" operator="lessThan">
      <formula>$C$4</formula>
    </cfRule>
  </conditionalFormatting>
  <conditionalFormatting sqref="CS49">
    <cfRule type="cellIs" dxfId="5533" priority="5210" operator="lessThan">
      <formula>$C$4</formula>
    </cfRule>
  </conditionalFormatting>
  <conditionalFormatting sqref="CS49">
    <cfRule type="cellIs" dxfId="5532" priority="5211" operator="lessThan">
      <formula>$C$4</formula>
    </cfRule>
  </conditionalFormatting>
  <conditionalFormatting sqref="CS50">
    <cfRule type="cellIs" dxfId="5531" priority="5212" operator="lessThan">
      <formula>$C$4</formula>
    </cfRule>
  </conditionalFormatting>
  <conditionalFormatting sqref="CS50">
    <cfRule type="cellIs" dxfId="5530" priority="5213" operator="lessThan">
      <formula>$C$4</formula>
    </cfRule>
  </conditionalFormatting>
  <conditionalFormatting sqref="CS51">
    <cfRule type="cellIs" dxfId="5529" priority="5214" operator="lessThan">
      <formula>$C$4</formula>
    </cfRule>
  </conditionalFormatting>
  <conditionalFormatting sqref="CS51">
    <cfRule type="cellIs" dxfId="5528" priority="5215" operator="lessThan">
      <formula>$C$4</formula>
    </cfRule>
  </conditionalFormatting>
  <conditionalFormatting sqref="CS52">
    <cfRule type="cellIs" dxfId="5527" priority="5216" operator="lessThan">
      <formula>$C$4</formula>
    </cfRule>
  </conditionalFormatting>
  <conditionalFormatting sqref="CS52">
    <cfRule type="cellIs" dxfId="5526" priority="5217" operator="lessThan">
      <formula>$C$4</formula>
    </cfRule>
  </conditionalFormatting>
  <conditionalFormatting sqref="CS53">
    <cfRule type="cellIs" dxfId="5525" priority="5218" operator="lessThan">
      <formula>$C$4</formula>
    </cfRule>
  </conditionalFormatting>
  <conditionalFormatting sqref="CS53">
    <cfRule type="cellIs" dxfId="5524" priority="5219" operator="lessThan">
      <formula>$C$4</formula>
    </cfRule>
  </conditionalFormatting>
  <conditionalFormatting sqref="CS54">
    <cfRule type="cellIs" dxfId="5523" priority="5220" operator="lessThan">
      <formula>$C$4</formula>
    </cfRule>
  </conditionalFormatting>
  <conditionalFormatting sqref="CS54">
    <cfRule type="cellIs" dxfId="5522" priority="5221" operator="lessThan">
      <formula>$C$4</formula>
    </cfRule>
  </conditionalFormatting>
  <conditionalFormatting sqref="CS55">
    <cfRule type="cellIs" dxfId="5521" priority="5222" operator="lessThan">
      <formula>$C$4</formula>
    </cfRule>
  </conditionalFormatting>
  <conditionalFormatting sqref="CS55">
    <cfRule type="cellIs" dxfId="5520" priority="5223" operator="lessThan">
      <formula>$C$4</formula>
    </cfRule>
  </conditionalFormatting>
  <conditionalFormatting sqref="CS56">
    <cfRule type="cellIs" dxfId="5519" priority="5224" operator="lessThan">
      <formula>$C$4</formula>
    </cfRule>
  </conditionalFormatting>
  <conditionalFormatting sqref="CS56">
    <cfRule type="cellIs" dxfId="5518" priority="5225" operator="lessThan">
      <formula>$C$4</formula>
    </cfRule>
  </conditionalFormatting>
  <conditionalFormatting sqref="CS57">
    <cfRule type="cellIs" dxfId="5517" priority="5226" operator="lessThan">
      <formula>$C$4</formula>
    </cfRule>
  </conditionalFormatting>
  <conditionalFormatting sqref="CS57">
    <cfRule type="cellIs" dxfId="5516" priority="5227" operator="lessThan">
      <formula>$C$4</formula>
    </cfRule>
  </conditionalFormatting>
  <conditionalFormatting sqref="CS58">
    <cfRule type="cellIs" dxfId="5515" priority="5228" operator="lessThan">
      <formula>$C$4</formula>
    </cfRule>
  </conditionalFormatting>
  <conditionalFormatting sqref="CS58">
    <cfRule type="cellIs" dxfId="5514" priority="5229" operator="lessThan">
      <formula>$C$4</formula>
    </cfRule>
  </conditionalFormatting>
  <conditionalFormatting sqref="CS59">
    <cfRule type="cellIs" dxfId="5513" priority="5230" operator="lessThan">
      <formula>$C$4</formula>
    </cfRule>
  </conditionalFormatting>
  <conditionalFormatting sqref="CS59">
    <cfRule type="cellIs" dxfId="5512" priority="5231" operator="lessThan">
      <formula>$C$4</formula>
    </cfRule>
  </conditionalFormatting>
  <conditionalFormatting sqref="CS60">
    <cfRule type="cellIs" dxfId="5511" priority="5232" operator="lessThan">
      <formula>$C$4</formula>
    </cfRule>
  </conditionalFormatting>
  <conditionalFormatting sqref="CS60">
    <cfRule type="cellIs" dxfId="5510" priority="5233" operator="lessThan">
      <formula>$C$4</formula>
    </cfRule>
  </conditionalFormatting>
  <conditionalFormatting sqref="CH11">
    <cfRule type="cellIs" dxfId="5509" priority="5234" operator="lessThan">
      <formula>$C$4</formula>
    </cfRule>
  </conditionalFormatting>
  <conditionalFormatting sqref="CH11">
    <cfRule type="cellIs" dxfId="5508" priority="5235" operator="lessThan">
      <formula>$C$4</formula>
    </cfRule>
  </conditionalFormatting>
  <conditionalFormatting sqref="CH12">
    <cfRule type="cellIs" dxfId="5507" priority="5236" operator="lessThan">
      <formula>$C$4</formula>
    </cfRule>
  </conditionalFormatting>
  <conditionalFormatting sqref="CH12">
    <cfRule type="cellIs" dxfId="5506" priority="5237" operator="lessThan">
      <formula>$C$4</formula>
    </cfRule>
  </conditionalFormatting>
  <conditionalFormatting sqref="CH13">
    <cfRule type="cellIs" dxfId="5505" priority="5238" operator="lessThan">
      <formula>$C$4</formula>
    </cfRule>
  </conditionalFormatting>
  <conditionalFormatting sqref="CH13">
    <cfRule type="cellIs" dxfId="5504" priority="5239" operator="lessThan">
      <formula>$C$4</formula>
    </cfRule>
  </conditionalFormatting>
  <conditionalFormatting sqref="CH14">
    <cfRule type="cellIs" dxfId="5503" priority="5240" operator="lessThan">
      <formula>$C$4</formula>
    </cfRule>
  </conditionalFormatting>
  <conditionalFormatting sqref="CH14">
    <cfRule type="cellIs" dxfId="5502" priority="5241" operator="lessThan">
      <formula>$C$4</formula>
    </cfRule>
  </conditionalFormatting>
  <conditionalFormatting sqref="CH15">
    <cfRule type="cellIs" dxfId="5501" priority="5242" operator="lessThan">
      <formula>$C$4</formula>
    </cfRule>
  </conditionalFormatting>
  <conditionalFormatting sqref="CH15">
    <cfRule type="cellIs" dxfId="5500" priority="5243" operator="lessThan">
      <formula>$C$4</formula>
    </cfRule>
  </conditionalFormatting>
  <conditionalFormatting sqref="CH16">
    <cfRule type="cellIs" dxfId="5499" priority="5244" operator="lessThan">
      <formula>$C$4</formula>
    </cfRule>
  </conditionalFormatting>
  <conditionalFormatting sqref="CH16">
    <cfRule type="cellIs" dxfId="5498" priority="5245" operator="lessThan">
      <formula>$C$4</formula>
    </cfRule>
  </conditionalFormatting>
  <conditionalFormatting sqref="CH17">
    <cfRule type="cellIs" dxfId="5497" priority="5246" operator="lessThan">
      <formula>$C$4</formula>
    </cfRule>
  </conditionalFormatting>
  <conditionalFormatting sqref="CH17">
    <cfRule type="cellIs" dxfId="5496" priority="5247" operator="lessThan">
      <formula>$C$4</formula>
    </cfRule>
  </conditionalFormatting>
  <conditionalFormatting sqref="CH18">
    <cfRule type="cellIs" dxfId="5495" priority="5248" operator="lessThan">
      <formula>$C$4</formula>
    </cfRule>
  </conditionalFormatting>
  <conditionalFormatting sqref="CH18">
    <cfRule type="cellIs" dxfId="5494" priority="5249" operator="lessThan">
      <formula>$C$4</formula>
    </cfRule>
  </conditionalFormatting>
  <conditionalFormatting sqref="CH19">
    <cfRule type="cellIs" dxfId="5493" priority="5250" operator="lessThan">
      <formula>$C$4</formula>
    </cfRule>
  </conditionalFormatting>
  <conditionalFormatting sqref="CH19">
    <cfRule type="cellIs" dxfId="5492" priority="5251" operator="lessThan">
      <formula>$C$4</formula>
    </cfRule>
  </conditionalFormatting>
  <conditionalFormatting sqref="CH20">
    <cfRule type="cellIs" dxfId="5491" priority="5252" operator="lessThan">
      <formula>$C$4</formula>
    </cfRule>
  </conditionalFormatting>
  <conditionalFormatting sqref="CH20">
    <cfRule type="cellIs" dxfId="5490" priority="5253" operator="lessThan">
      <formula>$C$4</formula>
    </cfRule>
  </conditionalFormatting>
  <conditionalFormatting sqref="CH21">
    <cfRule type="cellIs" dxfId="5489" priority="5254" operator="lessThan">
      <formula>$C$4</formula>
    </cfRule>
  </conditionalFormatting>
  <conditionalFormatting sqref="CH21">
    <cfRule type="cellIs" dxfId="5488" priority="5255" operator="lessThan">
      <formula>$C$4</formula>
    </cfRule>
  </conditionalFormatting>
  <conditionalFormatting sqref="CH22">
    <cfRule type="cellIs" dxfId="5487" priority="5256" operator="lessThan">
      <formula>$C$4</formula>
    </cfRule>
  </conditionalFormatting>
  <conditionalFormatting sqref="CH22">
    <cfRule type="cellIs" dxfId="5486" priority="5257" operator="lessThan">
      <formula>$C$4</formula>
    </cfRule>
  </conditionalFormatting>
  <conditionalFormatting sqref="CH23">
    <cfRule type="cellIs" dxfId="5485" priority="5258" operator="lessThan">
      <formula>$C$4</formula>
    </cfRule>
  </conditionalFormatting>
  <conditionalFormatting sqref="CH23">
    <cfRule type="cellIs" dxfId="5484" priority="5259" operator="lessThan">
      <formula>$C$4</formula>
    </cfRule>
  </conditionalFormatting>
  <conditionalFormatting sqref="CH24">
    <cfRule type="cellIs" dxfId="5483" priority="5260" operator="lessThan">
      <formula>$C$4</formula>
    </cfRule>
  </conditionalFormatting>
  <conditionalFormatting sqref="CH24">
    <cfRule type="cellIs" dxfId="5482" priority="5261" operator="lessThan">
      <formula>$C$4</formula>
    </cfRule>
  </conditionalFormatting>
  <conditionalFormatting sqref="CH25">
    <cfRule type="cellIs" dxfId="5481" priority="5262" operator="lessThan">
      <formula>$C$4</formula>
    </cfRule>
  </conditionalFormatting>
  <conditionalFormatting sqref="CH25">
    <cfRule type="cellIs" dxfId="5480" priority="5263" operator="lessThan">
      <formula>$C$4</formula>
    </cfRule>
  </conditionalFormatting>
  <conditionalFormatting sqref="CH26">
    <cfRule type="cellIs" dxfId="5479" priority="5264" operator="lessThan">
      <formula>$C$4</formula>
    </cfRule>
  </conditionalFormatting>
  <conditionalFormatting sqref="CH26">
    <cfRule type="cellIs" dxfId="5478" priority="5265" operator="lessThan">
      <formula>$C$4</formula>
    </cfRule>
  </conditionalFormatting>
  <conditionalFormatting sqref="CH27">
    <cfRule type="cellIs" dxfId="5477" priority="5266" operator="lessThan">
      <formula>$C$4</formula>
    </cfRule>
  </conditionalFormatting>
  <conditionalFormatting sqref="CH27">
    <cfRule type="cellIs" dxfId="5476" priority="5267" operator="lessThan">
      <formula>$C$4</formula>
    </cfRule>
  </conditionalFormatting>
  <conditionalFormatting sqref="CH28">
    <cfRule type="cellIs" dxfId="5475" priority="5268" operator="lessThan">
      <formula>$C$4</formula>
    </cfRule>
  </conditionalFormatting>
  <conditionalFormatting sqref="CH28">
    <cfRule type="cellIs" dxfId="5474" priority="5269" operator="lessThan">
      <formula>$C$4</formula>
    </cfRule>
  </conditionalFormatting>
  <conditionalFormatting sqref="CH29">
    <cfRule type="cellIs" dxfId="5473" priority="5270" operator="lessThan">
      <formula>$C$4</formula>
    </cfRule>
  </conditionalFormatting>
  <conditionalFormatting sqref="CH29">
    <cfRule type="cellIs" dxfId="5472" priority="5271" operator="lessThan">
      <formula>$C$4</formula>
    </cfRule>
  </conditionalFormatting>
  <conditionalFormatting sqref="CH30">
    <cfRule type="cellIs" dxfId="5471" priority="5272" operator="lessThan">
      <formula>$C$4</formula>
    </cfRule>
  </conditionalFormatting>
  <conditionalFormatting sqref="CH30">
    <cfRule type="cellIs" dxfId="5470" priority="5273" operator="lessThan">
      <formula>$C$4</formula>
    </cfRule>
  </conditionalFormatting>
  <conditionalFormatting sqref="CH31">
    <cfRule type="cellIs" dxfId="5469" priority="5274" operator="lessThan">
      <formula>$C$4</formula>
    </cfRule>
  </conditionalFormatting>
  <conditionalFormatting sqref="CH31">
    <cfRule type="cellIs" dxfId="5468" priority="5275" operator="lessThan">
      <formula>$C$4</formula>
    </cfRule>
  </conditionalFormatting>
  <conditionalFormatting sqref="CH32">
    <cfRule type="cellIs" dxfId="5467" priority="5276" operator="lessThan">
      <formula>$C$4</formula>
    </cfRule>
  </conditionalFormatting>
  <conditionalFormatting sqref="CH32">
    <cfRule type="cellIs" dxfId="5466" priority="5277" operator="lessThan">
      <formula>$C$4</formula>
    </cfRule>
  </conditionalFormatting>
  <conditionalFormatting sqref="CH33">
    <cfRule type="cellIs" dxfId="5465" priority="5278" operator="lessThan">
      <formula>$C$4</formula>
    </cfRule>
  </conditionalFormatting>
  <conditionalFormatting sqref="CH33">
    <cfRule type="cellIs" dxfId="5464" priority="5279" operator="lessThan">
      <formula>$C$4</formula>
    </cfRule>
  </conditionalFormatting>
  <conditionalFormatting sqref="CH34">
    <cfRule type="cellIs" dxfId="5463" priority="5280" operator="lessThan">
      <formula>$C$4</formula>
    </cfRule>
  </conditionalFormatting>
  <conditionalFormatting sqref="CH34">
    <cfRule type="cellIs" dxfId="5462" priority="5281" operator="lessThan">
      <formula>$C$4</formula>
    </cfRule>
  </conditionalFormatting>
  <conditionalFormatting sqref="CH35">
    <cfRule type="cellIs" dxfId="5461" priority="5282" operator="lessThan">
      <formula>$C$4</formula>
    </cfRule>
  </conditionalFormatting>
  <conditionalFormatting sqref="CH35">
    <cfRule type="cellIs" dxfId="5460" priority="5283" operator="lessThan">
      <formula>$C$4</formula>
    </cfRule>
  </conditionalFormatting>
  <conditionalFormatting sqref="CH36">
    <cfRule type="cellIs" dxfId="5459" priority="5284" operator="lessThan">
      <formula>$C$4</formula>
    </cfRule>
  </conditionalFormatting>
  <conditionalFormatting sqref="CH36">
    <cfRule type="cellIs" dxfId="5458" priority="5285" operator="lessThan">
      <formula>$C$4</formula>
    </cfRule>
  </conditionalFormatting>
  <conditionalFormatting sqref="CH37">
    <cfRule type="cellIs" dxfId="5457" priority="5286" operator="lessThan">
      <formula>$C$4</formula>
    </cfRule>
  </conditionalFormatting>
  <conditionalFormatting sqref="CH37">
    <cfRule type="cellIs" dxfId="5456" priority="5287" operator="lessThan">
      <formula>$C$4</formula>
    </cfRule>
  </conditionalFormatting>
  <conditionalFormatting sqref="CH38">
    <cfRule type="cellIs" dxfId="5455" priority="5288" operator="lessThan">
      <formula>$C$4</formula>
    </cfRule>
  </conditionalFormatting>
  <conditionalFormatting sqref="CH38">
    <cfRule type="cellIs" dxfId="5454" priority="5289" operator="lessThan">
      <formula>$C$4</formula>
    </cfRule>
  </conditionalFormatting>
  <conditionalFormatting sqref="CH39">
    <cfRule type="cellIs" dxfId="5453" priority="5290" operator="lessThan">
      <formula>$C$4</formula>
    </cfRule>
  </conditionalFormatting>
  <conditionalFormatting sqref="CH39">
    <cfRule type="cellIs" dxfId="5452" priority="5291" operator="lessThan">
      <formula>$C$4</formula>
    </cfRule>
  </conditionalFormatting>
  <conditionalFormatting sqref="CH40">
    <cfRule type="cellIs" dxfId="5451" priority="5292" operator="lessThan">
      <formula>$C$4</formula>
    </cfRule>
  </conditionalFormatting>
  <conditionalFormatting sqref="CH40">
    <cfRule type="cellIs" dxfId="5450" priority="5293" operator="lessThan">
      <formula>$C$4</formula>
    </cfRule>
  </conditionalFormatting>
  <conditionalFormatting sqref="CH41">
    <cfRule type="cellIs" dxfId="5449" priority="5294" operator="lessThan">
      <formula>$C$4</formula>
    </cfRule>
  </conditionalFormatting>
  <conditionalFormatting sqref="CH41">
    <cfRule type="cellIs" dxfId="5448" priority="5295" operator="lessThan">
      <formula>$C$4</formula>
    </cfRule>
  </conditionalFormatting>
  <conditionalFormatting sqref="CH42">
    <cfRule type="cellIs" dxfId="5447" priority="5296" operator="lessThan">
      <formula>$C$4</formula>
    </cfRule>
  </conditionalFormatting>
  <conditionalFormatting sqref="CH42">
    <cfRule type="cellIs" dxfId="5446" priority="5297" operator="lessThan">
      <formula>$C$4</formula>
    </cfRule>
  </conditionalFormatting>
  <conditionalFormatting sqref="CH43">
    <cfRule type="cellIs" dxfId="5445" priority="5298" operator="lessThan">
      <formula>$C$4</formula>
    </cfRule>
  </conditionalFormatting>
  <conditionalFormatting sqref="CH43">
    <cfRule type="cellIs" dxfId="5444" priority="5299" operator="lessThan">
      <formula>$C$4</formula>
    </cfRule>
  </conditionalFormatting>
  <conditionalFormatting sqref="CH44">
    <cfRule type="cellIs" dxfId="5443" priority="5300" operator="lessThan">
      <formula>$C$4</formula>
    </cfRule>
  </conditionalFormatting>
  <conditionalFormatting sqref="CH44">
    <cfRule type="cellIs" dxfId="5442" priority="5301" operator="lessThan">
      <formula>$C$4</formula>
    </cfRule>
  </conditionalFormatting>
  <conditionalFormatting sqref="CH45">
    <cfRule type="cellIs" dxfId="5441" priority="5302" operator="lessThan">
      <formula>$C$4</formula>
    </cfRule>
  </conditionalFormatting>
  <conditionalFormatting sqref="CH45">
    <cfRule type="cellIs" dxfId="5440" priority="5303" operator="lessThan">
      <formula>$C$4</formula>
    </cfRule>
  </conditionalFormatting>
  <conditionalFormatting sqref="CH46">
    <cfRule type="cellIs" dxfId="5439" priority="5304" operator="lessThan">
      <formula>$C$4</formula>
    </cfRule>
  </conditionalFormatting>
  <conditionalFormatting sqref="CH46">
    <cfRule type="cellIs" dxfId="5438" priority="5305" operator="lessThan">
      <formula>$C$4</formula>
    </cfRule>
  </conditionalFormatting>
  <conditionalFormatting sqref="CH47">
    <cfRule type="cellIs" dxfId="5437" priority="5306" operator="lessThan">
      <formula>$C$4</formula>
    </cfRule>
  </conditionalFormatting>
  <conditionalFormatting sqref="CH47">
    <cfRule type="cellIs" dxfId="5436" priority="5307" operator="lessThan">
      <formula>$C$4</formula>
    </cfRule>
  </conditionalFormatting>
  <conditionalFormatting sqref="CH48">
    <cfRule type="cellIs" dxfId="5435" priority="5308" operator="lessThan">
      <formula>$C$4</formula>
    </cfRule>
  </conditionalFormatting>
  <conditionalFormatting sqref="CH48">
    <cfRule type="cellIs" dxfId="5434" priority="5309" operator="lessThan">
      <formula>$C$4</formula>
    </cfRule>
  </conditionalFormatting>
  <conditionalFormatting sqref="CH49">
    <cfRule type="cellIs" dxfId="5433" priority="5310" operator="lessThan">
      <formula>$C$4</formula>
    </cfRule>
  </conditionalFormatting>
  <conditionalFormatting sqref="CH49">
    <cfRule type="cellIs" dxfId="5432" priority="5311" operator="lessThan">
      <formula>$C$4</formula>
    </cfRule>
  </conditionalFormatting>
  <conditionalFormatting sqref="CH50">
    <cfRule type="cellIs" dxfId="5431" priority="5312" operator="lessThan">
      <formula>$C$4</formula>
    </cfRule>
  </conditionalFormatting>
  <conditionalFormatting sqref="CH50">
    <cfRule type="cellIs" dxfId="5430" priority="5313" operator="lessThan">
      <formula>$C$4</formula>
    </cfRule>
  </conditionalFormatting>
  <conditionalFormatting sqref="CH51">
    <cfRule type="cellIs" dxfId="5429" priority="5314" operator="lessThan">
      <formula>$C$4</formula>
    </cfRule>
  </conditionalFormatting>
  <conditionalFormatting sqref="CH51">
    <cfRule type="cellIs" dxfId="5428" priority="5315" operator="lessThan">
      <formula>$C$4</formula>
    </cfRule>
  </conditionalFormatting>
  <conditionalFormatting sqref="CH52">
    <cfRule type="cellIs" dxfId="5427" priority="5316" operator="lessThan">
      <formula>$C$4</formula>
    </cfRule>
  </conditionalFormatting>
  <conditionalFormatting sqref="CH52">
    <cfRule type="cellIs" dxfId="5426" priority="5317" operator="lessThan">
      <formula>$C$4</formula>
    </cfRule>
  </conditionalFormatting>
  <conditionalFormatting sqref="CH53">
    <cfRule type="cellIs" dxfId="5425" priority="5318" operator="lessThan">
      <formula>$C$4</formula>
    </cfRule>
  </conditionalFormatting>
  <conditionalFormatting sqref="CH53">
    <cfRule type="cellIs" dxfId="5424" priority="5319" operator="lessThan">
      <formula>$C$4</formula>
    </cfRule>
  </conditionalFormatting>
  <conditionalFormatting sqref="CH54">
    <cfRule type="cellIs" dxfId="5423" priority="5320" operator="lessThan">
      <formula>$C$4</formula>
    </cfRule>
  </conditionalFormatting>
  <conditionalFormatting sqref="CH54">
    <cfRule type="cellIs" dxfId="5422" priority="5321" operator="lessThan">
      <formula>$C$4</formula>
    </cfRule>
  </conditionalFormatting>
  <conditionalFormatting sqref="CH55">
    <cfRule type="cellIs" dxfId="5421" priority="5322" operator="lessThan">
      <formula>$C$4</formula>
    </cfRule>
  </conditionalFormatting>
  <conditionalFormatting sqref="CH55">
    <cfRule type="cellIs" dxfId="5420" priority="5323" operator="lessThan">
      <formula>$C$4</formula>
    </cfRule>
  </conditionalFormatting>
  <conditionalFormatting sqref="CH56">
    <cfRule type="cellIs" dxfId="5419" priority="5324" operator="lessThan">
      <formula>$C$4</formula>
    </cfRule>
  </conditionalFormatting>
  <conditionalFormatting sqref="CH56">
    <cfRule type="cellIs" dxfId="5418" priority="5325" operator="lessThan">
      <formula>$C$4</formula>
    </cfRule>
  </conditionalFormatting>
  <conditionalFormatting sqref="CH57">
    <cfRule type="cellIs" dxfId="5417" priority="5326" operator="lessThan">
      <formula>$C$4</formula>
    </cfRule>
  </conditionalFormatting>
  <conditionalFormatting sqref="CH57">
    <cfRule type="cellIs" dxfId="5416" priority="5327" operator="lessThan">
      <formula>$C$4</formula>
    </cfRule>
  </conditionalFormatting>
  <conditionalFormatting sqref="CH58">
    <cfRule type="cellIs" dxfId="5415" priority="5328" operator="lessThan">
      <formula>$C$4</formula>
    </cfRule>
  </conditionalFormatting>
  <conditionalFormatting sqref="CH58">
    <cfRule type="cellIs" dxfId="5414" priority="5329" operator="lessThan">
      <formula>$C$4</formula>
    </cfRule>
  </conditionalFormatting>
  <conditionalFormatting sqref="CH59">
    <cfRule type="cellIs" dxfId="5413" priority="5330" operator="lessThan">
      <formula>$C$4</formula>
    </cfRule>
  </conditionalFormatting>
  <conditionalFormatting sqref="CH59">
    <cfRule type="cellIs" dxfId="5412" priority="5331" operator="lessThan">
      <formula>$C$4</formula>
    </cfRule>
  </conditionalFormatting>
  <conditionalFormatting sqref="CH60">
    <cfRule type="cellIs" dxfId="5411" priority="5332" operator="lessThan">
      <formula>$C$4</formula>
    </cfRule>
  </conditionalFormatting>
  <conditionalFormatting sqref="CH60">
    <cfRule type="cellIs" dxfId="5410" priority="5333" operator="lessThan">
      <formula>$C$4</formula>
    </cfRule>
  </conditionalFormatting>
  <conditionalFormatting sqref="CI11">
    <cfRule type="cellIs" dxfId="5409" priority="5334" operator="lessThan">
      <formula>$C$4</formula>
    </cfRule>
  </conditionalFormatting>
  <conditionalFormatting sqref="CI11">
    <cfRule type="cellIs" dxfId="5408" priority="5335" operator="lessThan">
      <formula>$C$4</formula>
    </cfRule>
  </conditionalFormatting>
  <conditionalFormatting sqref="CI12">
    <cfRule type="cellIs" dxfId="5407" priority="5336" operator="lessThan">
      <formula>$C$4</formula>
    </cfRule>
  </conditionalFormatting>
  <conditionalFormatting sqref="CI12">
    <cfRule type="cellIs" dxfId="5406" priority="5337" operator="lessThan">
      <formula>$C$4</formula>
    </cfRule>
  </conditionalFormatting>
  <conditionalFormatting sqref="CI13">
    <cfRule type="cellIs" dxfId="5405" priority="5338" operator="lessThan">
      <formula>$C$4</formula>
    </cfRule>
  </conditionalFormatting>
  <conditionalFormatting sqref="CI13">
    <cfRule type="cellIs" dxfId="5404" priority="5339" operator="lessThan">
      <formula>$C$4</formula>
    </cfRule>
  </conditionalFormatting>
  <conditionalFormatting sqref="CI14">
    <cfRule type="cellIs" dxfId="5403" priority="5340" operator="lessThan">
      <formula>$C$4</formula>
    </cfRule>
  </conditionalFormatting>
  <conditionalFormatting sqref="CI14">
    <cfRule type="cellIs" dxfId="5402" priority="5341" operator="lessThan">
      <formula>$C$4</formula>
    </cfRule>
  </conditionalFormatting>
  <conditionalFormatting sqref="CI15">
    <cfRule type="cellIs" dxfId="5401" priority="5342" operator="lessThan">
      <formula>$C$4</formula>
    </cfRule>
  </conditionalFormatting>
  <conditionalFormatting sqref="CI15">
    <cfRule type="cellIs" dxfId="5400" priority="5343" operator="lessThan">
      <formula>$C$4</formula>
    </cfRule>
  </conditionalFormatting>
  <conditionalFormatting sqref="CI16">
    <cfRule type="cellIs" dxfId="5399" priority="5344" operator="lessThan">
      <formula>$C$4</formula>
    </cfRule>
  </conditionalFormatting>
  <conditionalFormatting sqref="CI16">
    <cfRule type="cellIs" dxfId="5398" priority="5345" operator="lessThan">
      <formula>$C$4</formula>
    </cfRule>
  </conditionalFormatting>
  <conditionalFormatting sqref="CI17">
    <cfRule type="cellIs" dxfId="5397" priority="5346" operator="lessThan">
      <formula>$C$4</formula>
    </cfRule>
  </conditionalFormatting>
  <conditionalFormatting sqref="CI17">
    <cfRule type="cellIs" dxfId="5396" priority="5347" operator="lessThan">
      <formula>$C$4</formula>
    </cfRule>
  </conditionalFormatting>
  <conditionalFormatting sqref="CI18">
    <cfRule type="cellIs" dxfId="5395" priority="5348" operator="lessThan">
      <formula>$C$4</formula>
    </cfRule>
  </conditionalFormatting>
  <conditionalFormatting sqref="CI18">
    <cfRule type="cellIs" dxfId="5394" priority="5349" operator="lessThan">
      <formula>$C$4</formula>
    </cfRule>
  </conditionalFormatting>
  <conditionalFormatting sqref="CI19">
    <cfRule type="cellIs" dxfId="5393" priority="5350" operator="lessThan">
      <formula>$C$4</formula>
    </cfRule>
  </conditionalFormatting>
  <conditionalFormatting sqref="CI19">
    <cfRule type="cellIs" dxfId="5392" priority="5351" operator="lessThan">
      <formula>$C$4</formula>
    </cfRule>
  </conditionalFormatting>
  <conditionalFormatting sqref="CI20">
    <cfRule type="cellIs" dxfId="5391" priority="5352" operator="lessThan">
      <formula>$C$4</formula>
    </cfRule>
  </conditionalFormatting>
  <conditionalFormatting sqref="CI20">
    <cfRule type="cellIs" dxfId="5390" priority="5353" operator="lessThan">
      <formula>$C$4</formula>
    </cfRule>
  </conditionalFormatting>
  <conditionalFormatting sqref="CI21">
    <cfRule type="cellIs" dxfId="5389" priority="5354" operator="lessThan">
      <formula>$C$4</formula>
    </cfRule>
  </conditionalFormatting>
  <conditionalFormatting sqref="CI21">
    <cfRule type="cellIs" dxfId="5388" priority="5355" operator="lessThan">
      <formula>$C$4</formula>
    </cfRule>
  </conditionalFormatting>
  <conditionalFormatting sqref="CI22">
    <cfRule type="cellIs" dxfId="5387" priority="5356" operator="lessThan">
      <formula>$C$4</formula>
    </cfRule>
  </conditionalFormatting>
  <conditionalFormatting sqref="CI22">
    <cfRule type="cellIs" dxfId="5386" priority="5357" operator="lessThan">
      <formula>$C$4</formula>
    </cfRule>
  </conditionalFormatting>
  <conditionalFormatting sqref="CI23">
    <cfRule type="cellIs" dxfId="5385" priority="5358" operator="lessThan">
      <formula>$C$4</formula>
    </cfRule>
  </conditionalFormatting>
  <conditionalFormatting sqref="CI23">
    <cfRule type="cellIs" dxfId="5384" priority="5359" operator="lessThan">
      <formula>$C$4</formula>
    </cfRule>
  </conditionalFormatting>
  <conditionalFormatting sqref="CI24">
    <cfRule type="cellIs" dxfId="5383" priority="5360" operator="lessThan">
      <formula>$C$4</formula>
    </cfRule>
  </conditionalFormatting>
  <conditionalFormatting sqref="CI24">
    <cfRule type="cellIs" dxfId="5382" priority="5361" operator="lessThan">
      <formula>$C$4</formula>
    </cfRule>
  </conditionalFormatting>
  <conditionalFormatting sqref="CI25">
    <cfRule type="cellIs" dxfId="5381" priority="5362" operator="lessThan">
      <formula>$C$4</formula>
    </cfRule>
  </conditionalFormatting>
  <conditionalFormatting sqref="CI25">
    <cfRule type="cellIs" dxfId="5380" priority="5363" operator="lessThan">
      <formula>$C$4</formula>
    </cfRule>
  </conditionalFormatting>
  <conditionalFormatting sqref="CI26">
    <cfRule type="cellIs" dxfId="5379" priority="5364" operator="lessThan">
      <formula>$C$4</formula>
    </cfRule>
  </conditionalFormatting>
  <conditionalFormatting sqref="CI26">
    <cfRule type="cellIs" dxfId="5378" priority="5365" operator="lessThan">
      <formula>$C$4</formula>
    </cfRule>
  </conditionalFormatting>
  <conditionalFormatting sqref="CI27">
    <cfRule type="cellIs" dxfId="5377" priority="5366" operator="lessThan">
      <formula>$C$4</formula>
    </cfRule>
  </conditionalFormatting>
  <conditionalFormatting sqref="CI27">
    <cfRule type="cellIs" dxfId="5376" priority="5367" operator="lessThan">
      <formula>$C$4</formula>
    </cfRule>
  </conditionalFormatting>
  <conditionalFormatting sqref="CI28">
    <cfRule type="cellIs" dxfId="5375" priority="5368" operator="lessThan">
      <formula>$C$4</formula>
    </cfRule>
  </conditionalFormatting>
  <conditionalFormatting sqref="CI28">
    <cfRule type="cellIs" dxfId="5374" priority="5369" operator="lessThan">
      <formula>$C$4</formula>
    </cfRule>
  </conditionalFormatting>
  <conditionalFormatting sqref="CI29">
    <cfRule type="cellIs" dxfId="5373" priority="5370" operator="lessThan">
      <formula>$C$4</formula>
    </cfRule>
  </conditionalFormatting>
  <conditionalFormatting sqref="CI29">
    <cfRule type="cellIs" dxfId="5372" priority="5371" operator="lessThan">
      <formula>$C$4</formula>
    </cfRule>
  </conditionalFormatting>
  <conditionalFormatting sqref="CI30">
    <cfRule type="cellIs" dxfId="5371" priority="5372" operator="lessThan">
      <formula>$C$4</formula>
    </cfRule>
  </conditionalFormatting>
  <conditionalFormatting sqref="CI30">
    <cfRule type="cellIs" dxfId="5370" priority="5373" operator="lessThan">
      <formula>$C$4</formula>
    </cfRule>
  </conditionalFormatting>
  <conditionalFormatting sqref="CI31">
    <cfRule type="cellIs" dxfId="5369" priority="5374" operator="lessThan">
      <formula>$C$4</formula>
    </cfRule>
  </conditionalFormatting>
  <conditionalFormatting sqref="CI31">
    <cfRule type="cellIs" dxfId="5368" priority="5375" operator="lessThan">
      <formula>$C$4</formula>
    </cfRule>
  </conditionalFormatting>
  <conditionalFormatting sqref="CI32">
    <cfRule type="cellIs" dxfId="5367" priority="5376" operator="lessThan">
      <formula>$C$4</formula>
    </cfRule>
  </conditionalFormatting>
  <conditionalFormatting sqref="CI32">
    <cfRule type="cellIs" dxfId="5366" priority="5377" operator="lessThan">
      <formula>$C$4</formula>
    </cfRule>
  </conditionalFormatting>
  <conditionalFormatting sqref="CI33">
    <cfRule type="cellIs" dxfId="5365" priority="5378" operator="lessThan">
      <formula>$C$4</formula>
    </cfRule>
  </conditionalFormatting>
  <conditionalFormatting sqref="CI33">
    <cfRule type="cellIs" dxfId="5364" priority="5379" operator="lessThan">
      <formula>$C$4</formula>
    </cfRule>
  </conditionalFormatting>
  <conditionalFormatting sqref="CI34">
    <cfRule type="cellIs" dxfId="5363" priority="5380" operator="lessThan">
      <formula>$C$4</formula>
    </cfRule>
  </conditionalFormatting>
  <conditionalFormatting sqref="CI34">
    <cfRule type="cellIs" dxfId="5362" priority="5381" operator="lessThan">
      <formula>$C$4</formula>
    </cfRule>
  </conditionalFormatting>
  <conditionalFormatting sqref="CI35">
    <cfRule type="cellIs" dxfId="5361" priority="5382" operator="lessThan">
      <formula>$C$4</formula>
    </cfRule>
  </conditionalFormatting>
  <conditionalFormatting sqref="CI35">
    <cfRule type="cellIs" dxfId="5360" priority="5383" operator="lessThan">
      <formula>$C$4</formula>
    </cfRule>
  </conditionalFormatting>
  <conditionalFormatting sqref="CI36">
    <cfRule type="cellIs" dxfId="5359" priority="5384" operator="lessThan">
      <formula>$C$4</formula>
    </cfRule>
  </conditionalFormatting>
  <conditionalFormatting sqref="CI36">
    <cfRule type="cellIs" dxfId="5358" priority="5385" operator="lessThan">
      <formula>$C$4</formula>
    </cfRule>
  </conditionalFormatting>
  <conditionalFormatting sqref="CI37">
    <cfRule type="cellIs" dxfId="5357" priority="5386" operator="lessThan">
      <formula>$C$4</formula>
    </cfRule>
  </conditionalFormatting>
  <conditionalFormatting sqref="CI37">
    <cfRule type="cellIs" dxfId="5356" priority="5387" operator="lessThan">
      <formula>$C$4</formula>
    </cfRule>
  </conditionalFormatting>
  <conditionalFormatting sqref="CI38">
    <cfRule type="cellIs" dxfId="5355" priority="5388" operator="lessThan">
      <formula>$C$4</formula>
    </cfRule>
  </conditionalFormatting>
  <conditionalFormatting sqref="CI38">
    <cfRule type="cellIs" dxfId="5354" priority="5389" operator="lessThan">
      <formula>$C$4</formula>
    </cfRule>
  </conditionalFormatting>
  <conditionalFormatting sqref="CI39">
    <cfRule type="cellIs" dxfId="5353" priority="5390" operator="lessThan">
      <formula>$C$4</formula>
    </cfRule>
  </conditionalFormatting>
  <conditionalFormatting sqref="CI39">
    <cfRule type="cellIs" dxfId="5352" priority="5391" operator="lessThan">
      <formula>$C$4</formula>
    </cfRule>
  </conditionalFormatting>
  <conditionalFormatting sqref="CI40">
    <cfRule type="cellIs" dxfId="5351" priority="5392" operator="lessThan">
      <formula>$C$4</formula>
    </cfRule>
  </conditionalFormatting>
  <conditionalFormatting sqref="CI40">
    <cfRule type="cellIs" dxfId="5350" priority="5393" operator="lessThan">
      <formula>$C$4</formula>
    </cfRule>
  </conditionalFormatting>
  <conditionalFormatting sqref="CI41">
    <cfRule type="cellIs" dxfId="5349" priority="5394" operator="lessThan">
      <formula>$C$4</formula>
    </cfRule>
  </conditionalFormatting>
  <conditionalFormatting sqref="CI41">
    <cfRule type="cellIs" dxfId="5348" priority="5395" operator="lessThan">
      <formula>$C$4</formula>
    </cfRule>
  </conditionalFormatting>
  <conditionalFormatting sqref="CI42">
    <cfRule type="cellIs" dxfId="5347" priority="5396" operator="lessThan">
      <formula>$C$4</formula>
    </cfRule>
  </conditionalFormatting>
  <conditionalFormatting sqref="CI42">
    <cfRule type="cellIs" dxfId="5346" priority="5397" operator="lessThan">
      <formula>$C$4</formula>
    </cfRule>
  </conditionalFormatting>
  <conditionalFormatting sqref="CI43">
    <cfRule type="cellIs" dxfId="5345" priority="5398" operator="lessThan">
      <formula>$C$4</formula>
    </cfRule>
  </conditionalFormatting>
  <conditionalFormatting sqref="CI43">
    <cfRule type="cellIs" dxfId="5344" priority="5399" operator="lessThan">
      <formula>$C$4</formula>
    </cfRule>
  </conditionalFormatting>
  <conditionalFormatting sqref="CI44">
    <cfRule type="cellIs" dxfId="5343" priority="5400" operator="lessThan">
      <formula>$C$4</formula>
    </cfRule>
  </conditionalFormatting>
  <conditionalFormatting sqref="CI44">
    <cfRule type="cellIs" dxfId="5342" priority="5401" operator="lessThan">
      <formula>$C$4</formula>
    </cfRule>
  </conditionalFormatting>
  <conditionalFormatting sqref="CI45">
    <cfRule type="cellIs" dxfId="5341" priority="5402" operator="lessThan">
      <formula>$C$4</formula>
    </cfRule>
  </conditionalFormatting>
  <conditionalFormatting sqref="CI45">
    <cfRule type="cellIs" dxfId="5340" priority="5403" operator="lessThan">
      <formula>$C$4</formula>
    </cfRule>
  </conditionalFormatting>
  <conditionalFormatting sqref="CI46">
    <cfRule type="cellIs" dxfId="5339" priority="5404" operator="lessThan">
      <formula>$C$4</formula>
    </cfRule>
  </conditionalFormatting>
  <conditionalFormatting sqref="CI46">
    <cfRule type="cellIs" dxfId="5338" priority="5405" operator="lessThan">
      <formula>$C$4</formula>
    </cfRule>
  </conditionalFormatting>
  <conditionalFormatting sqref="CI47">
    <cfRule type="cellIs" dxfId="5337" priority="5406" operator="lessThan">
      <formula>$C$4</formula>
    </cfRule>
  </conditionalFormatting>
  <conditionalFormatting sqref="CI47">
    <cfRule type="cellIs" dxfId="5336" priority="5407" operator="lessThan">
      <formula>$C$4</formula>
    </cfRule>
  </conditionalFormatting>
  <conditionalFormatting sqref="CI48">
    <cfRule type="cellIs" dxfId="5335" priority="5408" operator="lessThan">
      <formula>$C$4</formula>
    </cfRule>
  </conditionalFormatting>
  <conditionalFormatting sqref="CI48">
    <cfRule type="cellIs" dxfId="5334" priority="5409" operator="lessThan">
      <formula>$C$4</formula>
    </cfRule>
  </conditionalFormatting>
  <conditionalFormatting sqref="CI49">
    <cfRule type="cellIs" dxfId="5333" priority="5410" operator="lessThan">
      <formula>$C$4</formula>
    </cfRule>
  </conditionalFormatting>
  <conditionalFormatting sqref="CI49">
    <cfRule type="cellIs" dxfId="5332" priority="5411" operator="lessThan">
      <formula>$C$4</formula>
    </cfRule>
  </conditionalFormatting>
  <conditionalFormatting sqref="CI50">
    <cfRule type="cellIs" dxfId="5331" priority="5412" operator="lessThan">
      <formula>$C$4</formula>
    </cfRule>
  </conditionalFormatting>
  <conditionalFormatting sqref="CI50">
    <cfRule type="cellIs" dxfId="5330" priority="5413" operator="lessThan">
      <formula>$C$4</formula>
    </cfRule>
  </conditionalFormatting>
  <conditionalFormatting sqref="CI51">
    <cfRule type="cellIs" dxfId="5329" priority="5414" operator="lessThan">
      <formula>$C$4</formula>
    </cfRule>
  </conditionalFormatting>
  <conditionalFormatting sqref="CI51">
    <cfRule type="cellIs" dxfId="5328" priority="5415" operator="lessThan">
      <formula>$C$4</formula>
    </cfRule>
  </conditionalFormatting>
  <conditionalFormatting sqref="CI52">
    <cfRule type="cellIs" dxfId="5327" priority="5416" operator="lessThan">
      <formula>$C$4</formula>
    </cfRule>
  </conditionalFormatting>
  <conditionalFormatting sqref="CI52">
    <cfRule type="cellIs" dxfId="5326" priority="5417" operator="lessThan">
      <formula>$C$4</formula>
    </cfRule>
  </conditionalFormatting>
  <conditionalFormatting sqref="CI53">
    <cfRule type="cellIs" dxfId="5325" priority="5418" operator="lessThan">
      <formula>$C$4</formula>
    </cfRule>
  </conditionalFormatting>
  <conditionalFormatting sqref="CI53">
    <cfRule type="cellIs" dxfId="5324" priority="5419" operator="lessThan">
      <formula>$C$4</formula>
    </cfRule>
  </conditionalFormatting>
  <conditionalFormatting sqref="CI54">
    <cfRule type="cellIs" dxfId="5323" priority="5420" operator="lessThan">
      <formula>$C$4</formula>
    </cfRule>
  </conditionalFormatting>
  <conditionalFormatting sqref="CI54">
    <cfRule type="cellIs" dxfId="5322" priority="5421" operator="lessThan">
      <formula>$C$4</formula>
    </cfRule>
  </conditionalFormatting>
  <conditionalFormatting sqref="CI55">
    <cfRule type="cellIs" dxfId="5321" priority="5422" operator="lessThan">
      <formula>$C$4</formula>
    </cfRule>
  </conditionalFormatting>
  <conditionalFormatting sqref="CI55">
    <cfRule type="cellIs" dxfId="5320" priority="5423" operator="lessThan">
      <formula>$C$4</formula>
    </cfRule>
  </conditionalFormatting>
  <conditionalFormatting sqref="CI56">
    <cfRule type="cellIs" dxfId="5319" priority="5424" operator="lessThan">
      <formula>$C$4</formula>
    </cfRule>
  </conditionalFormatting>
  <conditionalFormatting sqref="CI56">
    <cfRule type="cellIs" dxfId="5318" priority="5425" operator="lessThan">
      <formula>$C$4</formula>
    </cfRule>
  </conditionalFormatting>
  <conditionalFormatting sqref="CI57">
    <cfRule type="cellIs" dxfId="5317" priority="5426" operator="lessThan">
      <formula>$C$4</formula>
    </cfRule>
  </conditionalFormatting>
  <conditionalFormatting sqref="CI57">
    <cfRule type="cellIs" dxfId="5316" priority="5427" operator="lessThan">
      <formula>$C$4</formula>
    </cfRule>
  </conditionalFormatting>
  <conditionalFormatting sqref="CI58">
    <cfRule type="cellIs" dxfId="5315" priority="5428" operator="lessThan">
      <formula>$C$4</formula>
    </cfRule>
  </conditionalFormatting>
  <conditionalFormatting sqref="CI58">
    <cfRule type="cellIs" dxfId="5314" priority="5429" operator="lessThan">
      <formula>$C$4</formula>
    </cfRule>
  </conditionalFormatting>
  <conditionalFormatting sqref="CI59">
    <cfRule type="cellIs" dxfId="5313" priority="5430" operator="lessThan">
      <formula>$C$4</formula>
    </cfRule>
  </conditionalFormatting>
  <conditionalFormatting sqref="CI59">
    <cfRule type="cellIs" dxfId="5312" priority="5431" operator="lessThan">
      <formula>$C$4</formula>
    </cfRule>
  </conditionalFormatting>
  <conditionalFormatting sqref="CI60">
    <cfRule type="cellIs" dxfId="5311" priority="5432" operator="lessThan">
      <formula>$C$4</formula>
    </cfRule>
  </conditionalFormatting>
  <conditionalFormatting sqref="CI60">
    <cfRule type="cellIs" dxfId="5310" priority="5433" operator="lessThan">
      <formula>$C$4</formula>
    </cfRule>
  </conditionalFormatting>
  <conditionalFormatting sqref="CJ11">
    <cfRule type="cellIs" dxfId="5309" priority="5434" operator="lessThan">
      <formula>$C$4</formula>
    </cfRule>
  </conditionalFormatting>
  <conditionalFormatting sqref="CJ11">
    <cfRule type="cellIs" dxfId="5308" priority="5435" operator="lessThan">
      <formula>$C$4</formula>
    </cfRule>
  </conditionalFormatting>
  <conditionalFormatting sqref="CJ12">
    <cfRule type="cellIs" dxfId="5307" priority="5436" operator="lessThan">
      <formula>$C$4</formula>
    </cfRule>
  </conditionalFormatting>
  <conditionalFormatting sqref="CJ12">
    <cfRule type="cellIs" dxfId="5306" priority="5437" operator="lessThan">
      <formula>$C$4</formula>
    </cfRule>
  </conditionalFormatting>
  <conditionalFormatting sqref="CJ13">
    <cfRule type="cellIs" dxfId="5305" priority="5438" operator="lessThan">
      <formula>$C$4</formula>
    </cfRule>
  </conditionalFormatting>
  <conditionalFormatting sqref="CJ13">
    <cfRule type="cellIs" dxfId="5304" priority="5439" operator="lessThan">
      <formula>$C$4</formula>
    </cfRule>
  </conditionalFormatting>
  <conditionalFormatting sqref="CJ14">
    <cfRule type="cellIs" dxfId="5303" priority="5440" operator="lessThan">
      <formula>$C$4</formula>
    </cfRule>
  </conditionalFormatting>
  <conditionalFormatting sqref="CJ14">
    <cfRule type="cellIs" dxfId="5302" priority="5441" operator="lessThan">
      <formula>$C$4</formula>
    </cfRule>
  </conditionalFormatting>
  <conditionalFormatting sqref="CJ15">
    <cfRule type="cellIs" dxfId="5301" priority="5442" operator="lessThan">
      <formula>$C$4</formula>
    </cfRule>
  </conditionalFormatting>
  <conditionalFormatting sqref="CJ15">
    <cfRule type="cellIs" dxfId="5300" priority="5443" operator="lessThan">
      <formula>$C$4</formula>
    </cfRule>
  </conditionalFormatting>
  <conditionalFormatting sqref="CJ16">
    <cfRule type="cellIs" dxfId="5299" priority="5444" operator="lessThan">
      <formula>$C$4</formula>
    </cfRule>
  </conditionalFormatting>
  <conditionalFormatting sqref="CJ16">
    <cfRule type="cellIs" dxfId="5298" priority="5445" operator="lessThan">
      <formula>$C$4</formula>
    </cfRule>
  </conditionalFormatting>
  <conditionalFormatting sqref="CJ17">
    <cfRule type="cellIs" dxfId="5297" priority="5446" operator="lessThan">
      <formula>$C$4</formula>
    </cfRule>
  </conditionalFormatting>
  <conditionalFormatting sqref="CJ17">
    <cfRule type="cellIs" dxfId="5296" priority="5447" operator="lessThan">
      <formula>$C$4</formula>
    </cfRule>
  </conditionalFormatting>
  <conditionalFormatting sqref="CJ18">
    <cfRule type="cellIs" dxfId="5295" priority="5448" operator="lessThan">
      <formula>$C$4</formula>
    </cfRule>
  </conditionalFormatting>
  <conditionalFormatting sqref="CJ18">
    <cfRule type="cellIs" dxfId="5294" priority="5449" operator="lessThan">
      <formula>$C$4</formula>
    </cfRule>
  </conditionalFormatting>
  <conditionalFormatting sqref="CJ19">
    <cfRule type="cellIs" dxfId="5293" priority="5450" operator="lessThan">
      <formula>$C$4</formula>
    </cfRule>
  </conditionalFormatting>
  <conditionalFormatting sqref="CJ19">
    <cfRule type="cellIs" dxfId="5292" priority="5451" operator="lessThan">
      <formula>$C$4</formula>
    </cfRule>
  </conditionalFormatting>
  <conditionalFormatting sqref="CJ20">
    <cfRule type="cellIs" dxfId="5291" priority="5452" operator="lessThan">
      <formula>$C$4</formula>
    </cfRule>
  </conditionalFormatting>
  <conditionalFormatting sqref="CJ20">
    <cfRule type="cellIs" dxfId="5290" priority="5453" operator="lessThan">
      <formula>$C$4</formula>
    </cfRule>
  </conditionalFormatting>
  <conditionalFormatting sqref="CJ21">
    <cfRule type="cellIs" dxfId="5289" priority="5454" operator="lessThan">
      <formula>$C$4</formula>
    </cfRule>
  </conditionalFormatting>
  <conditionalFormatting sqref="CJ21">
    <cfRule type="cellIs" dxfId="5288" priority="5455" operator="lessThan">
      <formula>$C$4</formula>
    </cfRule>
  </conditionalFormatting>
  <conditionalFormatting sqref="CJ22">
    <cfRule type="cellIs" dxfId="5287" priority="5456" operator="lessThan">
      <formula>$C$4</formula>
    </cfRule>
  </conditionalFormatting>
  <conditionalFormatting sqref="CJ22">
    <cfRule type="cellIs" dxfId="5286" priority="5457" operator="lessThan">
      <formula>$C$4</formula>
    </cfRule>
  </conditionalFormatting>
  <conditionalFormatting sqref="CJ23">
    <cfRule type="cellIs" dxfId="5285" priority="5458" operator="lessThan">
      <formula>$C$4</formula>
    </cfRule>
  </conditionalFormatting>
  <conditionalFormatting sqref="CJ23">
    <cfRule type="cellIs" dxfId="5284" priority="5459" operator="lessThan">
      <formula>$C$4</formula>
    </cfRule>
  </conditionalFormatting>
  <conditionalFormatting sqref="CJ24">
    <cfRule type="cellIs" dxfId="5283" priority="5460" operator="lessThan">
      <formula>$C$4</formula>
    </cfRule>
  </conditionalFormatting>
  <conditionalFormatting sqref="CJ24">
    <cfRule type="cellIs" dxfId="5282" priority="5461" operator="lessThan">
      <formula>$C$4</formula>
    </cfRule>
  </conditionalFormatting>
  <conditionalFormatting sqref="CJ25">
    <cfRule type="cellIs" dxfId="5281" priority="5462" operator="lessThan">
      <formula>$C$4</formula>
    </cfRule>
  </conditionalFormatting>
  <conditionalFormatting sqref="CJ25">
    <cfRule type="cellIs" dxfId="5280" priority="5463" operator="lessThan">
      <formula>$C$4</formula>
    </cfRule>
  </conditionalFormatting>
  <conditionalFormatting sqref="CJ26">
    <cfRule type="cellIs" dxfId="5279" priority="5464" operator="lessThan">
      <formula>$C$4</formula>
    </cfRule>
  </conditionalFormatting>
  <conditionalFormatting sqref="CJ26">
    <cfRule type="cellIs" dxfId="5278" priority="5465" operator="lessThan">
      <formula>$C$4</formula>
    </cfRule>
  </conditionalFormatting>
  <conditionalFormatting sqref="CJ27">
    <cfRule type="cellIs" dxfId="5277" priority="5466" operator="lessThan">
      <formula>$C$4</formula>
    </cfRule>
  </conditionalFormatting>
  <conditionalFormatting sqref="CJ27">
    <cfRule type="cellIs" dxfId="5276" priority="5467" operator="lessThan">
      <formula>$C$4</formula>
    </cfRule>
  </conditionalFormatting>
  <conditionalFormatting sqref="CJ28">
    <cfRule type="cellIs" dxfId="5275" priority="5468" operator="lessThan">
      <formula>$C$4</formula>
    </cfRule>
  </conditionalFormatting>
  <conditionalFormatting sqref="CJ28">
    <cfRule type="cellIs" dxfId="5274" priority="5469" operator="lessThan">
      <formula>$C$4</formula>
    </cfRule>
  </conditionalFormatting>
  <conditionalFormatting sqref="CJ29">
    <cfRule type="cellIs" dxfId="5273" priority="5470" operator="lessThan">
      <formula>$C$4</formula>
    </cfRule>
  </conditionalFormatting>
  <conditionalFormatting sqref="CJ29">
    <cfRule type="cellIs" dxfId="5272" priority="5471" operator="lessThan">
      <formula>$C$4</formula>
    </cfRule>
  </conditionalFormatting>
  <conditionalFormatting sqref="CJ30">
    <cfRule type="cellIs" dxfId="5271" priority="5472" operator="lessThan">
      <formula>$C$4</formula>
    </cfRule>
  </conditionalFormatting>
  <conditionalFormatting sqref="CJ30">
    <cfRule type="cellIs" dxfId="5270" priority="5473" operator="lessThan">
      <formula>$C$4</formula>
    </cfRule>
  </conditionalFormatting>
  <conditionalFormatting sqref="CJ31">
    <cfRule type="cellIs" dxfId="5269" priority="5474" operator="lessThan">
      <formula>$C$4</formula>
    </cfRule>
  </conditionalFormatting>
  <conditionalFormatting sqref="CJ31">
    <cfRule type="cellIs" dxfId="5268" priority="5475" operator="lessThan">
      <formula>$C$4</formula>
    </cfRule>
  </conditionalFormatting>
  <conditionalFormatting sqref="CJ32">
    <cfRule type="cellIs" dxfId="5267" priority="5476" operator="lessThan">
      <formula>$C$4</formula>
    </cfRule>
  </conditionalFormatting>
  <conditionalFormatting sqref="CJ32">
    <cfRule type="cellIs" dxfId="5266" priority="5477" operator="lessThan">
      <formula>$C$4</formula>
    </cfRule>
  </conditionalFormatting>
  <conditionalFormatting sqref="CJ33">
    <cfRule type="cellIs" dxfId="5265" priority="5478" operator="lessThan">
      <formula>$C$4</formula>
    </cfRule>
  </conditionalFormatting>
  <conditionalFormatting sqref="CJ33">
    <cfRule type="cellIs" dxfId="5264" priority="5479" operator="lessThan">
      <formula>$C$4</formula>
    </cfRule>
  </conditionalFormatting>
  <conditionalFormatting sqref="CJ34">
    <cfRule type="cellIs" dxfId="5263" priority="5480" operator="lessThan">
      <formula>$C$4</formula>
    </cfRule>
  </conditionalFormatting>
  <conditionalFormatting sqref="CJ34">
    <cfRule type="cellIs" dxfId="5262" priority="5481" operator="lessThan">
      <formula>$C$4</formula>
    </cfRule>
  </conditionalFormatting>
  <conditionalFormatting sqref="CJ35">
    <cfRule type="cellIs" dxfId="5261" priority="5482" operator="lessThan">
      <formula>$C$4</formula>
    </cfRule>
  </conditionalFormatting>
  <conditionalFormatting sqref="CJ35">
    <cfRule type="cellIs" dxfId="5260" priority="5483" operator="lessThan">
      <formula>$C$4</formula>
    </cfRule>
  </conditionalFormatting>
  <conditionalFormatting sqref="CJ36">
    <cfRule type="cellIs" dxfId="5259" priority="5484" operator="lessThan">
      <formula>$C$4</formula>
    </cfRule>
  </conditionalFormatting>
  <conditionalFormatting sqref="CJ36">
    <cfRule type="cellIs" dxfId="5258" priority="5485" operator="lessThan">
      <formula>$C$4</formula>
    </cfRule>
  </conditionalFormatting>
  <conditionalFormatting sqref="CJ37">
    <cfRule type="cellIs" dxfId="5257" priority="5486" operator="lessThan">
      <formula>$C$4</formula>
    </cfRule>
  </conditionalFormatting>
  <conditionalFormatting sqref="CJ37">
    <cfRule type="cellIs" dxfId="5256" priority="5487" operator="lessThan">
      <formula>$C$4</formula>
    </cfRule>
  </conditionalFormatting>
  <conditionalFormatting sqref="CJ38">
    <cfRule type="cellIs" dxfId="5255" priority="5488" operator="lessThan">
      <formula>$C$4</formula>
    </cfRule>
  </conditionalFormatting>
  <conditionalFormatting sqref="CJ38">
    <cfRule type="cellIs" dxfId="5254" priority="5489" operator="lessThan">
      <formula>$C$4</formula>
    </cfRule>
  </conditionalFormatting>
  <conditionalFormatting sqref="CJ39">
    <cfRule type="cellIs" dxfId="5253" priority="5490" operator="lessThan">
      <formula>$C$4</formula>
    </cfRule>
  </conditionalFormatting>
  <conditionalFormatting sqref="CJ39">
    <cfRule type="cellIs" dxfId="5252" priority="5491" operator="lessThan">
      <formula>$C$4</formula>
    </cfRule>
  </conditionalFormatting>
  <conditionalFormatting sqref="CJ40">
    <cfRule type="cellIs" dxfId="5251" priority="5492" operator="lessThan">
      <formula>$C$4</formula>
    </cfRule>
  </conditionalFormatting>
  <conditionalFormatting sqref="CJ40">
    <cfRule type="cellIs" dxfId="5250" priority="5493" operator="lessThan">
      <formula>$C$4</formula>
    </cfRule>
  </conditionalFormatting>
  <conditionalFormatting sqref="CJ41">
    <cfRule type="cellIs" dxfId="5249" priority="5494" operator="lessThan">
      <formula>$C$4</formula>
    </cfRule>
  </conditionalFormatting>
  <conditionalFormatting sqref="CJ41">
    <cfRule type="cellIs" dxfId="5248" priority="5495" operator="lessThan">
      <formula>$C$4</formula>
    </cfRule>
  </conditionalFormatting>
  <conditionalFormatting sqref="CJ42">
    <cfRule type="cellIs" dxfId="5247" priority="5496" operator="lessThan">
      <formula>$C$4</formula>
    </cfRule>
  </conditionalFormatting>
  <conditionalFormatting sqref="CJ42">
    <cfRule type="cellIs" dxfId="5246" priority="5497" operator="lessThan">
      <formula>$C$4</formula>
    </cfRule>
  </conditionalFormatting>
  <conditionalFormatting sqref="CJ43">
    <cfRule type="cellIs" dxfId="5245" priority="5498" operator="lessThan">
      <formula>$C$4</formula>
    </cfRule>
  </conditionalFormatting>
  <conditionalFormatting sqref="CJ43">
    <cfRule type="cellIs" dxfId="5244" priority="5499" operator="lessThan">
      <formula>$C$4</formula>
    </cfRule>
  </conditionalFormatting>
  <conditionalFormatting sqref="CJ44">
    <cfRule type="cellIs" dxfId="5243" priority="5500" operator="lessThan">
      <formula>$C$4</formula>
    </cfRule>
  </conditionalFormatting>
  <conditionalFormatting sqref="CJ44">
    <cfRule type="cellIs" dxfId="5242" priority="5501" operator="lessThan">
      <formula>$C$4</formula>
    </cfRule>
  </conditionalFormatting>
  <conditionalFormatting sqref="CJ45">
    <cfRule type="cellIs" dxfId="5241" priority="5502" operator="lessThan">
      <formula>$C$4</formula>
    </cfRule>
  </conditionalFormatting>
  <conditionalFormatting sqref="CJ45">
    <cfRule type="cellIs" dxfId="5240" priority="5503" operator="lessThan">
      <formula>$C$4</formula>
    </cfRule>
  </conditionalFormatting>
  <conditionalFormatting sqref="CJ46">
    <cfRule type="cellIs" dxfId="5239" priority="5504" operator="lessThan">
      <formula>$C$4</formula>
    </cfRule>
  </conditionalFormatting>
  <conditionalFormatting sqref="CJ46">
    <cfRule type="cellIs" dxfId="5238" priority="5505" operator="lessThan">
      <formula>$C$4</formula>
    </cfRule>
  </conditionalFormatting>
  <conditionalFormatting sqref="CJ47">
    <cfRule type="cellIs" dxfId="5237" priority="5506" operator="lessThan">
      <formula>$C$4</formula>
    </cfRule>
  </conditionalFormatting>
  <conditionalFormatting sqref="CJ47">
    <cfRule type="cellIs" dxfId="5236" priority="5507" operator="lessThan">
      <formula>$C$4</formula>
    </cfRule>
  </conditionalFormatting>
  <conditionalFormatting sqref="CJ48">
    <cfRule type="cellIs" dxfId="5235" priority="5508" operator="lessThan">
      <formula>$C$4</formula>
    </cfRule>
  </conditionalFormatting>
  <conditionalFormatting sqref="CJ48">
    <cfRule type="cellIs" dxfId="5234" priority="5509" operator="lessThan">
      <formula>$C$4</formula>
    </cfRule>
  </conditionalFormatting>
  <conditionalFormatting sqref="CJ49">
    <cfRule type="cellIs" dxfId="5233" priority="5510" operator="lessThan">
      <formula>$C$4</formula>
    </cfRule>
  </conditionalFormatting>
  <conditionalFormatting sqref="CJ49">
    <cfRule type="cellIs" dxfId="5232" priority="5511" operator="lessThan">
      <formula>$C$4</formula>
    </cfRule>
  </conditionalFormatting>
  <conditionalFormatting sqref="CJ50">
    <cfRule type="cellIs" dxfId="5231" priority="5512" operator="lessThan">
      <formula>$C$4</formula>
    </cfRule>
  </conditionalFormatting>
  <conditionalFormatting sqref="CJ50">
    <cfRule type="cellIs" dxfId="5230" priority="5513" operator="lessThan">
      <formula>$C$4</formula>
    </cfRule>
  </conditionalFormatting>
  <conditionalFormatting sqref="CJ51">
    <cfRule type="cellIs" dxfId="5229" priority="5514" operator="lessThan">
      <formula>$C$4</formula>
    </cfRule>
  </conditionalFormatting>
  <conditionalFormatting sqref="CJ51">
    <cfRule type="cellIs" dxfId="5228" priority="5515" operator="lessThan">
      <formula>$C$4</formula>
    </cfRule>
  </conditionalFormatting>
  <conditionalFormatting sqref="CJ52">
    <cfRule type="cellIs" dxfId="5227" priority="5516" operator="lessThan">
      <formula>$C$4</formula>
    </cfRule>
  </conditionalFormatting>
  <conditionalFormatting sqref="CJ52">
    <cfRule type="cellIs" dxfId="5226" priority="5517" operator="lessThan">
      <formula>$C$4</formula>
    </cfRule>
  </conditionalFormatting>
  <conditionalFormatting sqref="CJ53">
    <cfRule type="cellIs" dxfId="5225" priority="5518" operator="lessThan">
      <formula>$C$4</formula>
    </cfRule>
  </conditionalFormatting>
  <conditionalFormatting sqref="CJ53">
    <cfRule type="cellIs" dxfId="5224" priority="5519" operator="lessThan">
      <formula>$C$4</formula>
    </cfRule>
  </conditionalFormatting>
  <conditionalFormatting sqref="CJ54">
    <cfRule type="cellIs" dxfId="5223" priority="5520" operator="lessThan">
      <formula>$C$4</formula>
    </cfRule>
  </conditionalFormatting>
  <conditionalFormatting sqref="CJ54">
    <cfRule type="cellIs" dxfId="5222" priority="5521" operator="lessThan">
      <formula>$C$4</formula>
    </cfRule>
  </conditionalFormatting>
  <conditionalFormatting sqref="CJ55">
    <cfRule type="cellIs" dxfId="5221" priority="5522" operator="lessThan">
      <formula>$C$4</formula>
    </cfRule>
  </conditionalFormatting>
  <conditionalFormatting sqref="CJ55">
    <cfRule type="cellIs" dxfId="5220" priority="5523" operator="lessThan">
      <formula>$C$4</formula>
    </cfRule>
  </conditionalFormatting>
  <conditionalFormatting sqref="CJ56">
    <cfRule type="cellIs" dxfId="5219" priority="5524" operator="lessThan">
      <formula>$C$4</formula>
    </cfRule>
  </conditionalFormatting>
  <conditionalFormatting sqref="CJ56">
    <cfRule type="cellIs" dxfId="5218" priority="5525" operator="lessThan">
      <formula>$C$4</formula>
    </cfRule>
  </conditionalFormatting>
  <conditionalFormatting sqref="CJ57">
    <cfRule type="cellIs" dxfId="5217" priority="5526" operator="lessThan">
      <formula>$C$4</formula>
    </cfRule>
  </conditionalFormatting>
  <conditionalFormatting sqref="CJ57">
    <cfRule type="cellIs" dxfId="5216" priority="5527" operator="lessThan">
      <formula>$C$4</formula>
    </cfRule>
  </conditionalFormatting>
  <conditionalFormatting sqref="CJ58">
    <cfRule type="cellIs" dxfId="5215" priority="5528" operator="lessThan">
      <formula>$C$4</formula>
    </cfRule>
  </conditionalFormatting>
  <conditionalFormatting sqref="CJ58">
    <cfRule type="cellIs" dxfId="5214" priority="5529" operator="lessThan">
      <formula>$C$4</formula>
    </cfRule>
  </conditionalFormatting>
  <conditionalFormatting sqref="CJ59">
    <cfRule type="cellIs" dxfId="5213" priority="5530" operator="lessThan">
      <formula>$C$4</formula>
    </cfRule>
  </conditionalFormatting>
  <conditionalFormatting sqref="CJ59">
    <cfRule type="cellIs" dxfId="5212" priority="5531" operator="lessThan">
      <formula>$C$4</formula>
    </cfRule>
  </conditionalFormatting>
  <conditionalFormatting sqref="CJ60">
    <cfRule type="cellIs" dxfId="5211" priority="5532" operator="lessThan">
      <formula>$C$4</formula>
    </cfRule>
  </conditionalFormatting>
  <conditionalFormatting sqref="CJ60">
    <cfRule type="cellIs" dxfId="5210" priority="5533" operator="lessThan">
      <formula>$C$4</formula>
    </cfRule>
  </conditionalFormatting>
  <conditionalFormatting sqref="CK11">
    <cfRule type="cellIs" dxfId="5209" priority="5534" operator="lessThan">
      <formula>$C$4</formula>
    </cfRule>
  </conditionalFormatting>
  <conditionalFormatting sqref="CK11">
    <cfRule type="cellIs" dxfId="5208" priority="5535" operator="lessThan">
      <formula>$C$4</formula>
    </cfRule>
  </conditionalFormatting>
  <conditionalFormatting sqref="CK12">
    <cfRule type="cellIs" dxfId="5207" priority="5536" operator="lessThan">
      <formula>$C$4</formula>
    </cfRule>
  </conditionalFormatting>
  <conditionalFormatting sqref="CK12">
    <cfRule type="cellIs" dxfId="5206" priority="5537" operator="lessThan">
      <formula>$C$4</formula>
    </cfRule>
  </conditionalFormatting>
  <conditionalFormatting sqref="CK13">
    <cfRule type="cellIs" dxfId="5205" priority="5538" operator="lessThan">
      <formula>$C$4</formula>
    </cfRule>
  </conditionalFormatting>
  <conditionalFormatting sqref="CK13">
    <cfRule type="cellIs" dxfId="5204" priority="5539" operator="lessThan">
      <formula>$C$4</formula>
    </cfRule>
  </conditionalFormatting>
  <conditionalFormatting sqref="CK14">
    <cfRule type="cellIs" dxfId="5203" priority="5540" operator="lessThan">
      <formula>$C$4</formula>
    </cfRule>
  </conditionalFormatting>
  <conditionalFormatting sqref="CK14">
    <cfRule type="cellIs" dxfId="5202" priority="5541" operator="lessThan">
      <formula>$C$4</formula>
    </cfRule>
  </conditionalFormatting>
  <conditionalFormatting sqref="CK15">
    <cfRule type="cellIs" dxfId="5201" priority="5542" operator="lessThan">
      <formula>$C$4</formula>
    </cfRule>
  </conditionalFormatting>
  <conditionalFormatting sqref="CK15">
    <cfRule type="cellIs" dxfId="5200" priority="5543" operator="lessThan">
      <formula>$C$4</formula>
    </cfRule>
  </conditionalFormatting>
  <conditionalFormatting sqref="CK16">
    <cfRule type="cellIs" dxfId="5199" priority="5544" operator="lessThan">
      <formula>$C$4</formula>
    </cfRule>
  </conditionalFormatting>
  <conditionalFormatting sqref="CK16">
    <cfRule type="cellIs" dxfId="5198" priority="5545" operator="lessThan">
      <formula>$C$4</formula>
    </cfRule>
  </conditionalFormatting>
  <conditionalFormatting sqref="CK17">
    <cfRule type="cellIs" dxfId="5197" priority="5546" operator="lessThan">
      <formula>$C$4</formula>
    </cfRule>
  </conditionalFormatting>
  <conditionalFormatting sqref="CK17">
    <cfRule type="cellIs" dxfId="5196" priority="5547" operator="lessThan">
      <formula>$C$4</formula>
    </cfRule>
  </conditionalFormatting>
  <conditionalFormatting sqref="CK18">
    <cfRule type="cellIs" dxfId="5195" priority="5548" operator="lessThan">
      <formula>$C$4</formula>
    </cfRule>
  </conditionalFormatting>
  <conditionalFormatting sqref="CK18">
    <cfRule type="cellIs" dxfId="5194" priority="5549" operator="lessThan">
      <formula>$C$4</formula>
    </cfRule>
  </conditionalFormatting>
  <conditionalFormatting sqref="CK19">
    <cfRule type="cellIs" dxfId="5193" priority="5550" operator="lessThan">
      <formula>$C$4</formula>
    </cfRule>
  </conditionalFormatting>
  <conditionalFormatting sqref="CK19">
    <cfRule type="cellIs" dxfId="5192" priority="5551" operator="lessThan">
      <formula>$C$4</formula>
    </cfRule>
  </conditionalFormatting>
  <conditionalFormatting sqref="CK20">
    <cfRule type="cellIs" dxfId="5191" priority="5552" operator="lessThan">
      <formula>$C$4</formula>
    </cfRule>
  </conditionalFormatting>
  <conditionalFormatting sqref="CK20">
    <cfRule type="cellIs" dxfId="5190" priority="5553" operator="lessThan">
      <formula>$C$4</formula>
    </cfRule>
  </conditionalFormatting>
  <conditionalFormatting sqref="CK21">
    <cfRule type="cellIs" dxfId="5189" priority="5554" operator="lessThan">
      <formula>$C$4</formula>
    </cfRule>
  </conditionalFormatting>
  <conditionalFormatting sqref="CK21">
    <cfRule type="cellIs" dxfId="5188" priority="5555" operator="lessThan">
      <formula>$C$4</formula>
    </cfRule>
  </conditionalFormatting>
  <conditionalFormatting sqref="CK22">
    <cfRule type="cellIs" dxfId="5187" priority="5556" operator="lessThan">
      <formula>$C$4</formula>
    </cfRule>
  </conditionalFormatting>
  <conditionalFormatting sqref="CK22">
    <cfRule type="cellIs" dxfId="5186" priority="5557" operator="lessThan">
      <formula>$C$4</formula>
    </cfRule>
  </conditionalFormatting>
  <conditionalFormatting sqref="CK23">
    <cfRule type="cellIs" dxfId="5185" priority="5558" operator="lessThan">
      <formula>$C$4</formula>
    </cfRule>
  </conditionalFormatting>
  <conditionalFormatting sqref="CK23">
    <cfRule type="cellIs" dxfId="5184" priority="5559" operator="lessThan">
      <formula>$C$4</formula>
    </cfRule>
  </conditionalFormatting>
  <conditionalFormatting sqref="CK24">
    <cfRule type="cellIs" dxfId="5183" priority="5560" operator="lessThan">
      <formula>$C$4</formula>
    </cfRule>
  </conditionalFormatting>
  <conditionalFormatting sqref="CK24">
    <cfRule type="cellIs" dxfId="5182" priority="5561" operator="lessThan">
      <formula>$C$4</formula>
    </cfRule>
  </conditionalFormatting>
  <conditionalFormatting sqref="CK25">
    <cfRule type="cellIs" dxfId="5181" priority="5562" operator="lessThan">
      <formula>$C$4</formula>
    </cfRule>
  </conditionalFormatting>
  <conditionalFormatting sqref="CK25">
    <cfRule type="cellIs" dxfId="5180" priority="5563" operator="lessThan">
      <formula>$C$4</formula>
    </cfRule>
  </conditionalFormatting>
  <conditionalFormatting sqref="CK26">
    <cfRule type="cellIs" dxfId="5179" priority="5564" operator="lessThan">
      <formula>$C$4</formula>
    </cfRule>
  </conditionalFormatting>
  <conditionalFormatting sqref="CK26">
    <cfRule type="cellIs" dxfId="5178" priority="5565" operator="lessThan">
      <formula>$C$4</formula>
    </cfRule>
  </conditionalFormatting>
  <conditionalFormatting sqref="CK27">
    <cfRule type="cellIs" dxfId="5177" priority="5566" operator="lessThan">
      <formula>$C$4</formula>
    </cfRule>
  </conditionalFormatting>
  <conditionalFormatting sqref="CK27">
    <cfRule type="cellIs" dxfId="5176" priority="5567" operator="lessThan">
      <formula>$C$4</formula>
    </cfRule>
  </conditionalFormatting>
  <conditionalFormatting sqref="CK28">
    <cfRule type="cellIs" dxfId="5175" priority="5568" operator="lessThan">
      <formula>$C$4</formula>
    </cfRule>
  </conditionalFormatting>
  <conditionalFormatting sqref="CK28">
    <cfRule type="cellIs" dxfId="5174" priority="5569" operator="lessThan">
      <formula>$C$4</formula>
    </cfRule>
  </conditionalFormatting>
  <conditionalFormatting sqref="CK29">
    <cfRule type="cellIs" dxfId="5173" priority="5570" operator="lessThan">
      <formula>$C$4</formula>
    </cfRule>
  </conditionalFormatting>
  <conditionalFormatting sqref="CK29">
    <cfRule type="cellIs" dxfId="5172" priority="5571" operator="lessThan">
      <formula>$C$4</formula>
    </cfRule>
  </conditionalFormatting>
  <conditionalFormatting sqref="CK30">
    <cfRule type="cellIs" dxfId="5171" priority="5572" operator="lessThan">
      <formula>$C$4</formula>
    </cfRule>
  </conditionalFormatting>
  <conditionalFormatting sqref="CK30">
    <cfRule type="cellIs" dxfId="5170" priority="5573" operator="lessThan">
      <formula>$C$4</formula>
    </cfRule>
  </conditionalFormatting>
  <conditionalFormatting sqref="CK31">
    <cfRule type="cellIs" dxfId="5169" priority="5574" operator="lessThan">
      <formula>$C$4</formula>
    </cfRule>
  </conditionalFormatting>
  <conditionalFormatting sqref="CK31">
    <cfRule type="cellIs" dxfId="5168" priority="5575" operator="lessThan">
      <formula>$C$4</formula>
    </cfRule>
  </conditionalFormatting>
  <conditionalFormatting sqref="CK32">
    <cfRule type="cellIs" dxfId="5167" priority="5576" operator="lessThan">
      <formula>$C$4</formula>
    </cfRule>
  </conditionalFormatting>
  <conditionalFormatting sqref="CK32">
    <cfRule type="cellIs" dxfId="5166" priority="5577" operator="lessThan">
      <formula>$C$4</formula>
    </cfRule>
  </conditionalFormatting>
  <conditionalFormatting sqref="CK33">
    <cfRule type="cellIs" dxfId="5165" priority="5578" operator="lessThan">
      <formula>$C$4</formula>
    </cfRule>
  </conditionalFormatting>
  <conditionalFormatting sqref="CK33">
    <cfRule type="cellIs" dxfId="5164" priority="5579" operator="lessThan">
      <formula>$C$4</formula>
    </cfRule>
  </conditionalFormatting>
  <conditionalFormatting sqref="CK34">
    <cfRule type="cellIs" dxfId="5163" priority="5580" operator="lessThan">
      <formula>$C$4</formula>
    </cfRule>
  </conditionalFormatting>
  <conditionalFormatting sqref="CK34">
    <cfRule type="cellIs" dxfId="5162" priority="5581" operator="lessThan">
      <formula>$C$4</formula>
    </cfRule>
  </conditionalFormatting>
  <conditionalFormatting sqref="CK35">
    <cfRule type="cellIs" dxfId="5161" priority="5582" operator="lessThan">
      <formula>$C$4</formula>
    </cfRule>
  </conditionalFormatting>
  <conditionalFormatting sqref="CK35">
    <cfRule type="cellIs" dxfId="5160" priority="5583" operator="lessThan">
      <formula>$C$4</formula>
    </cfRule>
  </conditionalFormatting>
  <conditionalFormatting sqref="CK36">
    <cfRule type="cellIs" dxfId="5159" priority="5584" operator="lessThan">
      <formula>$C$4</formula>
    </cfRule>
  </conditionalFormatting>
  <conditionalFormatting sqref="CK36">
    <cfRule type="cellIs" dxfId="5158" priority="5585" operator="lessThan">
      <formula>$C$4</formula>
    </cfRule>
  </conditionalFormatting>
  <conditionalFormatting sqref="CK37">
    <cfRule type="cellIs" dxfId="5157" priority="5586" operator="lessThan">
      <formula>$C$4</formula>
    </cfRule>
  </conditionalFormatting>
  <conditionalFormatting sqref="CK37">
    <cfRule type="cellIs" dxfId="5156" priority="5587" operator="lessThan">
      <formula>$C$4</formula>
    </cfRule>
  </conditionalFormatting>
  <conditionalFormatting sqref="CK38">
    <cfRule type="cellIs" dxfId="5155" priority="5588" operator="lessThan">
      <formula>$C$4</formula>
    </cfRule>
  </conditionalFormatting>
  <conditionalFormatting sqref="CK38">
    <cfRule type="cellIs" dxfId="5154" priority="5589" operator="lessThan">
      <formula>$C$4</formula>
    </cfRule>
  </conditionalFormatting>
  <conditionalFormatting sqref="CK39">
    <cfRule type="cellIs" dxfId="5153" priority="5590" operator="lessThan">
      <formula>$C$4</formula>
    </cfRule>
  </conditionalFormatting>
  <conditionalFormatting sqref="CK39">
    <cfRule type="cellIs" dxfId="5152" priority="5591" operator="lessThan">
      <formula>$C$4</formula>
    </cfRule>
  </conditionalFormatting>
  <conditionalFormatting sqref="CK40">
    <cfRule type="cellIs" dxfId="5151" priority="5592" operator="lessThan">
      <formula>$C$4</formula>
    </cfRule>
  </conditionalFormatting>
  <conditionalFormatting sqref="CK40">
    <cfRule type="cellIs" dxfId="5150" priority="5593" operator="lessThan">
      <formula>$C$4</formula>
    </cfRule>
  </conditionalFormatting>
  <conditionalFormatting sqref="CK41">
    <cfRule type="cellIs" dxfId="5149" priority="5594" operator="lessThan">
      <formula>$C$4</formula>
    </cfRule>
  </conditionalFormatting>
  <conditionalFormatting sqref="CK41">
    <cfRule type="cellIs" dxfId="5148" priority="5595" operator="lessThan">
      <formula>$C$4</formula>
    </cfRule>
  </conditionalFormatting>
  <conditionalFormatting sqref="CK42">
    <cfRule type="cellIs" dxfId="5147" priority="5596" operator="lessThan">
      <formula>$C$4</formula>
    </cfRule>
  </conditionalFormatting>
  <conditionalFormatting sqref="CK42">
    <cfRule type="cellIs" dxfId="5146" priority="5597" operator="lessThan">
      <formula>$C$4</formula>
    </cfRule>
  </conditionalFormatting>
  <conditionalFormatting sqref="CK43">
    <cfRule type="cellIs" dxfId="5145" priority="5598" operator="lessThan">
      <formula>$C$4</formula>
    </cfRule>
  </conditionalFormatting>
  <conditionalFormatting sqref="CK43">
    <cfRule type="cellIs" dxfId="5144" priority="5599" operator="lessThan">
      <formula>$C$4</formula>
    </cfRule>
  </conditionalFormatting>
  <conditionalFormatting sqref="CK44">
    <cfRule type="cellIs" dxfId="5143" priority="5600" operator="lessThan">
      <formula>$C$4</formula>
    </cfRule>
  </conditionalFormatting>
  <conditionalFormatting sqref="CK44">
    <cfRule type="cellIs" dxfId="5142" priority="5601" operator="lessThan">
      <formula>$C$4</formula>
    </cfRule>
  </conditionalFormatting>
  <conditionalFormatting sqref="CK45">
    <cfRule type="cellIs" dxfId="5141" priority="5602" operator="lessThan">
      <formula>$C$4</formula>
    </cfRule>
  </conditionalFormatting>
  <conditionalFormatting sqref="CK45">
    <cfRule type="cellIs" dxfId="5140" priority="5603" operator="lessThan">
      <formula>$C$4</formula>
    </cfRule>
  </conditionalFormatting>
  <conditionalFormatting sqref="CK46">
    <cfRule type="cellIs" dxfId="5139" priority="5604" operator="lessThan">
      <formula>$C$4</formula>
    </cfRule>
  </conditionalFormatting>
  <conditionalFormatting sqref="CK46">
    <cfRule type="cellIs" dxfId="5138" priority="5605" operator="lessThan">
      <formula>$C$4</formula>
    </cfRule>
  </conditionalFormatting>
  <conditionalFormatting sqref="CK47">
    <cfRule type="cellIs" dxfId="5137" priority="5606" operator="lessThan">
      <formula>$C$4</formula>
    </cfRule>
  </conditionalFormatting>
  <conditionalFormatting sqref="CK47">
    <cfRule type="cellIs" dxfId="5136" priority="5607" operator="lessThan">
      <formula>$C$4</formula>
    </cfRule>
  </conditionalFormatting>
  <conditionalFormatting sqref="CK48">
    <cfRule type="cellIs" dxfId="5135" priority="5608" operator="lessThan">
      <formula>$C$4</formula>
    </cfRule>
  </conditionalFormatting>
  <conditionalFormatting sqref="CK48">
    <cfRule type="cellIs" dxfId="5134" priority="5609" operator="lessThan">
      <formula>$C$4</formula>
    </cfRule>
  </conditionalFormatting>
  <conditionalFormatting sqref="CK49">
    <cfRule type="cellIs" dxfId="5133" priority="5610" operator="lessThan">
      <formula>$C$4</formula>
    </cfRule>
  </conditionalFormatting>
  <conditionalFormatting sqref="CK49">
    <cfRule type="cellIs" dxfId="5132" priority="5611" operator="lessThan">
      <formula>$C$4</formula>
    </cfRule>
  </conditionalFormatting>
  <conditionalFormatting sqref="CK50">
    <cfRule type="cellIs" dxfId="5131" priority="5612" operator="lessThan">
      <formula>$C$4</formula>
    </cfRule>
  </conditionalFormatting>
  <conditionalFormatting sqref="CK50">
    <cfRule type="cellIs" dxfId="5130" priority="5613" operator="lessThan">
      <formula>$C$4</formula>
    </cfRule>
  </conditionalFormatting>
  <conditionalFormatting sqref="CK51">
    <cfRule type="cellIs" dxfId="5129" priority="5614" operator="lessThan">
      <formula>$C$4</formula>
    </cfRule>
  </conditionalFormatting>
  <conditionalFormatting sqref="CK51">
    <cfRule type="cellIs" dxfId="5128" priority="5615" operator="lessThan">
      <formula>$C$4</formula>
    </cfRule>
  </conditionalFormatting>
  <conditionalFormatting sqref="CK52">
    <cfRule type="cellIs" dxfId="5127" priority="5616" operator="lessThan">
      <formula>$C$4</formula>
    </cfRule>
  </conditionalFormatting>
  <conditionalFormatting sqref="CK52">
    <cfRule type="cellIs" dxfId="5126" priority="5617" operator="lessThan">
      <formula>$C$4</formula>
    </cfRule>
  </conditionalFormatting>
  <conditionalFormatting sqref="CK53">
    <cfRule type="cellIs" dxfId="5125" priority="5618" operator="lessThan">
      <formula>$C$4</formula>
    </cfRule>
  </conditionalFormatting>
  <conditionalFormatting sqref="CK53">
    <cfRule type="cellIs" dxfId="5124" priority="5619" operator="lessThan">
      <formula>$C$4</formula>
    </cfRule>
  </conditionalFormatting>
  <conditionalFormatting sqref="CK54">
    <cfRule type="cellIs" dxfId="5123" priority="5620" operator="lessThan">
      <formula>$C$4</formula>
    </cfRule>
  </conditionalFormatting>
  <conditionalFormatting sqref="CK54">
    <cfRule type="cellIs" dxfId="5122" priority="5621" operator="lessThan">
      <formula>$C$4</formula>
    </cfRule>
  </conditionalFormatting>
  <conditionalFormatting sqref="CK55">
    <cfRule type="cellIs" dxfId="5121" priority="5622" operator="lessThan">
      <formula>$C$4</formula>
    </cfRule>
  </conditionalFormatting>
  <conditionalFormatting sqref="CK55">
    <cfRule type="cellIs" dxfId="5120" priority="5623" operator="lessThan">
      <formula>$C$4</formula>
    </cfRule>
  </conditionalFormatting>
  <conditionalFormatting sqref="CK56">
    <cfRule type="cellIs" dxfId="5119" priority="5624" operator="lessThan">
      <formula>$C$4</formula>
    </cfRule>
  </conditionalFormatting>
  <conditionalFormatting sqref="CK56">
    <cfRule type="cellIs" dxfId="5118" priority="5625" operator="lessThan">
      <formula>$C$4</formula>
    </cfRule>
  </conditionalFormatting>
  <conditionalFormatting sqref="CK57">
    <cfRule type="cellIs" dxfId="5117" priority="5626" operator="lessThan">
      <formula>$C$4</formula>
    </cfRule>
  </conditionalFormatting>
  <conditionalFormatting sqref="CK57">
    <cfRule type="cellIs" dxfId="5116" priority="5627" operator="lessThan">
      <formula>$C$4</formula>
    </cfRule>
  </conditionalFormatting>
  <conditionalFormatting sqref="CK58">
    <cfRule type="cellIs" dxfId="5115" priority="5628" operator="lessThan">
      <formula>$C$4</formula>
    </cfRule>
  </conditionalFormatting>
  <conditionalFormatting sqref="CK58">
    <cfRule type="cellIs" dxfId="5114" priority="5629" operator="lessThan">
      <formula>$C$4</formula>
    </cfRule>
  </conditionalFormatting>
  <conditionalFormatting sqref="CK59">
    <cfRule type="cellIs" dxfId="5113" priority="5630" operator="lessThan">
      <formula>$C$4</formula>
    </cfRule>
  </conditionalFormatting>
  <conditionalFormatting sqref="CK59">
    <cfRule type="cellIs" dxfId="5112" priority="5631" operator="lessThan">
      <formula>$C$4</formula>
    </cfRule>
  </conditionalFormatting>
  <conditionalFormatting sqref="CK60">
    <cfRule type="cellIs" dxfId="5111" priority="5632" operator="lessThan">
      <formula>$C$4</formula>
    </cfRule>
  </conditionalFormatting>
  <conditionalFormatting sqref="CK60">
    <cfRule type="cellIs" dxfId="5110" priority="5633" operator="lessThan">
      <formula>$C$4</formula>
    </cfRule>
  </conditionalFormatting>
  <conditionalFormatting sqref="CL11">
    <cfRule type="cellIs" dxfId="5109" priority="5634" operator="lessThan">
      <formula>$C$4</formula>
    </cfRule>
  </conditionalFormatting>
  <conditionalFormatting sqref="CL11">
    <cfRule type="cellIs" dxfId="5108" priority="5635" operator="lessThan">
      <formula>$C$4</formula>
    </cfRule>
  </conditionalFormatting>
  <conditionalFormatting sqref="CL12">
    <cfRule type="cellIs" dxfId="5107" priority="5636" operator="lessThan">
      <formula>$C$4</formula>
    </cfRule>
  </conditionalFormatting>
  <conditionalFormatting sqref="CL12">
    <cfRule type="cellIs" dxfId="5106" priority="5637" operator="lessThan">
      <formula>$C$4</formula>
    </cfRule>
  </conditionalFormatting>
  <conditionalFormatting sqref="CL13">
    <cfRule type="cellIs" dxfId="5105" priority="5638" operator="lessThan">
      <formula>$C$4</formula>
    </cfRule>
  </conditionalFormatting>
  <conditionalFormatting sqref="CL13">
    <cfRule type="cellIs" dxfId="5104" priority="5639" operator="lessThan">
      <formula>$C$4</formula>
    </cfRule>
  </conditionalFormatting>
  <conditionalFormatting sqref="CL14">
    <cfRule type="cellIs" dxfId="5103" priority="5640" operator="lessThan">
      <formula>$C$4</formula>
    </cfRule>
  </conditionalFormatting>
  <conditionalFormatting sqref="CL14">
    <cfRule type="cellIs" dxfId="5102" priority="5641" operator="lessThan">
      <formula>$C$4</formula>
    </cfRule>
  </conditionalFormatting>
  <conditionalFormatting sqref="CL15">
    <cfRule type="cellIs" dxfId="5101" priority="5642" operator="lessThan">
      <formula>$C$4</formula>
    </cfRule>
  </conditionalFormatting>
  <conditionalFormatting sqref="CL15">
    <cfRule type="cellIs" dxfId="5100" priority="5643" operator="lessThan">
      <formula>$C$4</formula>
    </cfRule>
  </conditionalFormatting>
  <conditionalFormatting sqref="CL16">
    <cfRule type="cellIs" dxfId="5099" priority="5644" operator="lessThan">
      <formula>$C$4</formula>
    </cfRule>
  </conditionalFormatting>
  <conditionalFormatting sqref="CL16">
    <cfRule type="cellIs" dxfId="5098" priority="5645" operator="lessThan">
      <formula>$C$4</formula>
    </cfRule>
  </conditionalFormatting>
  <conditionalFormatting sqref="CL17">
    <cfRule type="cellIs" dxfId="5097" priority="5646" operator="lessThan">
      <formula>$C$4</formula>
    </cfRule>
  </conditionalFormatting>
  <conditionalFormatting sqref="CL17">
    <cfRule type="cellIs" dxfId="5096" priority="5647" operator="lessThan">
      <formula>$C$4</formula>
    </cfRule>
  </conditionalFormatting>
  <conditionalFormatting sqref="CL18">
    <cfRule type="cellIs" dxfId="5095" priority="5648" operator="lessThan">
      <formula>$C$4</formula>
    </cfRule>
  </conditionalFormatting>
  <conditionalFormatting sqref="CL18">
    <cfRule type="cellIs" dxfId="5094" priority="5649" operator="lessThan">
      <formula>$C$4</formula>
    </cfRule>
  </conditionalFormatting>
  <conditionalFormatting sqref="CL19">
    <cfRule type="cellIs" dxfId="5093" priority="5650" operator="lessThan">
      <formula>$C$4</formula>
    </cfRule>
  </conditionalFormatting>
  <conditionalFormatting sqref="CL19">
    <cfRule type="cellIs" dxfId="5092" priority="5651" operator="lessThan">
      <formula>$C$4</formula>
    </cfRule>
  </conditionalFormatting>
  <conditionalFormatting sqref="CL20">
    <cfRule type="cellIs" dxfId="5091" priority="5652" operator="lessThan">
      <formula>$C$4</formula>
    </cfRule>
  </conditionalFormatting>
  <conditionalFormatting sqref="CL20">
    <cfRule type="cellIs" dxfId="5090" priority="5653" operator="lessThan">
      <formula>$C$4</formula>
    </cfRule>
  </conditionalFormatting>
  <conditionalFormatting sqref="CL21">
    <cfRule type="cellIs" dxfId="5089" priority="5654" operator="lessThan">
      <formula>$C$4</formula>
    </cfRule>
  </conditionalFormatting>
  <conditionalFormatting sqref="CL21">
    <cfRule type="cellIs" dxfId="5088" priority="5655" operator="lessThan">
      <formula>$C$4</formula>
    </cfRule>
  </conditionalFormatting>
  <conditionalFormatting sqref="CL22">
    <cfRule type="cellIs" dxfId="5087" priority="5656" operator="lessThan">
      <formula>$C$4</formula>
    </cfRule>
  </conditionalFormatting>
  <conditionalFormatting sqref="CL22">
    <cfRule type="cellIs" dxfId="5086" priority="5657" operator="lessThan">
      <formula>$C$4</formula>
    </cfRule>
  </conditionalFormatting>
  <conditionalFormatting sqref="CL23">
    <cfRule type="cellIs" dxfId="5085" priority="5658" operator="lessThan">
      <formula>$C$4</formula>
    </cfRule>
  </conditionalFormatting>
  <conditionalFormatting sqref="CL23">
    <cfRule type="cellIs" dxfId="5084" priority="5659" operator="lessThan">
      <formula>$C$4</formula>
    </cfRule>
  </conditionalFormatting>
  <conditionalFormatting sqref="CL24">
    <cfRule type="cellIs" dxfId="5083" priority="5660" operator="lessThan">
      <formula>$C$4</formula>
    </cfRule>
  </conditionalFormatting>
  <conditionalFormatting sqref="CL24">
    <cfRule type="cellIs" dxfId="5082" priority="5661" operator="lessThan">
      <formula>$C$4</formula>
    </cfRule>
  </conditionalFormatting>
  <conditionalFormatting sqref="CL25">
    <cfRule type="cellIs" dxfId="5081" priority="5662" operator="lessThan">
      <formula>$C$4</formula>
    </cfRule>
  </conditionalFormatting>
  <conditionalFormatting sqref="CL25">
    <cfRule type="cellIs" dxfId="5080" priority="5663" operator="lessThan">
      <formula>$C$4</formula>
    </cfRule>
  </conditionalFormatting>
  <conditionalFormatting sqref="CL26">
    <cfRule type="cellIs" dxfId="5079" priority="5664" operator="lessThan">
      <formula>$C$4</formula>
    </cfRule>
  </conditionalFormatting>
  <conditionalFormatting sqref="CL26">
    <cfRule type="cellIs" dxfId="5078" priority="5665" operator="lessThan">
      <formula>$C$4</formula>
    </cfRule>
  </conditionalFormatting>
  <conditionalFormatting sqref="CL27">
    <cfRule type="cellIs" dxfId="5077" priority="5666" operator="lessThan">
      <formula>$C$4</formula>
    </cfRule>
  </conditionalFormatting>
  <conditionalFormatting sqref="CL27">
    <cfRule type="cellIs" dxfId="5076" priority="5667" operator="lessThan">
      <formula>$C$4</formula>
    </cfRule>
  </conditionalFormatting>
  <conditionalFormatting sqref="CL28">
    <cfRule type="cellIs" dxfId="5075" priority="5668" operator="lessThan">
      <formula>$C$4</formula>
    </cfRule>
  </conditionalFormatting>
  <conditionalFormatting sqref="CL28">
    <cfRule type="cellIs" dxfId="5074" priority="5669" operator="lessThan">
      <formula>$C$4</formula>
    </cfRule>
  </conditionalFormatting>
  <conditionalFormatting sqref="CL29">
    <cfRule type="cellIs" dxfId="5073" priority="5670" operator="lessThan">
      <formula>$C$4</formula>
    </cfRule>
  </conditionalFormatting>
  <conditionalFormatting sqref="CL29">
    <cfRule type="cellIs" dxfId="5072" priority="5671" operator="lessThan">
      <formula>$C$4</formula>
    </cfRule>
  </conditionalFormatting>
  <conditionalFormatting sqref="CL30">
    <cfRule type="cellIs" dxfId="5071" priority="5672" operator="lessThan">
      <formula>$C$4</formula>
    </cfRule>
  </conditionalFormatting>
  <conditionalFormatting sqref="CL30">
    <cfRule type="cellIs" dxfId="5070" priority="5673" operator="lessThan">
      <formula>$C$4</formula>
    </cfRule>
  </conditionalFormatting>
  <conditionalFormatting sqref="CL31">
    <cfRule type="cellIs" dxfId="5069" priority="5674" operator="lessThan">
      <formula>$C$4</formula>
    </cfRule>
  </conditionalFormatting>
  <conditionalFormatting sqref="CL31">
    <cfRule type="cellIs" dxfId="5068" priority="5675" operator="lessThan">
      <formula>$C$4</formula>
    </cfRule>
  </conditionalFormatting>
  <conditionalFormatting sqref="CL32">
    <cfRule type="cellIs" dxfId="5067" priority="5676" operator="lessThan">
      <formula>$C$4</formula>
    </cfRule>
  </conditionalFormatting>
  <conditionalFormatting sqref="CL32">
    <cfRule type="cellIs" dxfId="5066" priority="5677" operator="lessThan">
      <formula>$C$4</formula>
    </cfRule>
  </conditionalFormatting>
  <conditionalFormatting sqref="CL33">
    <cfRule type="cellIs" dxfId="5065" priority="5678" operator="lessThan">
      <formula>$C$4</formula>
    </cfRule>
  </conditionalFormatting>
  <conditionalFormatting sqref="CL33">
    <cfRule type="cellIs" dxfId="5064" priority="5679" operator="lessThan">
      <formula>$C$4</formula>
    </cfRule>
  </conditionalFormatting>
  <conditionalFormatting sqref="CL34">
    <cfRule type="cellIs" dxfId="5063" priority="5680" operator="lessThan">
      <formula>$C$4</formula>
    </cfRule>
  </conditionalFormatting>
  <conditionalFormatting sqref="CL34">
    <cfRule type="cellIs" dxfId="5062" priority="5681" operator="lessThan">
      <formula>$C$4</formula>
    </cfRule>
  </conditionalFormatting>
  <conditionalFormatting sqref="CL35">
    <cfRule type="cellIs" dxfId="5061" priority="5682" operator="lessThan">
      <formula>$C$4</formula>
    </cfRule>
  </conditionalFormatting>
  <conditionalFormatting sqref="CL35">
    <cfRule type="cellIs" dxfId="5060" priority="5683" operator="lessThan">
      <formula>$C$4</formula>
    </cfRule>
  </conditionalFormatting>
  <conditionalFormatting sqref="CL36">
    <cfRule type="cellIs" dxfId="5059" priority="5684" operator="lessThan">
      <formula>$C$4</formula>
    </cfRule>
  </conditionalFormatting>
  <conditionalFormatting sqref="CL36">
    <cfRule type="cellIs" dxfId="5058" priority="5685" operator="lessThan">
      <formula>$C$4</formula>
    </cfRule>
  </conditionalFormatting>
  <conditionalFormatting sqref="CL37">
    <cfRule type="cellIs" dxfId="5057" priority="5686" operator="lessThan">
      <formula>$C$4</formula>
    </cfRule>
  </conditionalFormatting>
  <conditionalFormatting sqref="CL37">
    <cfRule type="cellIs" dxfId="5056" priority="5687" operator="lessThan">
      <formula>$C$4</formula>
    </cfRule>
  </conditionalFormatting>
  <conditionalFormatting sqref="CL38">
    <cfRule type="cellIs" dxfId="5055" priority="5688" operator="lessThan">
      <formula>$C$4</formula>
    </cfRule>
  </conditionalFormatting>
  <conditionalFormatting sqref="CL38">
    <cfRule type="cellIs" dxfId="5054" priority="5689" operator="lessThan">
      <formula>$C$4</formula>
    </cfRule>
  </conditionalFormatting>
  <conditionalFormatting sqref="CL39">
    <cfRule type="cellIs" dxfId="5053" priority="5690" operator="lessThan">
      <formula>$C$4</formula>
    </cfRule>
  </conditionalFormatting>
  <conditionalFormatting sqref="CL39">
    <cfRule type="cellIs" dxfId="5052" priority="5691" operator="lessThan">
      <formula>$C$4</formula>
    </cfRule>
  </conditionalFormatting>
  <conditionalFormatting sqref="CL40">
    <cfRule type="cellIs" dxfId="5051" priority="5692" operator="lessThan">
      <formula>$C$4</formula>
    </cfRule>
  </conditionalFormatting>
  <conditionalFormatting sqref="CL40">
    <cfRule type="cellIs" dxfId="5050" priority="5693" operator="lessThan">
      <formula>$C$4</formula>
    </cfRule>
  </conditionalFormatting>
  <conditionalFormatting sqref="CL41">
    <cfRule type="cellIs" dxfId="5049" priority="5694" operator="lessThan">
      <formula>$C$4</formula>
    </cfRule>
  </conditionalFormatting>
  <conditionalFormatting sqref="CL41">
    <cfRule type="cellIs" dxfId="5048" priority="5695" operator="lessThan">
      <formula>$C$4</formula>
    </cfRule>
  </conditionalFormatting>
  <conditionalFormatting sqref="CL42">
    <cfRule type="cellIs" dxfId="5047" priority="5696" operator="lessThan">
      <formula>$C$4</formula>
    </cfRule>
  </conditionalFormatting>
  <conditionalFormatting sqref="CL42">
    <cfRule type="cellIs" dxfId="5046" priority="5697" operator="lessThan">
      <formula>$C$4</formula>
    </cfRule>
  </conditionalFormatting>
  <conditionalFormatting sqref="CL43">
    <cfRule type="cellIs" dxfId="5045" priority="5698" operator="lessThan">
      <formula>$C$4</formula>
    </cfRule>
  </conditionalFormatting>
  <conditionalFormatting sqref="CL43">
    <cfRule type="cellIs" dxfId="5044" priority="5699" operator="lessThan">
      <formula>$C$4</formula>
    </cfRule>
  </conditionalFormatting>
  <conditionalFormatting sqref="CL44">
    <cfRule type="cellIs" dxfId="5043" priority="5700" operator="lessThan">
      <formula>$C$4</formula>
    </cfRule>
  </conditionalFormatting>
  <conditionalFormatting sqref="CL44">
    <cfRule type="cellIs" dxfId="5042" priority="5701" operator="lessThan">
      <formula>$C$4</formula>
    </cfRule>
  </conditionalFormatting>
  <conditionalFormatting sqref="CL45">
    <cfRule type="cellIs" dxfId="5041" priority="5702" operator="lessThan">
      <formula>$C$4</formula>
    </cfRule>
  </conditionalFormatting>
  <conditionalFormatting sqref="CL45">
    <cfRule type="cellIs" dxfId="5040" priority="5703" operator="lessThan">
      <formula>$C$4</formula>
    </cfRule>
  </conditionalFormatting>
  <conditionalFormatting sqref="CL46">
    <cfRule type="cellIs" dxfId="5039" priority="5704" operator="lessThan">
      <formula>$C$4</formula>
    </cfRule>
  </conditionalFormatting>
  <conditionalFormatting sqref="CL46">
    <cfRule type="cellIs" dxfId="5038" priority="5705" operator="lessThan">
      <formula>$C$4</formula>
    </cfRule>
  </conditionalFormatting>
  <conditionalFormatting sqref="CL47">
    <cfRule type="cellIs" dxfId="5037" priority="5706" operator="lessThan">
      <formula>$C$4</formula>
    </cfRule>
  </conditionalFormatting>
  <conditionalFormatting sqref="CL47">
    <cfRule type="cellIs" dxfId="5036" priority="5707" operator="lessThan">
      <formula>$C$4</formula>
    </cfRule>
  </conditionalFormatting>
  <conditionalFormatting sqref="CL48">
    <cfRule type="cellIs" dxfId="5035" priority="5708" operator="lessThan">
      <formula>$C$4</formula>
    </cfRule>
  </conditionalFormatting>
  <conditionalFormatting sqref="CL48">
    <cfRule type="cellIs" dxfId="5034" priority="5709" operator="lessThan">
      <formula>$C$4</formula>
    </cfRule>
  </conditionalFormatting>
  <conditionalFormatting sqref="CL49">
    <cfRule type="cellIs" dxfId="5033" priority="5710" operator="lessThan">
      <formula>$C$4</formula>
    </cfRule>
  </conditionalFormatting>
  <conditionalFormatting sqref="CL49">
    <cfRule type="cellIs" dxfId="5032" priority="5711" operator="lessThan">
      <formula>$C$4</formula>
    </cfRule>
  </conditionalFormatting>
  <conditionalFormatting sqref="CL50">
    <cfRule type="cellIs" dxfId="5031" priority="5712" operator="lessThan">
      <formula>$C$4</formula>
    </cfRule>
  </conditionalFormatting>
  <conditionalFormatting sqref="CL50">
    <cfRule type="cellIs" dxfId="5030" priority="5713" operator="lessThan">
      <formula>$C$4</formula>
    </cfRule>
  </conditionalFormatting>
  <conditionalFormatting sqref="CL51">
    <cfRule type="cellIs" dxfId="5029" priority="5714" operator="lessThan">
      <formula>$C$4</formula>
    </cfRule>
  </conditionalFormatting>
  <conditionalFormatting sqref="CL51">
    <cfRule type="cellIs" dxfId="5028" priority="5715" operator="lessThan">
      <formula>$C$4</formula>
    </cfRule>
  </conditionalFormatting>
  <conditionalFormatting sqref="CL52">
    <cfRule type="cellIs" dxfId="5027" priority="5716" operator="lessThan">
      <formula>$C$4</formula>
    </cfRule>
  </conditionalFormatting>
  <conditionalFormatting sqref="CL52">
    <cfRule type="cellIs" dxfId="5026" priority="5717" operator="lessThan">
      <formula>$C$4</formula>
    </cfRule>
  </conditionalFormatting>
  <conditionalFormatting sqref="CL53">
    <cfRule type="cellIs" dxfId="5025" priority="5718" operator="lessThan">
      <formula>$C$4</formula>
    </cfRule>
  </conditionalFormatting>
  <conditionalFormatting sqref="CL53">
    <cfRule type="cellIs" dxfId="5024" priority="5719" operator="lessThan">
      <formula>$C$4</formula>
    </cfRule>
  </conditionalFormatting>
  <conditionalFormatting sqref="CL54">
    <cfRule type="cellIs" dxfId="5023" priority="5720" operator="lessThan">
      <formula>$C$4</formula>
    </cfRule>
  </conditionalFormatting>
  <conditionalFormatting sqref="CL54">
    <cfRule type="cellIs" dxfId="5022" priority="5721" operator="lessThan">
      <formula>$C$4</formula>
    </cfRule>
  </conditionalFormatting>
  <conditionalFormatting sqref="CL55">
    <cfRule type="cellIs" dxfId="5021" priority="5722" operator="lessThan">
      <formula>$C$4</formula>
    </cfRule>
  </conditionalFormatting>
  <conditionalFormatting sqref="CL55">
    <cfRule type="cellIs" dxfId="5020" priority="5723" operator="lessThan">
      <formula>$C$4</formula>
    </cfRule>
  </conditionalFormatting>
  <conditionalFormatting sqref="CL56">
    <cfRule type="cellIs" dxfId="5019" priority="5724" operator="lessThan">
      <formula>$C$4</formula>
    </cfRule>
  </conditionalFormatting>
  <conditionalFormatting sqref="CL56">
    <cfRule type="cellIs" dxfId="5018" priority="5725" operator="lessThan">
      <formula>$C$4</formula>
    </cfRule>
  </conditionalFormatting>
  <conditionalFormatting sqref="CL57">
    <cfRule type="cellIs" dxfId="5017" priority="5726" operator="lessThan">
      <formula>$C$4</formula>
    </cfRule>
  </conditionalFormatting>
  <conditionalFormatting sqref="CL57">
    <cfRule type="cellIs" dxfId="5016" priority="5727" operator="lessThan">
      <formula>$C$4</formula>
    </cfRule>
  </conditionalFormatting>
  <conditionalFormatting sqref="CL58">
    <cfRule type="cellIs" dxfId="5015" priority="5728" operator="lessThan">
      <formula>$C$4</formula>
    </cfRule>
  </conditionalFormatting>
  <conditionalFormatting sqref="CL58">
    <cfRule type="cellIs" dxfId="5014" priority="5729" operator="lessThan">
      <formula>$C$4</formula>
    </cfRule>
  </conditionalFormatting>
  <conditionalFormatting sqref="CL59">
    <cfRule type="cellIs" dxfId="5013" priority="5730" operator="lessThan">
      <formula>$C$4</formula>
    </cfRule>
  </conditionalFormatting>
  <conditionalFormatting sqref="CL59">
    <cfRule type="cellIs" dxfId="5012" priority="5731" operator="lessThan">
      <formula>$C$4</formula>
    </cfRule>
  </conditionalFormatting>
  <conditionalFormatting sqref="CL60">
    <cfRule type="cellIs" dxfId="5011" priority="5732" operator="lessThan">
      <formula>$C$4</formula>
    </cfRule>
  </conditionalFormatting>
  <conditionalFormatting sqref="CL60">
    <cfRule type="cellIs" dxfId="5010" priority="5733" operator="lessThan">
      <formula>$C$4</formula>
    </cfRule>
  </conditionalFormatting>
  <conditionalFormatting sqref="CW12">
    <cfRule type="cellIs" dxfId="5009" priority="8" operator="lessThan">
      <formula>1</formula>
    </cfRule>
  </conditionalFormatting>
  <conditionalFormatting sqref="CW13">
    <cfRule type="cellIs" dxfId="5008" priority="9" operator="lessThan">
      <formula>1</formula>
    </cfRule>
  </conditionalFormatting>
  <conditionalFormatting sqref="CW10">
    <cfRule type="cellIs" dxfId="5007" priority="6" operator="lessThan">
      <formula>1</formula>
    </cfRule>
  </conditionalFormatting>
  <conditionalFormatting sqref="CW11">
    <cfRule type="cellIs" dxfId="5006" priority="7" operator="lessThan">
      <formula>1</formula>
    </cfRule>
  </conditionalFormatting>
  <conditionalFormatting sqref="CW25">
    <cfRule type="cellIs" dxfId="5005" priority="4" operator="lessThan">
      <formula>1</formula>
    </cfRule>
  </conditionalFormatting>
  <conditionalFormatting sqref="CW26">
    <cfRule type="cellIs" dxfId="5004" priority="5" operator="lessThan">
      <formula>1</formula>
    </cfRule>
  </conditionalFormatting>
  <conditionalFormatting sqref="CW23">
    <cfRule type="cellIs" dxfId="5003" priority="2" operator="lessThan">
      <formula>1</formula>
    </cfRule>
  </conditionalFormatting>
  <conditionalFormatting sqref="CW24">
    <cfRule type="cellIs" dxfId="5002" priority="3" operator="lessThan">
      <formula>1</formula>
    </cfRule>
  </conditionalFormatting>
  <conditionalFormatting sqref="BX11:BX46">
    <cfRule type="cellIs" dxfId="5001" priority="1" operator="lessThan">
      <formula>$C$4</formula>
    </cfRule>
  </conditionalFormatting>
  <dataValidations count="1319">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BU46 BX11:BX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D11" activePane="bottomRight" state="frozen"/>
      <selection pane="topRight"/>
      <selection pane="bottomLeft"/>
      <selection pane="bottomRight" activeCell="BX35" sqref="BX35:BX44"/>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799</v>
      </c>
      <c r="B1" s="10"/>
      <c r="C1" s="66" t="s">
        <v>0</v>
      </c>
      <c r="D1" s="66"/>
      <c r="E1" s="66"/>
      <c r="F1" s="66"/>
      <c r="G1" s="66"/>
      <c r="H1" s="66"/>
      <c r="I1" s="66"/>
      <c r="J1" s="66"/>
      <c r="K1" s="66"/>
      <c r="L1" s="66"/>
      <c r="M1" s="66"/>
      <c r="O1" s="26" t="s">
        <v>1</v>
      </c>
      <c r="AX1" s="26"/>
    </row>
    <row r="2" spans="1:110" x14ac:dyDescent="0.25">
      <c r="A2" s="1" t="s">
        <v>2</v>
      </c>
      <c r="B2" s="2"/>
      <c r="C2" s="3" t="s">
        <v>3</v>
      </c>
      <c r="E2" s="4" t="s">
        <v>125</v>
      </c>
      <c r="O2" s="27" t="s">
        <v>5</v>
      </c>
      <c r="P2" s="28"/>
      <c r="Q2" s="28"/>
      <c r="R2" s="28"/>
      <c r="S2" s="28" t="s">
        <v>6</v>
      </c>
      <c r="T2" s="28" t="str">
        <f>MID(E2,6,20)</f>
        <v xml:space="preserve"> XI IPS 3</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2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menganalisis respon bangsa Indonesia terhadap imperalisme, menganalisis akar-akar nasionalisme Indonesia, Pendudukan Jepang di Indonesia, Pemikiran dalam Piagam PBB, Proklamasi 17 Agustus 1945 dan perangkat kenegaraan, </v>
      </c>
    </row>
    <row r="10" spans="1:110" x14ac:dyDescent="0.2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160</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menganalisis akar-akar nasionalisme Indonesia, Pendudukan Jepang di Indonesia, Pemikiran dalam Piagam PBB, Proklamasi 17 Agustus 1945 dan perangkat kenegaraan, Masih perlu peningkatan pemahaman menganalisis respon bangsa Indonesia terhadap imperalisme.</v>
      </c>
    </row>
    <row r="11" spans="1:110" x14ac:dyDescent="0.25">
      <c r="A11" s="8">
        <v>1</v>
      </c>
      <c r="B11" s="8">
        <v>111197</v>
      </c>
      <c r="C11" s="8" t="s">
        <v>126</v>
      </c>
      <c r="E11" s="47">
        <f t="shared" ref="E11:E42" si="0">AV11</f>
        <v>81</v>
      </c>
      <c r="F11" s="8" t="str">
        <f t="shared" ref="F11:F42" si="1">IF(E11="","",IF(E11&lt;=69,"D",IF(E11&lt;=75,"C",IF(E11&lt;=90,"B",IF(E11&lt;=100,"A","E")))))</f>
        <v>B</v>
      </c>
      <c r="G11" s="8" t="str">
        <f t="shared" ref="G11:G42" si="2">CQ11</f>
        <v xml:space="preserve">Memiliki kemampuan pemahaman menganalisis respon bangsa Indonesia terhadap imperalisme, menganalisis akar-akar nasionalisme Indonesia, Pendudukan Jepang di Indonesia, Pemikiran dalam Piagam PBB, Proklamasi 17 Agustus 1945 dan perangkat kenegaraan, </v>
      </c>
      <c r="H11" s="47">
        <f t="shared" ref="H11:H42" si="3">CN11</f>
        <v>90</v>
      </c>
      <c r="I11" s="8" t="str">
        <f t="shared" ref="I11:I42" si="4">IF(H11="","",IF(H11&lt;=69,"D",IF(H11&lt;=75,"C",IF(H11&lt;=90,"B",IF(H11&lt;=100,"A","E")))))</f>
        <v>B</v>
      </c>
      <c r="J11" s="8" t="str">
        <f t="shared" ref="J11:J42" si="5">CT11</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1" s="13"/>
      <c r="L11" s="41">
        <f t="shared" ref="L11:L42" si="6">AD11</f>
        <v>82</v>
      </c>
      <c r="M11" s="41">
        <f t="shared" ref="M11:M42" si="7">IF(COUNTBLANK(AT11:AT11),"",AT11)</f>
        <v>83.5</v>
      </c>
      <c r="O11" s="41">
        <v>73</v>
      </c>
      <c r="P11" s="41"/>
      <c r="Q11" s="42">
        <v>90</v>
      </c>
      <c r="R11" s="41">
        <v>75</v>
      </c>
      <c r="S11" s="41"/>
      <c r="T11" s="42">
        <v>90</v>
      </c>
      <c r="U11" s="41"/>
      <c r="V11" s="41"/>
      <c r="W11" s="42"/>
      <c r="X11" s="41"/>
      <c r="Y11" s="41"/>
      <c r="Z11" s="42"/>
      <c r="AA11" s="41"/>
      <c r="AB11" s="41"/>
      <c r="AC11" s="42"/>
      <c r="AD11" s="42">
        <f t="shared" ref="AD11:AD42" si="8">IF(AND(O11="",P11="",Q11=""),"",ROUND(AVERAGE(O11:AC11),0))</f>
        <v>82</v>
      </c>
      <c r="AE11" s="41">
        <v>70</v>
      </c>
      <c r="AF11" s="41"/>
      <c r="AG11" s="42">
        <v>90</v>
      </c>
      <c r="AH11" s="41">
        <v>70</v>
      </c>
      <c r="AI11" s="41"/>
      <c r="AJ11" s="42">
        <v>90</v>
      </c>
      <c r="AK11" s="41"/>
      <c r="AL11" s="41"/>
      <c r="AM11" s="42"/>
      <c r="AN11" s="41"/>
      <c r="AO11" s="41"/>
      <c r="AP11" s="42"/>
      <c r="AQ11" s="41"/>
      <c r="AR11" s="41"/>
      <c r="AS11" s="42"/>
      <c r="AT11" s="41">
        <v>83.5</v>
      </c>
      <c r="AU11" s="43">
        <f t="shared" ref="AU11:AU42" si="9">IF(AT11="","",AVERAGE(O11:AC11,AE11:AT11))</f>
        <v>81.277777777777771</v>
      </c>
      <c r="AV11" s="44">
        <f t="shared" ref="AV11:AV42" si="10">IF(AU11="","",ROUND(AU11,0))</f>
        <v>81</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41"/>
      <c r="BT11" s="41"/>
      <c r="BU11" s="42">
        <v>90</v>
      </c>
      <c r="BV11" s="41"/>
      <c r="BW11" s="41"/>
      <c r="BX11" s="42">
        <v>90</v>
      </c>
      <c r="BY11" s="41"/>
      <c r="BZ11" s="41"/>
      <c r="CA11" s="42"/>
      <c r="CB11" s="41"/>
      <c r="CC11" s="41"/>
      <c r="CD11" s="42"/>
      <c r="CE11" s="41"/>
      <c r="CF11" s="41"/>
      <c r="CG11" s="42"/>
      <c r="CH11" s="42">
        <f t="shared" ref="CH11:CH42" si="17">IF(AND(BU11="",BT11="",BS11=""),"",MAX(BS11:BU11))</f>
        <v>90</v>
      </c>
      <c r="CI11" s="42">
        <f t="shared" ref="CI11:CI42" si="18">IF(AND(BW11="",BX11="",BV11=""),"",MAX(BV11:BX11))</f>
        <v>90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90</v>
      </c>
      <c r="CN11" s="44">
        <f t="shared" ref="CN11:CN42" si="23">IF(CM11="","",ROUND(CM11,0))</f>
        <v>90</v>
      </c>
      <c r="CO11" s="45"/>
      <c r="CP11" s="41">
        <v>5</v>
      </c>
      <c r="CQ11" s="46" t="str">
        <f t="shared" ref="CQ11:CQ42" si="24">IF(CP11="","",VLOOKUP(CP11,$DE$9:$DF$20,2,0))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11" s="45"/>
      <c r="CS11" s="41">
        <v>5</v>
      </c>
      <c r="CT11" s="46" t="str">
        <f t="shared" ref="CT11:CT42" si="25">IF(CS11="","",VLOOKUP(CS11,$DE$22:$DF$33,2,0))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1" s="40">
        <v>2</v>
      </c>
      <c r="CW11" s="52" t="s">
        <v>161</v>
      </c>
      <c r="CY11" s="76" t="s">
        <v>45</v>
      </c>
      <c r="CZ11" s="76"/>
      <c r="DA11" s="76"/>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menganalisis respon bangsa Indonesia terhadap imperalisme, Pendudukan Jepang di Indonesia, Pemikiran dalam Piagam PBB, Proklamasi 17 Agustus 1945 dan perangkat kenegaraan, Masih perlu peningkatan pemahaman menganalisis akar-akar nasionalisme Indonesia.</v>
      </c>
    </row>
    <row r="12" spans="1:110" x14ac:dyDescent="0.25">
      <c r="A12" s="8">
        <v>2</v>
      </c>
      <c r="B12" s="8">
        <v>111213</v>
      </c>
      <c r="C12" s="8" t="s">
        <v>127</v>
      </c>
      <c r="E12" s="47">
        <f t="shared" si="0"/>
        <v>82</v>
      </c>
      <c r="F12" s="8" t="str">
        <f t="shared" si="1"/>
        <v>B</v>
      </c>
      <c r="G1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2" s="47">
        <f t="shared" si="3"/>
        <v>90</v>
      </c>
      <c r="I12" s="8" t="str">
        <f t="shared" si="4"/>
        <v>B</v>
      </c>
      <c r="J1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2" s="13"/>
      <c r="L12" s="41">
        <f t="shared" si="6"/>
        <v>83</v>
      </c>
      <c r="M12" s="41">
        <f t="shared" si="7"/>
        <v>85</v>
      </c>
      <c r="O12" s="41">
        <v>74</v>
      </c>
      <c r="P12" s="41"/>
      <c r="Q12" s="42">
        <v>90</v>
      </c>
      <c r="R12" s="52">
        <v>79</v>
      </c>
      <c r="S12" s="52"/>
      <c r="T12" s="42">
        <v>90</v>
      </c>
      <c r="U12" s="41"/>
      <c r="V12" s="41"/>
      <c r="W12" s="42"/>
      <c r="X12" s="41"/>
      <c r="Y12" s="41"/>
      <c r="Z12" s="42"/>
      <c r="AA12" s="41"/>
      <c r="AB12" s="41"/>
      <c r="AC12" s="42"/>
      <c r="AD12" s="42">
        <f t="shared" si="8"/>
        <v>83</v>
      </c>
      <c r="AE12" s="41">
        <v>70</v>
      </c>
      <c r="AF12" s="41"/>
      <c r="AG12" s="42">
        <v>90</v>
      </c>
      <c r="AH12" s="52">
        <v>70</v>
      </c>
      <c r="AI12" s="52"/>
      <c r="AJ12" s="42">
        <v>90</v>
      </c>
      <c r="AK12" s="41"/>
      <c r="AL12" s="41"/>
      <c r="AM12" s="42"/>
      <c r="AN12" s="41"/>
      <c r="AO12" s="41"/>
      <c r="AP12" s="42"/>
      <c r="AQ12" s="41"/>
      <c r="AR12" s="41"/>
      <c r="AS12" s="42"/>
      <c r="AT12" s="41">
        <v>85</v>
      </c>
      <c r="AU12" s="43">
        <f t="shared" si="9"/>
        <v>82</v>
      </c>
      <c r="AV12" s="44">
        <f t="shared" si="10"/>
        <v>82</v>
      </c>
      <c r="AW12" s="45"/>
      <c r="AX12" s="41"/>
      <c r="AY12" s="41"/>
      <c r="AZ12" s="42">
        <v>90</v>
      </c>
      <c r="BA12" s="52"/>
      <c r="BB12" s="52"/>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41"/>
      <c r="BT12" s="41"/>
      <c r="BU12" s="42">
        <v>90</v>
      </c>
      <c r="BV12" s="41"/>
      <c r="BW12" s="41"/>
      <c r="BX12" s="42">
        <v>90</v>
      </c>
      <c r="BY12" s="41"/>
      <c r="BZ12" s="41"/>
      <c r="CA12" s="42"/>
      <c r="CB12" s="41"/>
      <c r="CC12" s="41"/>
      <c r="CD12" s="42"/>
      <c r="CE12" s="41"/>
      <c r="CF12" s="41"/>
      <c r="CG12" s="42"/>
      <c r="CH12" s="42">
        <f t="shared" si="17"/>
        <v>90</v>
      </c>
      <c r="CI12" s="42">
        <f t="shared" si="18"/>
        <v>90</v>
      </c>
      <c r="CJ12" s="42" t="str">
        <f t="shared" si="19"/>
        <v/>
      </c>
      <c r="CK12" s="42" t="str">
        <f t="shared" si="20"/>
        <v/>
      </c>
      <c r="CL12" s="42" t="str">
        <f t="shared" si="21"/>
        <v/>
      </c>
      <c r="CM12" s="43">
        <f t="shared" si="22"/>
        <v>90</v>
      </c>
      <c r="CN12" s="44">
        <f t="shared" si="23"/>
        <v>90</v>
      </c>
      <c r="CO12" s="45"/>
      <c r="CP12" s="52">
        <v>5</v>
      </c>
      <c r="CQ1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2" s="45"/>
      <c r="CS12" s="52">
        <v>5</v>
      </c>
      <c r="CT1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2" s="40">
        <v>3</v>
      </c>
      <c r="CW12" s="52" t="s">
        <v>164</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menganalisis respon bangsa Indonesia terhadap imperalisme, menganalisis akar-akar nasionalisme Indonesia, Pemikiran dalam Piagam PBB, Proklamasi 17 Agustus 1945 dan perangkat kenegaraan, Masih perlu peningkatan pemahaman Pendudukan Jepang di Indonesia.</v>
      </c>
    </row>
    <row r="13" spans="1:110" x14ac:dyDescent="0.25">
      <c r="A13" s="8">
        <v>3</v>
      </c>
      <c r="B13" s="8">
        <v>111229</v>
      </c>
      <c r="C13" s="8" t="s">
        <v>128</v>
      </c>
      <c r="E13" s="47">
        <f t="shared" si="0"/>
        <v>86</v>
      </c>
      <c r="F13" s="8" t="str">
        <f t="shared" si="1"/>
        <v>B</v>
      </c>
      <c r="G1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3" s="47">
        <f t="shared" si="3"/>
        <v>90</v>
      </c>
      <c r="I13" s="8" t="str">
        <f t="shared" si="4"/>
        <v>B</v>
      </c>
      <c r="J1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3" s="13"/>
      <c r="L13" s="41">
        <f t="shared" si="6"/>
        <v>88</v>
      </c>
      <c r="M13" s="41">
        <f t="shared" si="7"/>
        <v>82</v>
      </c>
      <c r="O13" s="41">
        <v>87</v>
      </c>
      <c r="P13" s="41"/>
      <c r="Q13" s="42">
        <v>90</v>
      </c>
      <c r="R13" s="52">
        <v>83</v>
      </c>
      <c r="S13" s="52"/>
      <c r="T13" s="42">
        <v>90</v>
      </c>
      <c r="U13" s="41"/>
      <c r="V13" s="41"/>
      <c r="W13" s="42"/>
      <c r="X13" s="41"/>
      <c r="Y13" s="41"/>
      <c r="Z13" s="42"/>
      <c r="AA13" s="41"/>
      <c r="AB13" s="41"/>
      <c r="AC13" s="42"/>
      <c r="AD13" s="42">
        <f t="shared" si="8"/>
        <v>88</v>
      </c>
      <c r="AE13" s="41">
        <v>82</v>
      </c>
      <c r="AF13" s="41"/>
      <c r="AG13" s="42">
        <v>90</v>
      </c>
      <c r="AH13" s="52">
        <v>84</v>
      </c>
      <c r="AI13" s="52"/>
      <c r="AJ13" s="42">
        <v>90</v>
      </c>
      <c r="AK13" s="41"/>
      <c r="AL13" s="41"/>
      <c r="AM13" s="42"/>
      <c r="AN13" s="41"/>
      <c r="AO13" s="41"/>
      <c r="AP13" s="42"/>
      <c r="AQ13" s="41"/>
      <c r="AR13" s="41"/>
      <c r="AS13" s="42"/>
      <c r="AT13" s="41">
        <v>82</v>
      </c>
      <c r="AU13" s="43">
        <f t="shared" si="9"/>
        <v>86.444444444444443</v>
      </c>
      <c r="AV13" s="44">
        <f t="shared" si="10"/>
        <v>86</v>
      </c>
      <c r="AW13" s="45"/>
      <c r="AX13" s="41"/>
      <c r="AY13" s="41"/>
      <c r="AZ13" s="42">
        <v>90</v>
      </c>
      <c r="BA13" s="52"/>
      <c r="BB13" s="52"/>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41"/>
      <c r="BT13" s="41"/>
      <c r="BU13" s="42">
        <v>90</v>
      </c>
      <c r="BV13" s="41"/>
      <c r="BW13" s="41"/>
      <c r="BX13" s="42">
        <v>90</v>
      </c>
      <c r="BY13" s="41"/>
      <c r="BZ13" s="41"/>
      <c r="CA13" s="42"/>
      <c r="CB13" s="41"/>
      <c r="CC13" s="41"/>
      <c r="CD13" s="42"/>
      <c r="CE13" s="41"/>
      <c r="CF13" s="41"/>
      <c r="CG13" s="42"/>
      <c r="CH13" s="42">
        <f t="shared" si="17"/>
        <v>90</v>
      </c>
      <c r="CI13" s="42">
        <f t="shared" si="18"/>
        <v>90</v>
      </c>
      <c r="CJ13" s="42" t="str">
        <f t="shared" si="19"/>
        <v/>
      </c>
      <c r="CK13" s="42" t="str">
        <f t="shared" si="20"/>
        <v/>
      </c>
      <c r="CL13" s="42" t="str">
        <f t="shared" si="21"/>
        <v/>
      </c>
      <c r="CM13" s="43">
        <f t="shared" si="22"/>
        <v>90</v>
      </c>
      <c r="CN13" s="44">
        <f t="shared" si="23"/>
        <v>90</v>
      </c>
      <c r="CO13" s="45"/>
      <c r="CP13" s="52">
        <v>5</v>
      </c>
      <c r="CQ1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3" s="45"/>
      <c r="CS13" s="52">
        <v>5</v>
      </c>
      <c r="CT1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3" s="40">
        <v>4</v>
      </c>
      <c r="CW13" s="52" t="s">
        <v>167</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menganalisis respon bangsa Indonesia terhadap imperalisme, menganalisis akar-akar nasionalisme Indonesia, Pendudukan Jepang di Indonesia, Masih perlu peningkatan pemahaman Pemikiran dalam Piagam PBB, Proklamasi 17 Agustus 1945 dan perangkat kenegaraan.</v>
      </c>
    </row>
    <row r="14" spans="1:110" x14ac:dyDescent="0.25">
      <c r="A14" s="8">
        <v>4</v>
      </c>
      <c r="B14" s="8">
        <v>111245</v>
      </c>
      <c r="C14" s="8" t="s">
        <v>129</v>
      </c>
      <c r="E14" s="47">
        <f t="shared" si="0"/>
        <v>87</v>
      </c>
      <c r="F14" s="8" t="str">
        <f t="shared" si="1"/>
        <v>B</v>
      </c>
      <c r="G1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4" s="47">
        <f t="shared" si="3"/>
        <v>90</v>
      </c>
      <c r="I14" s="8" t="str">
        <f t="shared" si="4"/>
        <v>B</v>
      </c>
      <c r="J1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4" s="13"/>
      <c r="L14" s="41">
        <f t="shared" si="6"/>
        <v>92</v>
      </c>
      <c r="M14" s="41">
        <f t="shared" si="7"/>
        <v>64</v>
      </c>
      <c r="O14" s="41">
        <v>90</v>
      </c>
      <c r="P14" s="41"/>
      <c r="Q14" s="42">
        <v>90</v>
      </c>
      <c r="R14" s="52">
        <v>98</v>
      </c>
      <c r="S14" s="52"/>
      <c r="T14" s="42">
        <v>90</v>
      </c>
      <c r="U14" s="41"/>
      <c r="V14" s="41"/>
      <c r="W14" s="42"/>
      <c r="X14" s="41"/>
      <c r="Y14" s="41"/>
      <c r="Z14" s="42"/>
      <c r="AA14" s="41"/>
      <c r="AB14" s="41"/>
      <c r="AC14" s="42"/>
      <c r="AD14" s="42">
        <f t="shared" si="8"/>
        <v>92</v>
      </c>
      <c r="AE14" s="41">
        <v>91</v>
      </c>
      <c r="AF14" s="41"/>
      <c r="AG14" s="42">
        <v>90</v>
      </c>
      <c r="AH14" s="52">
        <v>79</v>
      </c>
      <c r="AI14" s="52"/>
      <c r="AJ14" s="42">
        <v>90</v>
      </c>
      <c r="AK14" s="41"/>
      <c r="AL14" s="41"/>
      <c r="AM14" s="42"/>
      <c r="AN14" s="41"/>
      <c r="AO14" s="41"/>
      <c r="AP14" s="42"/>
      <c r="AQ14" s="41"/>
      <c r="AR14" s="41"/>
      <c r="AS14" s="42"/>
      <c r="AT14" s="41">
        <v>64</v>
      </c>
      <c r="AU14" s="43">
        <f t="shared" si="9"/>
        <v>86.888888888888886</v>
      </c>
      <c r="AV14" s="44">
        <f t="shared" si="10"/>
        <v>87</v>
      </c>
      <c r="AW14" s="45"/>
      <c r="AX14" s="41"/>
      <c r="AY14" s="41"/>
      <c r="AZ14" s="42">
        <v>90</v>
      </c>
      <c r="BA14" s="52"/>
      <c r="BB14" s="52"/>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41"/>
      <c r="BT14" s="41"/>
      <c r="BU14" s="42">
        <v>90</v>
      </c>
      <c r="BV14" s="41"/>
      <c r="BW14" s="41"/>
      <c r="BX14" s="42">
        <v>90</v>
      </c>
      <c r="BY14" s="41"/>
      <c r="BZ14" s="41"/>
      <c r="CA14" s="42"/>
      <c r="CB14" s="41"/>
      <c r="CC14" s="41"/>
      <c r="CD14" s="42"/>
      <c r="CE14" s="41"/>
      <c r="CF14" s="41"/>
      <c r="CG14" s="42"/>
      <c r="CH14" s="42">
        <f t="shared" si="17"/>
        <v>90</v>
      </c>
      <c r="CI14" s="42">
        <f t="shared" si="18"/>
        <v>90</v>
      </c>
      <c r="CJ14" s="42" t="str">
        <f t="shared" si="19"/>
        <v/>
      </c>
      <c r="CK14" s="42" t="str">
        <f t="shared" si="20"/>
        <v/>
      </c>
      <c r="CL14" s="42" t="str">
        <f t="shared" si="21"/>
        <v/>
      </c>
      <c r="CM14" s="43">
        <f t="shared" si="22"/>
        <v>90</v>
      </c>
      <c r="CN14" s="44">
        <f t="shared" si="23"/>
        <v>90</v>
      </c>
      <c r="CO14" s="45"/>
      <c r="CP14" s="52">
        <v>5</v>
      </c>
      <c r="CQ1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4" s="45"/>
      <c r="CS14" s="52">
        <v>5</v>
      </c>
      <c r="CT1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4" s="40">
        <v>5</v>
      </c>
      <c r="CW14" s="52"/>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menganalisis respon bangsa Indonesia terhadap imperalisme, menganalisis akar-akar nasionalisme Indonesia, Pendudukan Jepang di Indonesia, Pemikiran dalam Piagam PBB, Proklamasi 17 Agustus 1945 dan perangkat kenegaraan, </v>
      </c>
    </row>
    <row r="15" spans="1:110" x14ac:dyDescent="0.25">
      <c r="A15" s="8">
        <v>5</v>
      </c>
      <c r="B15" s="8">
        <v>111261</v>
      </c>
      <c r="C15" s="8" t="s">
        <v>130</v>
      </c>
      <c r="E15" s="47">
        <f t="shared" si="0"/>
        <v>80</v>
      </c>
      <c r="F15" s="8" t="str">
        <f t="shared" si="1"/>
        <v>B</v>
      </c>
      <c r="G1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5" s="47">
        <f t="shared" si="3"/>
        <v>90</v>
      </c>
      <c r="I15" s="8" t="str">
        <f t="shared" si="4"/>
        <v>B</v>
      </c>
      <c r="J1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5" s="13"/>
      <c r="L15" s="41">
        <f t="shared" si="6"/>
        <v>85</v>
      </c>
      <c r="M15" s="41">
        <f t="shared" si="7"/>
        <v>61</v>
      </c>
      <c r="O15" s="41">
        <v>73</v>
      </c>
      <c r="P15" s="41"/>
      <c r="Q15" s="42">
        <v>90</v>
      </c>
      <c r="R15" s="52">
        <v>88</v>
      </c>
      <c r="S15" s="52"/>
      <c r="T15" s="42">
        <v>90</v>
      </c>
      <c r="U15" s="41"/>
      <c r="V15" s="41"/>
      <c r="W15" s="42"/>
      <c r="X15" s="41"/>
      <c r="Y15" s="41"/>
      <c r="Z15" s="42"/>
      <c r="AA15" s="41"/>
      <c r="AB15" s="41"/>
      <c r="AC15" s="42"/>
      <c r="AD15" s="42">
        <f t="shared" si="8"/>
        <v>85</v>
      </c>
      <c r="AE15" s="41">
        <v>72</v>
      </c>
      <c r="AF15" s="41"/>
      <c r="AG15" s="42">
        <v>90</v>
      </c>
      <c r="AH15" s="52">
        <v>70</v>
      </c>
      <c r="AI15" s="52"/>
      <c r="AJ15" s="42">
        <v>90</v>
      </c>
      <c r="AK15" s="41"/>
      <c r="AL15" s="41"/>
      <c r="AM15" s="42"/>
      <c r="AN15" s="41"/>
      <c r="AO15" s="41"/>
      <c r="AP15" s="42"/>
      <c r="AQ15" s="41"/>
      <c r="AR15" s="41"/>
      <c r="AS15" s="42"/>
      <c r="AT15" s="41">
        <v>61</v>
      </c>
      <c r="AU15" s="43">
        <f t="shared" si="9"/>
        <v>80.444444444444443</v>
      </c>
      <c r="AV15" s="44">
        <f t="shared" si="10"/>
        <v>80</v>
      </c>
      <c r="AW15" s="45"/>
      <c r="AX15" s="41"/>
      <c r="AY15" s="41"/>
      <c r="AZ15" s="42">
        <v>90</v>
      </c>
      <c r="BA15" s="52"/>
      <c r="BB15" s="52"/>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41"/>
      <c r="BT15" s="41"/>
      <c r="BU15" s="42">
        <v>90</v>
      </c>
      <c r="BV15" s="41"/>
      <c r="BW15" s="41"/>
      <c r="BX15" s="42">
        <v>90</v>
      </c>
      <c r="BY15" s="41"/>
      <c r="BZ15" s="41"/>
      <c r="CA15" s="42"/>
      <c r="CB15" s="41"/>
      <c r="CC15" s="41"/>
      <c r="CD15" s="42"/>
      <c r="CE15" s="41"/>
      <c r="CF15" s="41"/>
      <c r="CG15" s="42"/>
      <c r="CH15" s="42">
        <f t="shared" si="17"/>
        <v>90</v>
      </c>
      <c r="CI15" s="42">
        <f t="shared" si="18"/>
        <v>90</v>
      </c>
      <c r="CJ15" s="42" t="str">
        <f t="shared" si="19"/>
        <v/>
      </c>
      <c r="CK15" s="42" t="str">
        <f t="shared" si="20"/>
        <v/>
      </c>
      <c r="CL15" s="42" t="str">
        <f t="shared" si="21"/>
        <v/>
      </c>
      <c r="CM15" s="43">
        <f t="shared" si="22"/>
        <v>90</v>
      </c>
      <c r="CN15" s="44">
        <f t="shared" si="23"/>
        <v>90</v>
      </c>
      <c r="CO15" s="45"/>
      <c r="CP15" s="52">
        <v>5</v>
      </c>
      <c r="CQ1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5" s="45"/>
      <c r="CS15" s="52">
        <v>5</v>
      </c>
      <c r="CT1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menganalisis respon bangsa Indonesia terhadap imperalisme, menganalisis akar-akar nasionalisme Indonesia, Pendudukan Jepang di Indonesia, Pemikiran dalam Piagam PBB, Proklamasi 17 Agustus 1945 dan perangkat kenegaraan, </v>
      </c>
    </row>
    <row r="16" spans="1:110" x14ac:dyDescent="0.25">
      <c r="A16" s="8">
        <v>6</v>
      </c>
      <c r="B16" s="8">
        <v>111277</v>
      </c>
      <c r="C16" s="8" t="s">
        <v>131</v>
      </c>
      <c r="E16" s="47">
        <f t="shared" si="0"/>
        <v>89</v>
      </c>
      <c r="F16" s="8" t="str">
        <f t="shared" si="1"/>
        <v>B</v>
      </c>
      <c r="G1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6" s="47">
        <f t="shared" si="3"/>
        <v>90</v>
      </c>
      <c r="I16" s="8" t="str">
        <f t="shared" si="4"/>
        <v>B</v>
      </c>
      <c r="J1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6" s="13"/>
      <c r="L16" s="41">
        <f t="shared" si="6"/>
        <v>94</v>
      </c>
      <c r="M16" s="41">
        <f t="shared" si="7"/>
        <v>91</v>
      </c>
      <c r="O16" s="41">
        <v>100</v>
      </c>
      <c r="P16" s="41"/>
      <c r="Q16" s="42">
        <v>90</v>
      </c>
      <c r="R16" s="52">
        <v>95</v>
      </c>
      <c r="S16" s="52"/>
      <c r="T16" s="42">
        <v>90</v>
      </c>
      <c r="U16" s="41"/>
      <c r="V16" s="41"/>
      <c r="W16" s="42"/>
      <c r="X16" s="41"/>
      <c r="Y16" s="41"/>
      <c r="Z16" s="42"/>
      <c r="AA16" s="41"/>
      <c r="AB16" s="41"/>
      <c r="AC16" s="42"/>
      <c r="AD16" s="42">
        <f t="shared" si="8"/>
        <v>94</v>
      </c>
      <c r="AE16" s="41">
        <v>72</v>
      </c>
      <c r="AF16" s="41"/>
      <c r="AG16" s="42">
        <v>90</v>
      </c>
      <c r="AH16" s="52">
        <v>79</v>
      </c>
      <c r="AI16" s="52"/>
      <c r="AJ16" s="42">
        <v>90</v>
      </c>
      <c r="AK16" s="41"/>
      <c r="AL16" s="41"/>
      <c r="AM16" s="42"/>
      <c r="AN16" s="41"/>
      <c r="AO16" s="41"/>
      <c r="AP16" s="42"/>
      <c r="AQ16" s="41"/>
      <c r="AR16" s="41"/>
      <c r="AS16" s="42"/>
      <c r="AT16" s="41">
        <v>91</v>
      </c>
      <c r="AU16" s="43">
        <f t="shared" si="9"/>
        <v>88.555555555555557</v>
      </c>
      <c r="AV16" s="44">
        <f t="shared" si="10"/>
        <v>89</v>
      </c>
      <c r="AW16" s="45"/>
      <c r="AX16" s="41"/>
      <c r="AY16" s="41"/>
      <c r="AZ16" s="42">
        <v>90</v>
      </c>
      <c r="BA16" s="52"/>
      <c r="BB16" s="52"/>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41"/>
      <c r="BT16" s="41"/>
      <c r="BU16" s="42">
        <v>90</v>
      </c>
      <c r="BV16" s="41"/>
      <c r="BW16" s="41"/>
      <c r="BX16" s="42">
        <v>90</v>
      </c>
      <c r="BY16" s="41"/>
      <c r="BZ16" s="41"/>
      <c r="CA16" s="42"/>
      <c r="CB16" s="41"/>
      <c r="CC16" s="41"/>
      <c r="CD16" s="42"/>
      <c r="CE16" s="41"/>
      <c r="CF16" s="41"/>
      <c r="CG16" s="42"/>
      <c r="CH16" s="42">
        <f t="shared" si="17"/>
        <v>90</v>
      </c>
      <c r="CI16" s="42">
        <f t="shared" si="18"/>
        <v>90</v>
      </c>
      <c r="CJ16" s="42" t="str">
        <f t="shared" si="19"/>
        <v/>
      </c>
      <c r="CK16" s="42" t="str">
        <f t="shared" si="20"/>
        <v/>
      </c>
      <c r="CL16" s="42" t="str">
        <f t="shared" si="21"/>
        <v/>
      </c>
      <c r="CM16" s="43">
        <f t="shared" si="22"/>
        <v>90</v>
      </c>
      <c r="CN16" s="44">
        <f t="shared" si="23"/>
        <v>90</v>
      </c>
      <c r="CO16" s="45"/>
      <c r="CP16" s="52">
        <v>5</v>
      </c>
      <c r="CQ1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6" s="45"/>
      <c r="CS16" s="52">
        <v>5</v>
      </c>
      <c r="CT1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menganalisis respon bangsa Indonesia terhadap imperalisme, menganalisis akar-akar nasionalisme Indonesia, Pendudukan Jepang di Indonesia, Pemikiran dalam Piagam PBB, Proklamasi 17 Agustus 1945 dan perangkat kenegaraan, </v>
      </c>
    </row>
    <row r="17" spans="1:110" x14ac:dyDescent="0.25">
      <c r="A17" s="8">
        <v>7</v>
      </c>
      <c r="B17" s="8">
        <v>111293</v>
      </c>
      <c r="C17" s="8" t="s">
        <v>132</v>
      </c>
      <c r="E17" s="47">
        <f t="shared" si="0"/>
        <v>87</v>
      </c>
      <c r="F17" s="8" t="str">
        <f t="shared" si="1"/>
        <v>B</v>
      </c>
      <c r="G1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7" s="47">
        <f t="shared" si="3"/>
        <v>90</v>
      </c>
      <c r="I17" s="8" t="str">
        <f t="shared" si="4"/>
        <v>B</v>
      </c>
      <c r="J1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7" s="13"/>
      <c r="L17" s="41">
        <f t="shared" si="6"/>
        <v>89</v>
      </c>
      <c r="M17" s="41">
        <f t="shared" si="7"/>
        <v>79</v>
      </c>
      <c r="O17" s="41">
        <v>100</v>
      </c>
      <c r="P17" s="41"/>
      <c r="Q17" s="42">
        <v>90</v>
      </c>
      <c r="R17" s="52">
        <v>74</v>
      </c>
      <c r="S17" s="52"/>
      <c r="T17" s="42">
        <v>90</v>
      </c>
      <c r="U17" s="41"/>
      <c r="V17" s="41"/>
      <c r="W17" s="42"/>
      <c r="X17" s="41"/>
      <c r="Y17" s="41"/>
      <c r="Z17" s="42"/>
      <c r="AA17" s="41"/>
      <c r="AB17" s="41"/>
      <c r="AC17" s="42"/>
      <c r="AD17" s="42">
        <f t="shared" si="8"/>
        <v>89</v>
      </c>
      <c r="AE17" s="41">
        <v>71</v>
      </c>
      <c r="AF17" s="41"/>
      <c r="AG17" s="42">
        <v>90</v>
      </c>
      <c r="AH17" s="52">
        <v>97</v>
      </c>
      <c r="AI17" s="52"/>
      <c r="AJ17" s="42">
        <v>90</v>
      </c>
      <c r="AK17" s="41"/>
      <c r="AL17" s="41"/>
      <c r="AM17" s="42"/>
      <c r="AN17" s="41"/>
      <c r="AO17" s="41"/>
      <c r="AP17" s="42"/>
      <c r="AQ17" s="41"/>
      <c r="AR17" s="41"/>
      <c r="AS17" s="42"/>
      <c r="AT17" s="41">
        <v>79</v>
      </c>
      <c r="AU17" s="43">
        <f t="shared" si="9"/>
        <v>86.777777777777771</v>
      </c>
      <c r="AV17" s="44">
        <f t="shared" si="10"/>
        <v>87</v>
      </c>
      <c r="AW17" s="45"/>
      <c r="AX17" s="41"/>
      <c r="AY17" s="41"/>
      <c r="AZ17" s="42">
        <v>90</v>
      </c>
      <c r="BA17" s="52"/>
      <c r="BB17" s="52"/>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41"/>
      <c r="BT17" s="41"/>
      <c r="BU17" s="42">
        <v>90</v>
      </c>
      <c r="BV17" s="41"/>
      <c r="BW17" s="41"/>
      <c r="BX17" s="42">
        <v>90</v>
      </c>
      <c r="BY17" s="41"/>
      <c r="BZ17" s="41"/>
      <c r="CA17" s="42"/>
      <c r="CB17" s="41"/>
      <c r="CC17" s="41"/>
      <c r="CD17" s="42"/>
      <c r="CE17" s="41"/>
      <c r="CF17" s="41"/>
      <c r="CG17" s="42"/>
      <c r="CH17" s="42">
        <f t="shared" si="17"/>
        <v>90</v>
      </c>
      <c r="CI17" s="42">
        <f t="shared" si="18"/>
        <v>90</v>
      </c>
      <c r="CJ17" s="42" t="str">
        <f t="shared" si="19"/>
        <v/>
      </c>
      <c r="CK17" s="42" t="str">
        <f t="shared" si="20"/>
        <v/>
      </c>
      <c r="CL17" s="42" t="str">
        <f t="shared" si="21"/>
        <v/>
      </c>
      <c r="CM17" s="43">
        <f t="shared" si="22"/>
        <v>90</v>
      </c>
      <c r="CN17" s="44">
        <f t="shared" si="23"/>
        <v>90</v>
      </c>
      <c r="CO17" s="45"/>
      <c r="CP17" s="52">
        <v>5</v>
      </c>
      <c r="CQ1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7" s="45"/>
      <c r="CS17" s="52">
        <v>5</v>
      </c>
      <c r="CT1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menganalisis respon bangsa Indonesia terhadap imperalisme, menganalisis akar-akar nasionalisme Indonesia, Pendudukan Jepang di Indonesia, Pemikiran dalam Piagam PBB, Proklamasi 17 Agustus 1945 dan perangkat kenegaraan, </v>
      </c>
    </row>
    <row r="18" spans="1:110" x14ac:dyDescent="0.25">
      <c r="A18" s="8">
        <v>8</v>
      </c>
      <c r="B18" s="8">
        <v>111309</v>
      </c>
      <c r="C18" s="8" t="s">
        <v>133</v>
      </c>
      <c r="E18" s="47">
        <f t="shared" si="0"/>
        <v>82</v>
      </c>
      <c r="F18" s="8" t="str">
        <f t="shared" si="1"/>
        <v>B</v>
      </c>
      <c r="G1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8" s="47">
        <f t="shared" si="3"/>
        <v>90</v>
      </c>
      <c r="I18" s="8" t="str">
        <f t="shared" si="4"/>
        <v>B</v>
      </c>
      <c r="J1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8" s="13"/>
      <c r="L18" s="41">
        <f t="shared" si="6"/>
        <v>84</v>
      </c>
      <c r="M18" s="41">
        <f t="shared" si="7"/>
        <v>83.5</v>
      </c>
      <c r="O18" s="41">
        <v>80</v>
      </c>
      <c r="P18" s="41"/>
      <c r="Q18" s="42">
        <v>90</v>
      </c>
      <c r="R18" s="52">
        <v>74</v>
      </c>
      <c r="S18" s="52"/>
      <c r="T18" s="42">
        <v>90</v>
      </c>
      <c r="U18" s="41"/>
      <c r="V18" s="41"/>
      <c r="W18" s="42"/>
      <c r="X18" s="41"/>
      <c r="Y18" s="41"/>
      <c r="Z18" s="42"/>
      <c r="AA18" s="41"/>
      <c r="AB18" s="41"/>
      <c r="AC18" s="42"/>
      <c r="AD18" s="42">
        <f t="shared" si="8"/>
        <v>84</v>
      </c>
      <c r="AE18" s="41">
        <v>73</v>
      </c>
      <c r="AF18" s="41"/>
      <c r="AG18" s="42">
        <v>90</v>
      </c>
      <c r="AH18" s="52">
        <v>71</v>
      </c>
      <c r="AI18" s="52"/>
      <c r="AJ18" s="42">
        <v>90</v>
      </c>
      <c r="AK18" s="41"/>
      <c r="AL18" s="41"/>
      <c r="AM18" s="42"/>
      <c r="AN18" s="41"/>
      <c r="AO18" s="41"/>
      <c r="AP18" s="42"/>
      <c r="AQ18" s="41"/>
      <c r="AR18" s="41"/>
      <c r="AS18" s="42"/>
      <c r="AT18" s="41">
        <v>83.5</v>
      </c>
      <c r="AU18" s="43">
        <f t="shared" si="9"/>
        <v>82.388888888888886</v>
      </c>
      <c r="AV18" s="44">
        <f t="shared" si="10"/>
        <v>82</v>
      </c>
      <c r="AW18" s="45"/>
      <c r="AX18" s="41"/>
      <c r="AY18" s="41"/>
      <c r="AZ18" s="42">
        <v>90</v>
      </c>
      <c r="BA18" s="52"/>
      <c r="BB18" s="52"/>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41"/>
      <c r="BT18" s="41"/>
      <c r="BU18" s="42">
        <v>90</v>
      </c>
      <c r="BV18" s="41"/>
      <c r="BW18" s="41"/>
      <c r="BX18" s="42">
        <v>90</v>
      </c>
      <c r="BY18" s="41"/>
      <c r="BZ18" s="41"/>
      <c r="CA18" s="42"/>
      <c r="CB18" s="41"/>
      <c r="CC18" s="41"/>
      <c r="CD18" s="42"/>
      <c r="CE18" s="41"/>
      <c r="CF18" s="41"/>
      <c r="CG18" s="42"/>
      <c r="CH18" s="42">
        <f t="shared" si="17"/>
        <v>90</v>
      </c>
      <c r="CI18" s="42">
        <f t="shared" si="18"/>
        <v>90</v>
      </c>
      <c r="CJ18" s="42" t="str">
        <f t="shared" si="19"/>
        <v/>
      </c>
      <c r="CK18" s="42" t="str">
        <f t="shared" si="20"/>
        <v/>
      </c>
      <c r="CL18" s="42" t="str">
        <f t="shared" si="21"/>
        <v/>
      </c>
      <c r="CM18" s="43">
        <f t="shared" si="22"/>
        <v>90</v>
      </c>
      <c r="CN18" s="44">
        <f t="shared" si="23"/>
        <v>90</v>
      </c>
      <c r="CO18" s="45"/>
      <c r="CP18" s="52">
        <v>5</v>
      </c>
      <c r="CQ1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8" s="45"/>
      <c r="CS18" s="52">
        <v>5</v>
      </c>
      <c r="CT1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menganalisis respon bangsa Indonesia terhadap imperalisme, menganalisis akar-akar nasionalisme Indonesia, Pendudukan Jepang di Indonesia, Pemikiran dalam Piagam PBB, Proklamasi 17 Agustus 1945 dan perangkat kenegaraan, </v>
      </c>
    </row>
    <row r="19" spans="1:110" x14ac:dyDescent="0.25">
      <c r="A19" s="8">
        <v>9</v>
      </c>
      <c r="B19" s="8">
        <v>111325</v>
      </c>
      <c r="C19" s="8" t="s">
        <v>134</v>
      </c>
      <c r="E19" s="47">
        <f t="shared" si="0"/>
        <v>89</v>
      </c>
      <c r="F19" s="8" t="str">
        <f t="shared" si="1"/>
        <v>B</v>
      </c>
      <c r="G1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19" s="47">
        <f t="shared" si="3"/>
        <v>90</v>
      </c>
      <c r="I19" s="8" t="str">
        <f t="shared" si="4"/>
        <v>B</v>
      </c>
      <c r="J1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19" s="13"/>
      <c r="L19" s="41">
        <f t="shared" si="6"/>
        <v>90</v>
      </c>
      <c r="M19" s="41">
        <f t="shared" si="7"/>
        <v>88</v>
      </c>
      <c r="O19" s="41">
        <v>100</v>
      </c>
      <c r="P19" s="41"/>
      <c r="Q19" s="42">
        <v>90</v>
      </c>
      <c r="R19" s="52">
        <v>81</v>
      </c>
      <c r="S19" s="52"/>
      <c r="T19" s="42">
        <v>90</v>
      </c>
      <c r="U19" s="41"/>
      <c r="V19" s="41"/>
      <c r="W19" s="42"/>
      <c r="X19" s="41"/>
      <c r="Y19" s="41"/>
      <c r="Z19" s="42"/>
      <c r="AA19" s="41"/>
      <c r="AB19" s="41"/>
      <c r="AC19" s="42"/>
      <c r="AD19" s="42">
        <f t="shared" si="8"/>
        <v>90</v>
      </c>
      <c r="AE19" s="41">
        <v>74</v>
      </c>
      <c r="AF19" s="41"/>
      <c r="AG19" s="42">
        <v>90</v>
      </c>
      <c r="AH19" s="52">
        <v>94</v>
      </c>
      <c r="AI19" s="52"/>
      <c r="AJ19" s="42">
        <v>90</v>
      </c>
      <c r="AK19" s="41"/>
      <c r="AL19" s="41"/>
      <c r="AM19" s="42"/>
      <c r="AN19" s="41"/>
      <c r="AO19" s="41"/>
      <c r="AP19" s="42"/>
      <c r="AQ19" s="41"/>
      <c r="AR19" s="41"/>
      <c r="AS19" s="42"/>
      <c r="AT19" s="41">
        <v>88</v>
      </c>
      <c r="AU19" s="43">
        <f t="shared" si="9"/>
        <v>88.555555555555557</v>
      </c>
      <c r="AV19" s="44">
        <f t="shared" si="10"/>
        <v>89</v>
      </c>
      <c r="AW19" s="45"/>
      <c r="AX19" s="41"/>
      <c r="AY19" s="41"/>
      <c r="AZ19" s="42">
        <v>90</v>
      </c>
      <c r="BA19" s="52"/>
      <c r="BB19" s="52"/>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41"/>
      <c r="BT19" s="41"/>
      <c r="BU19" s="42">
        <v>90</v>
      </c>
      <c r="BV19" s="41"/>
      <c r="BW19" s="41"/>
      <c r="BX19" s="42">
        <v>90</v>
      </c>
      <c r="BY19" s="41"/>
      <c r="BZ19" s="41"/>
      <c r="CA19" s="42"/>
      <c r="CB19" s="41"/>
      <c r="CC19" s="41"/>
      <c r="CD19" s="42"/>
      <c r="CE19" s="41"/>
      <c r="CF19" s="41"/>
      <c r="CG19" s="42"/>
      <c r="CH19" s="42">
        <f t="shared" si="17"/>
        <v>90</v>
      </c>
      <c r="CI19" s="42">
        <f t="shared" si="18"/>
        <v>90</v>
      </c>
      <c r="CJ19" s="42" t="str">
        <f t="shared" si="19"/>
        <v/>
      </c>
      <c r="CK19" s="42" t="str">
        <f t="shared" si="20"/>
        <v/>
      </c>
      <c r="CL19" s="42" t="str">
        <f t="shared" si="21"/>
        <v/>
      </c>
      <c r="CM19" s="43">
        <f t="shared" si="22"/>
        <v>90</v>
      </c>
      <c r="CN19" s="44">
        <f t="shared" si="23"/>
        <v>90</v>
      </c>
      <c r="CO19" s="45"/>
      <c r="CP19" s="52">
        <v>5</v>
      </c>
      <c r="CQ1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19" s="45"/>
      <c r="CS19" s="52">
        <v>5</v>
      </c>
      <c r="CT1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0" spans="1:110" x14ac:dyDescent="0.25">
      <c r="A20" s="8">
        <v>10</v>
      </c>
      <c r="B20" s="8">
        <v>111341</v>
      </c>
      <c r="C20" s="8" t="s">
        <v>135</v>
      </c>
      <c r="E20" s="47">
        <f t="shared" si="0"/>
        <v>83</v>
      </c>
      <c r="F20" s="8" t="str">
        <f t="shared" si="1"/>
        <v>B</v>
      </c>
      <c r="G2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0" s="47">
        <f t="shared" si="3"/>
        <v>90</v>
      </c>
      <c r="I20" s="8" t="str">
        <f t="shared" si="4"/>
        <v>B</v>
      </c>
      <c r="J2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0" s="13"/>
      <c r="L20" s="41">
        <f t="shared" si="6"/>
        <v>84</v>
      </c>
      <c r="M20" s="41">
        <f t="shared" si="7"/>
        <v>83.5</v>
      </c>
      <c r="O20" s="41">
        <v>73</v>
      </c>
      <c r="P20" s="41"/>
      <c r="Q20" s="42">
        <v>90</v>
      </c>
      <c r="R20" s="52">
        <v>82</v>
      </c>
      <c r="S20" s="52"/>
      <c r="T20" s="42">
        <v>90</v>
      </c>
      <c r="U20" s="41"/>
      <c r="V20" s="41"/>
      <c r="W20" s="42"/>
      <c r="X20" s="41"/>
      <c r="Y20" s="41"/>
      <c r="Z20" s="42"/>
      <c r="AA20" s="41"/>
      <c r="AB20" s="41"/>
      <c r="AC20" s="42"/>
      <c r="AD20" s="42">
        <f t="shared" si="8"/>
        <v>84</v>
      </c>
      <c r="AE20" s="41">
        <v>73</v>
      </c>
      <c r="AF20" s="41"/>
      <c r="AG20" s="42">
        <v>90</v>
      </c>
      <c r="AH20" s="52">
        <v>71</v>
      </c>
      <c r="AI20" s="52"/>
      <c r="AJ20" s="42">
        <v>90</v>
      </c>
      <c r="AK20" s="41"/>
      <c r="AL20" s="41"/>
      <c r="AM20" s="42"/>
      <c r="AN20" s="41"/>
      <c r="AO20" s="41"/>
      <c r="AP20" s="42"/>
      <c r="AQ20" s="41"/>
      <c r="AR20" s="41"/>
      <c r="AS20" s="42"/>
      <c r="AT20" s="41">
        <v>83.5</v>
      </c>
      <c r="AU20" s="43">
        <f t="shared" si="9"/>
        <v>82.5</v>
      </c>
      <c r="AV20" s="44">
        <f t="shared" si="10"/>
        <v>83</v>
      </c>
      <c r="AW20" s="45"/>
      <c r="AX20" s="41"/>
      <c r="AY20" s="41"/>
      <c r="AZ20" s="42">
        <v>90</v>
      </c>
      <c r="BA20" s="52"/>
      <c r="BB20" s="52"/>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41"/>
      <c r="BT20" s="41"/>
      <c r="BU20" s="42">
        <v>90</v>
      </c>
      <c r="BV20" s="41"/>
      <c r="BW20" s="41"/>
      <c r="BX20" s="42">
        <v>90</v>
      </c>
      <c r="BY20" s="41"/>
      <c r="BZ20" s="41"/>
      <c r="CA20" s="42"/>
      <c r="CB20" s="41"/>
      <c r="CC20" s="41"/>
      <c r="CD20" s="42"/>
      <c r="CE20" s="41"/>
      <c r="CF20" s="41"/>
      <c r="CG20" s="42"/>
      <c r="CH20" s="42">
        <f t="shared" si="17"/>
        <v>90</v>
      </c>
      <c r="CI20" s="42">
        <f t="shared" si="18"/>
        <v>90</v>
      </c>
      <c r="CJ20" s="42" t="str">
        <f t="shared" si="19"/>
        <v/>
      </c>
      <c r="CK20" s="42" t="str">
        <f t="shared" si="20"/>
        <v/>
      </c>
      <c r="CL20" s="42" t="str">
        <f t="shared" si="21"/>
        <v/>
      </c>
      <c r="CM20" s="43">
        <f t="shared" si="22"/>
        <v>90</v>
      </c>
      <c r="CN20" s="44">
        <f t="shared" si="23"/>
        <v>90</v>
      </c>
      <c r="CO20" s="45"/>
      <c r="CP20" s="52">
        <v>5</v>
      </c>
      <c r="CQ2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0" s="45"/>
      <c r="CS20" s="52">
        <v>5</v>
      </c>
      <c r="CT2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menganalisis respon bangsa Indonesia terhadap imperalisme, menganalisis akar-akar nasionalisme Indonesia, Pendudukan Jepang di Indonesia, Pemikiran dalam Piagam PBB, Proklamasi 17 Agustus 1945 dan perangkat kenegaraan, </v>
      </c>
    </row>
    <row r="21" spans="1:110" ht="18.75" customHeight="1" x14ac:dyDescent="0.3">
      <c r="A21" s="8">
        <v>11</v>
      </c>
      <c r="B21" s="8">
        <v>111357</v>
      </c>
      <c r="C21" s="8" t="s">
        <v>136</v>
      </c>
      <c r="E21" s="47">
        <f t="shared" si="0"/>
        <v>84</v>
      </c>
      <c r="F21" s="8" t="str">
        <f t="shared" si="1"/>
        <v>B</v>
      </c>
      <c r="G2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1" s="47">
        <f t="shared" si="3"/>
        <v>90</v>
      </c>
      <c r="I21" s="8" t="str">
        <f t="shared" si="4"/>
        <v>B</v>
      </c>
      <c r="J2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1" s="13"/>
      <c r="L21" s="41">
        <f t="shared" si="6"/>
        <v>87</v>
      </c>
      <c r="M21" s="41">
        <f t="shared" si="7"/>
        <v>79</v>
      </c>
      <c r="O21" s="41">
        <v>85</v>
      </c>
      <c r="P21" s="41"/>
      <c r="Q21" s="42">
        <v>90</v>
      </c>
      <c r="R21" s="52">
        <v>83</v>
      </c>
      <c r="S21" s="52"/>
      <c r="T21" s="42">
        <v>90</v>
      </c>
      <c r="U21" s="41"/>
      <c r="V21" s="41"/>
      <c r="W21" s="42"/>
      <c r="X21" s="41"/>
      <c r="Y21" s="41"/>
      <c r="Z21" s="42"/>
      <c r="AA21" s="41"/>
      <c r="AB21" s="41"/>
      <c r="AC21" s="42"/>
      <c r="AD21" s="42">
        <f t="shared" si="8"/>
        <v>87</v>
      </c>
      <c r="AE21" s="41">
        <v>71</v>
      </c>
      <c r="AF21" s="41"/>
      <c r="AG21" s="42">
        <v>90</v>
      </c>
      <c r="AH21" s="52">
        <v>78</v>
      </c>
      <c r="AI21" s="52"/>
      <c r="AJ21" s="42">
        <v>90</v>
      </c>
      <c r="AK21" s="41"/>
      <c r="AL21" s="41"/>
      <c r="AM21" s="42"/>
      <c r="AN21" s="41"/>
      <c r="AO21" s="41"/>
      <c r="AP21" s="42"/>
      <c r="AQ21" s="41"/>
      <c r="AR21" s="41"/>
      <c r="AS21" s="42"/>
      <c r="AT21" s="41">
        <v>79</v>
      </c>
      <c r="AU21" s="43">
        <f t="shared" si="9"/>
        <v>84</v>
      </c>
      <c r="AV21" s="44">
        <f t="shared" si="10"/>
        <v>84</v>
      </c>
      <c r="AW21" s="45"/>
      <c r="AX21" s="41"/>
      <c r="AY21" s="41"/>
      <c r="AZ21" s="42">
        <v>90</v>
      </c>
      <c r="BA21" s="52"/>
      <c r="BB21" s="52"/>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41"/>
      <c r="BT21" s="41"/>
      <c r="BU21" s="42">
        <v>90</v>
      </c>
      <c r="BV21" s="41"/>
      <c r="BW21" s="41"/>
      <c r="BX21" s="42">
        <v>90</v>
      </c>
      <c r="BY21" s="41"/>
      <c r="BZ21" s="41"/>
      <c r="CA21" s="42"/>
      <c r="CB21" s="41"/>
      <c r="CC21" s="41"/>
      <c r="CD21" s="42"/>
      <c r="CE21" s="41"/>
      <c r="CF21" s="41"/>
      <c r="CG21" s="42"/>
      <c r="CH21" s="42">
        <f t="shared" si="17"/>
        <v>90</v>
      </c>
      <c r="CI21" s="42">
        <f t="shared" si="18"/>
        <v>90</v>
      </c>
      <c r="CJ21" s="42" t="str">
        <f t="shared" si="19"/>
        <v/>
      </c>
      <c r="CK21" s="42" t="str">
        <f t="shared" si="20"/>
        <v/>
      </c>
      <c r="CL21" s="42" t="str">
        <f t="shared" si="21"/>
        <v/>
      </c>
      <c r="CM21" s="43">
        <f t="shared" si="22"/>
        <v>90</v>
      </c>
      <c r="CN21" s="44">
        <f t="shared" si="23"/>
        <v>90</v>
      </c>
      <c r="CO21" s="45"/>
      <c r="CP21" s="52">
        <v>5</v>
      </c>
      <c r="CQ2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1" s="45"/>
      <c r="CS21" s="52">
        <v>5</v>
      </c>
      <c r="CT2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1" s="35" t="s">
        <v>62</v>
      </c>
      <c r="CY21" s="23"/>
      <c r="CZ21" s="23"/>
      <c r="DA21" s="23"/>
    </row>
    <row r="22" spans="1:110" x14ac:dyDescent="0.25">
      <c r="A22" s="8">
        <v>12</v>
      </c>
      <c r="B22" s="8">
        <v>111373</v>
      </c>
      <c r="C22" s="8" t="s">
        <v>137</v>
      </c>
      <c r="E22" s="47">
        <f t="shared" si="0"/>
        <v>84</v>
      </c>
      <c r="F22" s="8" t="str">
        <f t="shared" si="1"/>
        <v>B</v>
      </c>
      <c r="G2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2" s="47">
        <f t="shared" si="3"/>
        <v>90</v>
      </c>
      <c r="I22" s="8" t="str">
        <f t="shared" si="4"/>
        <v>B</v>
      </c>
      <c r="J2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2" s="13"/>
      <c r="L22" s="41">
        <f t="shared" si="6"/>
        <v>84</v>
      </c>
      <c r="M22" s="41">
        <f t="shared" si="7"/>
        <v>83.5</v>
      </c>
      <c r="O22" s="41">
        <v>73</v>
      </c>
      <c r="P22" s="41"/>
      <c r="Q22" s="42">
        <v>90</v>
      </c>
      <c r="R22" s="52">
        <v>82</v>
      </c>
      <c r="S22" s="52"/>
      <c r="T22" s="42">
        <v>90</v>
      </c>
      <c r="U22" s="41"/>
      <c r="V22" s="41"/>
      <c r="W22" s="42"/>
      <c r="X22" s="41"/>
      <c r="Y22" s="41"/>
      <c r="Z22" s="42"/>
      <c r="AA22" s="41"/>
      <c r="AB22" s="41"/>
      <c r="AC22" s="42"/>
      <c r="AD22" s="42">
        <f t="shared" si="8"/>
        <v>84</v>
      </c>
      <c r="AE22" s="41">
        <v>83</v>
      </c>
      <c r="AF22" s="41"/>
      <c r="AG22" s="42">
        <v>90</v>
      </c>
      <c r="AH22" s="52">
        <v>70</v>
      </c>
      <c r="AI22" s="52"/>
      <c r="AJ22" s="42">
        <v>90</v>
      </c>
      <c r="AK22" s="41"/>
      <c r="AL22" s="41"/>
      <c r="AM22" s="42"/>
      <c r="AN22" s="41"/>
      <c r="AO22" s="41"/>
      <c r="AP22" s="42"/>
      <c r="AQ22" s="41"/>
      <c r="AR22" s="41"/>
      <c r="AS22" s="42"/>
      <c r="AT22" s="41">
        <v>83.5</v>
      </c>
      <c r="AU22" s="43">
        <f t="shared" si="9"/>
        <v>83.5</v>
      </c>
      <c r="AV22" s="44">
        <f t="shared" si="10"/>
        <v>84</v>
      </c>
      <c r="AW22" s="45"/>
      <c r="AX22" s="41"/>
      <c r="AY22" s="41"/>
      <c r="AZ22" s="42">
        <v>90</v>
      </c>
      <c r="BA22" s="52"/>
      <c r="BB22" s="52"/>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41"/>
      <c r="BT22" s="41"/>
      <c r="BU22" s="42">
        <v>90</v>
      </c>
      <c r="BV22" s="41"/>
      <c r="BW22" s="41"/>
      <c r="BX22" s="42">
        <v>90</v>
      </c>
      <c r="BY22" s="41"/>
      <c r="BZ22" s="41"/>
      <c r="CA22" s="42"/>
      <c r="CB22" s="41"/>
      <c r="CC22" s="41"/>
      <c r="CD22" s="42"/>
      <c r="CE22" s="41"/>
      <c r="CF22" s="41"/>
      <c r="CG22" s="42"/>
      <c r="CH22" s="42">
        <f t="shared" si="17"/>
        <v>90</v>
      </c>
      <c r="CI22" s="42">
        <f t="shared" si="18"/>
        <v>90</v>
      </c>
      <c r="CJ22" s="42" t="str">
        <f t="shared" si="19"/>
        <v/>
      </c>
      <c r="CK22" s="42" t="str">
        <f t="shared" si="20"/>
        <v/>
      </c>
      <c r="CL22" s="42" t="str">
        <f t="shared" si="21"/>
        <v/>
      </c>
      <c r="CM22" s="43">
        <f t="shared" si="22"/>
        <v>90</v>
      </c>
      <c r="CN22" s="44">
        <f t="shared" si="23"/>
        <v>90</v>
      </c>
      <c r="CO22" s="45"/>
      <c r="CP22" s="52">
        <v>5</v>
      </c>
      <c r="CQ2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2" s="45"/>
      <c r="CS22" s="52">
        <v>5</v>
      </c>
      <c r="CT2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3" spans="1:110" x14ac:dyDescent="0.25">
      <c r="A23" s="8">
        <v>13</v>
      </c>
      <c r="B23" s="8">
        <v>111389</v>
      </c>
      <c r="C23" s="8" t="s">
        <v>138</v>
      </c>
      <c r="E23" s="47">
        <f t="shared" si="0"/>
        <v>85</v>
      </c>
      <c r="F23" s="8" t="str">
        <f t="shared" si="1"/>
        <v>B</v>
      </c>
      <c r="G2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3" s="47">
        <f t="shared" si="3"/>
        <v>90</v>
      </c>
      <c r="I23" s="8" t="str">
        <f t="shared" si="4"/>
        <v>B</v>
      </c>
      <c r="J2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3" s="13"/>
      <c r="L23" s="41">
        <f t="shared" si="6"/>
        <v>87</v>
      </c>
      <c r="M23" s="41">
        <f t="shared" si="7"/>
        <v>77.5</v>
      </c>
      <c r="O23" s="41">
        <v>80</v>
      </c>
      <c r="P23" s="41"/>
      <c r="Q23" s="42">
        <v>90</v>
      </c>
      <c r="R23" s="52">
        <v>88</v>
      </c>
      <c r="S23" s="52"/>
      <c r="T23" s="42">
        <v>90</v>
      </c>
      <c r="U23" s="41"/>
      <c r="V23" s="41"/>
      <c r="W23" s="42"/>
      <c r="X23" s="41"/>
      <c r="Y23" s="41"/>
      <c r="Z23" s="42"/>
      <c r="AA23" s="41"/>
      <c r="AB23" s="41"/>
      <c r="AC23" s="42"/>
      <c r="AD23" s="42">
        <f t="shared" si="8"/>
        <v>87</v>
      </c>
      <c r="AE23" s="41">
        <v>84</v>
      </c>
      <c r="AF23" s="41"/>
      <c r="AG23" s="42">
        <v>90</v>
      </c>
      <c r="AH23" s="52">
        <v>71</v>
      </c>
      <c r="AI23" s="52"/>
      <c r="AJ23" s="42">
        <v>90</v>
      </c>
      <c r="AK23" s="41"/>
      <c r="AL23" s="41"/>
      <c r="AM23" s="42"/>
      <c r="AN23" s="41"/>
      <c r="AO23" s="41"/>
      <c r="AP23" s="42"/>
      <c r="AQ23" s="41"/>
      <c r="AR23" s="41"/>
      <c r="AS23" s="42"/>
      <c r="AT23" s="41">
        <v>77.5</v>
      </c>
      <c r="AU23" s="43">
        <f t="shared" si="9"/>
        <v>84.5</v>
      </c>
      <c r="AV23" s="44">
        <f t="shared" si="10"/>
        <v>85</v>
      </c>
      <c r="AW23" s="45"/>
      <c r="AX23" s="41"/>
      <c r="AY23" s="41"/>
      <c r="AZ23" s="42">
        <v>90</v>
      </c>
      <c r="BA23" s="52"/>
      <c r="BB23" s="52"/>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41"/>
      <c r="BT23" s="41"/>
      <c r="BU23" s="42">
        <v>90</v>
      </c>
      <c r="BV23" s="41"/>
      <c r="BW23" s="41"/>
      <c r="BX23" s="42">
        <v>90</v>
      </c>
      <c r="BY23" s="41"/>
      <c r="BZ23" s="41"/>
      <c r="CA23" s="42"/>
      <c r="CB23" s="41"/>
      <c r="CC23" s="41"/>
      <c r="CD23" s="42"/>
      <c r="CE23" s="41"/>
      <c r="CF23" s="41"/>
      <c r="CG23" s="42"/>
      <c r="CH23" s="42">
        <f t="shared" si="17"/>
        <v>90</v>
      </c>
      <c r="CI23" s="42">
        <f t="shared" si="18"/>
        <v>90</v>
      </c>
      <c r="CJ23" s="42" t="str">
        <f t="shared" si="19"/>
        <v/>
      </c>
      <c r="CK23" s="42" t="str">
        <f t="shared" si="20"/>
        <v/>
      </c>
      <c r="CL23" s="42" t="str">
        <f t="shared" si="21"/>
        <v/>
      </c>
      <c r="CM23" s="43">
        <f t="shared" si="22"/>
        <v>90</v>
      </c>
      <c r="CN23" s="44">
        <f t="shared" si="23"/>
        <v>90</v>
      </c>
      <c r="CO23" s="45"/>
      <c r="CP23" s="52">
        <v>5</v>
      </c>
      <c r="CQ2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3" s="45"/>
      <c r="CS23" s="52">
        <v>5</v>
      </c>
      <c r="CT2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3" s="40">
        <v>1</v>
      </c>
      <c r="CW23" s="52" t="s">
        <v>162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membuat tabel perbedaan nasionalisme dan kolonialisme, membuat narasi tentang perjuangan bangsa Indonesia pada masa pendudukan Jepang, membuat power point pemikiran dalam piagam PBB, Proklamasi 17 Agustus 1945 dan perangkat kenegaraan, Masih perlu peningkatan keterampilan membuat analisis tentang respon bangsa Indonesia terhadap imperalisme.</v>
      </c>
    </row>
    <row r="24" spans="1:110" x14ac:dyDescent="0.25">
      <c r="A24" s="8">
        <v>14</v>
      </c>
      <c r="B24" s="8">
        <v>111405</v>
      </c>
      <c r="C24" s="8" t="s">
        <v>139</v>
      </c>
      <c r="E24" s="47">
        <f t="shared" si="0"/>
        <v>82</v>
      </c>
      <c r="F24" s="8" t="str">
        <f t="shared" si="1"/>
        <v>B</v>
      </c>
      <c r="G2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4" s="47">
        <f t="shared" si="3"/>
        <v>90</v>
      </c>
      <c r="I24" s="8" t="str">
        <f t="shared" si="4"/>
        <v>B</v>
      </c>
      <c r="J2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4" s="13"/>
      <c r="L24" s="41">
        <f t="shared" si="6"/>
        <v>87</v>
      </c>
      <c r="M24" s="41">
        <f t="shared" si="7"/>
        <v>70</v>
      </c>
      <c r="O24" s="41">
        <v>78</v>
      </c>
      <c r="P24" s="41"/>
      <c r="Q24" s="42">
        <v>90</v>
      </c>
      <c r="R24" s="52">
        <v>91</v>
      </c>
      <c r="S24" s="52"/>
      <c r="T24" s="42">
        <v>90</v>
      </c>
      <c r="U24" s="41"/>
      <c r="V24" s="41"/>
      <c r="W24" s="42"/>
      <c r="X24" s="41"/>
      <c r="Y24" s="41"/>
      <c r="Z24" s="42"/>
      <c r="AA24" s="41"/>
      <c r="AB24" s="41"/>
      <c r="AC24" s="42"/>
      <c r="AD24" s="42">
        <f t="shared" si="8"/>
        <v>87</v>
      </c>
      <c r="AE24" s="41">
        <v>70</v>
      </c>
      <c r="AF24" s="41"/>
      <c r="AG24" s="42">
        <v>90</v>
      </c>
      <c r="AH24" s="52">
        <v>71</v>
      </c>
      <c r="AI24" s="52"/>
      <c r="AJ24" s="42">
        <v>90</v>
      </c>
      <c r="AK24" s="41"/>
      <c r="AL24" s="41"/>
      <c r="AM24" s="42"/>
      <c r="AN24" s="41"/>
      <c r="AO24" s="41"/>
      <c r="AP24" s="42"/>
      <c r="AQ24" s="41"/>
      <c r="AR24" s="41"/>
      <c r="AS24" s="42"/>
      <c r="AT24" s="41">
        <v>70</v>
      </c>
      <c r="AU24" s="43">
        <f t="shared" si="9"/>
        <v>82.222222222222229</v>
      </c>
      <c r="AV24" s="44">
        <f t="shared" si="10"/>
        <v>82</v>
      </c>
      <c r="AW24" s="45"/>
      <c r="AX24" s="41"/>
      <c r="AY24" s="41"/>
      <c r="AZ24" s="42">
        <v>90</v>
      </c>
      <c r="BA24" s="52"/>
      <c r="BB24" s="52"/>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41"/>
      <c r="BT24" s="41"/>
      <c r="BU24" s="42">
        <v>90</v>
      </c>
      <c r="BV24" s="41"/>
      <c r="BW24" s="41"/>
      <c r="BX24" s="42">
        <v>90</v>
      </c>
      <c r="BY24" s="41"/>
      <c r="BZ24" s="41"/>
      <c r="CA24" s="42"/>
      <c r="CB24" s="41"/>
      <c r="CC24" s="41"/>
      <c r="CD24" s="42"/>
      <c r="CE24" s="41"/>
      <c r="CF24" s="41"/>
      <c r="CG24" s="42"/>
      <c r="CH24" s="42">
        <f t="shared" si="17"/>
        <v>90</v>
      </c>
      <c r="CI24" s="42">
        <f t="shared" si="18"/>
        <v>90</v>
      </c>
      <c r="CJ24" s="42" t="str">
        <f t="shared" si="19"/>
        <v/>
      </c>
      <c r="CK24" s="42" t="str">
        <f t="shared" si="20"/>
        <v/>
      </c>
      <c r="CL24" s="42" t="str">
        <f t="shared" si="21"/>
        <v/>
      </c>
      <c r="CM24" s="43">
        <f t="shared" si="22"/>
        <v>90</v>
      </c>
      <c r="CN24" s="44">
        <f t="shared" si="23"/>
        <v>90</v>
      </c>
      <c r="CO24" s="45"/>
      <c r="CP24" s="52">
        <v>5</v>
      </c>
      <c r="CQ2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4" s="45"/>
      <c r="CS24" s="52">
        <v>5</v>
      </c>
      <c r="CT2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4" s="40">
        <v>2</v>
      </c>
      <c r="CW24" s="52" t="s">
        <v>163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membuat analisis tentang respon bangsa Indonesia terhadap imperalisme, membuat narasi tentang perjuangan bangsa Indonesia pada masa pendudukan Jepang, membuat power point pemikiran dalam piagam PBB, Proklamasi 17 Agustus 1945 dan perangkat kenegaraan, Masih perlu peningkatan keterampilan membuat tabel perbedaan nasionalisme dan kolonialisme.</v>
      </c>
    </row>
    <row r="25" spans="1:110" x14ac:dyDescent="0.25">
      <c r="A25" s="8">
        <v>15</v>
      </c>
      <c r="B25" s="8">
        <v>111421</v>
      </c>
      <c r="C25" s="8" t="s">
        <v>140</v>
      </c>
      <c r="E25" s="47">
        <f t="shared" si="0"/>
        <v>84</v>
      </c>
      <c r="F25" s="8" t="str">
        <f t="shared" si="1"/>
        <v>B</v>
      </c>
      <c r="G2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5" s="47">
        <f t="shared" si="3"/>
        <v>90</v>
      </c>
      <c r="I25" s="8" t="str">
        <f t="shared" si="4"/>
        <v>B</v>
      </c>
      <c r="J2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5" s="13"/>
      <c r="L25" s="41">
        <f t="shared" si="6"/>
        <v>85</v>
      </c>
      <c r="M25" s="41">
        <f t="shared" si="7"/>
        <v>83.5</v>
      </c>
      <c r="O25" s="41">
        <v>73</v>
      </c>
      <c r="P25" s="41"/>
      <c r="Q25" s="42">
        <v>90</v>
      </c>
      <c r="R25" s="52">
        <v>88</v>
      </c>
      <c r="S25" s="52"/>
      <c r="T25" s="42">
        <v>90</v>
      </c>
      <c r="U25" s="41"/>
      <c r="V25" s="41"/>
      <c r="W25" s="42"/>
      <c r="X25" s="41"/>
      <c r="Y25" s="41"/>
      <c r="Z25" s="42"/>
      <c r="AA25" s="41"/>
      <c r="AB25" s="41"/>
      <c r="AC25" s="42"/>
      <c r="AD25" s="42">
        <f t="shared" si="8"/>
        <v>85</v>
      </c>
      <c r="AE25" s="41">
        <v>80</v>
      </c>
      <c r="AF25" s="41"/>
      <c r="AG25" s="42">
        <v>90</v>
      </c>
      <c r="AH25" s="52">
        <v>72</v>
      </c>
      <c r="AI25" s="52"/>
      <c r="AJ25" s="42">
        <v>90</v>
      </c>
      <c r="AK25" s="41"/>
      <c r="AL25" s="41"/>
      <c r="AM25" s="42"/>
      <c r="AN25" s="41"/>
      <c r="AO25" s="41"/>
      <c r="AP25" s="42"/>
      <c r="AQ25" s="41"/>
      <c r="AR25" s="41"/>
      <c r="AS25" s="42"/>
      <c r="AT25" s="41">
        <v>83.5</v>
      </c>
      <c r="AU25" s="43">
        <f t="shared" si="9"/>
        <v>84.055555555555557</v>
      </c>
      <c r="AV25" s="44">
        <f t="shared" si="10"/>
        <v>84</v>
      </c>
      <c r="AW25" s="45"/>
      <c r="AX25" s="41"/>
      <c r="AY25" s="41"/>
      <c r="AZ25" s="42">
        <v>90</v>
      </c>
      <c r="BA25" s="52"/>
      <c r="BB25" s="52"/>
      <c r="BC25" s="42">
        <v>90</v>
      </c>
      <c r="BD25" s="41"/>
      <c r="BE25" s="41"/>
      <c r="BF25" s="42"/>
      <c r="BG25" s="41"/>
      <c r="BH25" s="41"/>
      <c r="BI25" s="42"/>
      <c r="BJ25" s="41"/>
      <c r="BK25" s="41"/>
      <c r="BL25" s="42"/>
      <c r="BM25" s="42">
        <f t="shared" si="11"/>
        <v>90</v>
      </c>
      <c r="BN25" s="42">
        <f t="shared" si="12"/>
        <v>90</v>
      </c>
      <c r="BO25" s="42" t="str">
        <f t="shared" si="13"/>
        <v/>
      </c>
      <c r="BP25" s="42" t="str">
        <f t="shared" si="14"/>
        <v/>
      </c>
      <c r="BQ25" s="42" t="str">
        <f t="shared" si="15"/>
        <v/>
      </c>
      <c r="BR25" s="42">
        <f t="shared" si="16"/>
        <v>90</v>
      </c>
      <c r="BS25" s="41"/>
      <c r="BT25" s="41"/>
      <c r="BU25" s="42">
        <v>90</v>
      </c>
      <c r="BV25" s="41"/>
      <c r="BW25" s="41"/>
      <c r="BX25" s="42">
        <v>90</v>
      </c>
      <c r="BY25" s="41"/>
      <c r="BZ25" s="41"/>
      <c r="CA25" s="42"/>
      <c r="CB25" s="41"/>
      <c r="CC25" s="41"/>
      <c r="CD25" s="42"/>
      <c r="CE25" s="41"/>
      <c r="CF25" s="41"/>
      <c r="CG25" s="42"/>
      <c r="CH25" s="42">
        <f t="shared" si="17"/>
        <v>90</v>
      </c>
      <c r="CI25" s="42">
        <f t="shared" si="18"/>
        <v>90</v>
      </c>
      <c r="CJ25" s="42" t="str">
        <f t="shared" si="19"/>
        <v/>
      </c>
      <c r="CK25" s="42" t="str">
        <f t="shared" si="20"/>
        <v/>
      </c>
      <c r="CL25" s="42" t="str">
        <f t="shared" si="21"/>
        <v/>
      </c>
      <c r="CM25" s="43">
        <f t="shared" si="22"/>
        <v>90</v>
      </c>
      <c r="CN25" s="44">
        <f t="shared" si="23"/>
        <v>90</v>
      </c>
      <c r="CO25" s="45"/>
      <c r="CP25" s="52">
        <v>5</v>
      </c>
      <c r="CQ2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5" s="45"/>
      <c r="CS25" s="52">
        <v>5</v>
      </c>
      <c r="CT2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5" s="40">
        <v>3</v>
      </c>
      <c r="CW25" s="52" t="s">
        <v>165</v>
      </c>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membuat analisis tentang respon bangsa Indonesia terhadap imperalisme, membuat tabel perbedaan nasionalisme dan kolonialisme, membuat power point pemikiran dalam piagam PBB, Proklamasi 17 Agustus 1945 dan perangkat kenegaraan, Masih perlu peningkatan keterampilan membuat narasi tentang perjuangan bangsa Indonesia pada masa pendudukan Jepang.</v>
      </c>
    </row>
    <row r="26" spans="1:110" x14ac:dyDescent="0.25">
      <c r="A26" s="8">
        <v>16</v>
      </c>
      <c r="B26" s="8">
        <v>112521</v>
      </c>
      <c r="C26" s="8" t="s">
        <v>141</v>
      </c>
      <c r="E26" s="47">
        <f t="shared" si="0"/>
        <v>83</v>
      </c>
      <c r="F26" s="8" t="str">
        <f t="shared" si="1"/>
        <v>B</v>
      </c>
      <c r="G2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6" s="47">
        <f t="shared" si="3"/>
        <v>90</v>
      </c>
      <c r="I26" s="8" t="str">
        <f t="shared" si="4"/>
        <v>B</v>
      </c>
      <c r="J2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6" s="13"/>
      <c r="L26" s="41">
        <f t="shared" si="6"/>
        <v>89</v>
      </c>
      <c r="M26" s="41">
        <f t="shared" si="7"/>
        <v>73</v>
      </c>
      <c r="O26" s="41">
        <v>74</v>
      </c>
      <c r="P26" s="41"/>
      <c r="Q26" s="42">
        <v>90</v>
      </c>
      <c r="R26" s="52">
        <v>100</v>
      </c>
      <c r="S26" s="52"/>
      <c r="T26" s="42">
        <v>90</v>
      </c>
      <c r="U26" s="41"/>
      <c r="V26" s="41"/>
      <c r="W26" s="42"/>
      <c r="X26" s="41"/>
      <c r="Y26" s="41"/>
      <c r="Z26" s="42"/>
      <c r="AA26" s="41"/>
      <c r="AB26" s="41"/>
      <c r="AC26" s="42"/>
      <c r="AD26" s="42">
        <f t="shared" si="8"/>
        <v>89</v>
      </c>
      <c r="AE26" s="41">
        <v>72</v>
      </c>
      <c r="AF26" s="41"/>
      <c r="AG26" s="42">
        <v>90</v>
      </c>
      <c r="AH26" s="52">
        <v>71</v>
      </c>
      <c r="AI26" s="52"/>
      <c r="AJ26" s="42">
        <v>90</v>
      </c>
      <c r="AK26" s="41"/>
      <c r="AL26" s="41"/>
      <c r="AM26" s="42"/>
      <c r="AN26" s="41"/>
      <c r="AO26" s="41"/>
      <c r="AP26" s="42"/>
      <c r="AQ26" s="41"/>
      <c r="AR26" s="41"/>
      <c r="AS26" s="42"/>
      <c r="AT26" s="41">
        <v>73</v>
      </c>
      <c r="AU26" s="43">
        <f t="shared" si="9"/>
        <v>83.333333333333329</v>
      </c>
      <c r="AV26" s="44">
        <f t="shared" si="10"/>
        <v>83</v>
      </c>
      <c r="AW26" s="45"/>
      <c r="AX26" s="41"/>
      <c r="AY26" s="41"/>
      <c r="AZ26" s="42">
        <v>90</v>
      </c>
      <c r="BA26" s="52"/>
      <c r="BB26" s="52"/>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41"/>
      <c r="BT26" s="41"/>
      <c r="BU26" s="42">
        <v>90</v>
      </c>
      <c r="BV26" s="41"/>
      <c r="BW26" s="41"/>
      <c r="BX26" s="42">
        <v>90</v>
      </c>
      <c r="BY26" s="41"/>
      <c r="BZ26" s="41"/>
      <c r="CA26" s="42"/>
      <c r="CB26" s="41"/>
      <c r="CC26" s="41"/>
      <c r="CD26" s="42"/>
      <c r="CE26" s="41"/>
      <c r="CF26" s="41"/>
      <c r="CG26" s="42"/>
      <c r="CH26" s="42">
        <f t="shared" si="17"/>
        <v>90</v>
      </c>
      <c r="CI26" s="42">
        <f t="shared" si="18"/>
        <v>90</v>
      </c>
      <c r="CJ26" s="42" t="str">
        <f t="shared" si="19"/>
        <v/>
      </c>
      <c r="CK26" s="42" t="str">
        <f t="shared" si="20"/>
        <v/>
      </c>
      <c r="CL26" s="42" t="str">
        <f t="shared" si="21"/>
        <v/>
      </c>
      <c r="CM26" s="43">
        <f t="shared" si="22"/>
        <v>90</v>
      </c>
      <c r="CN26" s="44">
        <f t="shared" si="23"/>
        <v>90</v>
      </c>
      <c r="CO26" s="45"/>
      <c r="CP26" s="52">
        <v>5</v>
      </c>
      <c r="CQ2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6" s="45"/>
      <c r="CS26" s="52">
        <v>5</v>
      </c>
      <c r="CT2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6" s="40">
        <v>4</v>
      </c>
      <c r="CW26" s="52" t="s">
        <v>166</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membuat analisis tentang respon bangsa Indonesia terhadap imperalisme, membuat tabel perbedaan nasionalisme dan kolonialisme, membuat narasi tentang perjuangan bangsa Indonesia pada masa pendudukan Jepang, Masih perlu peningkatan keterampilan membuat power point pemikiran dalam piagam PBB, Proklamasi 17 Agustus 1945 dan perangkat kenegaraan.</v>
      </c>
    </row>
    <row r="27" spans="1:110" x14ac:dyDescent="0.25">
      <c r="A27" s="8">
        <v>17</v>
      </c>
      <c r="B27" s="8">
        <v>111437</v>
      </c>
      <c r="C27" s="8" t="s">
        <v>142</v>
      </c>
      <c r="E27" s="47">
        <f t="shared" si="0"/>
        <v>83</v>
      </c>
      <c r="F27" s="8" t="str">
        <f t="shared" si="1"/>
        <v>B</v>
      </c>
      <c r="G2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7" s="47">
        <f t="shared" si="3"/>
        <v>90</v>
      </c>
      <c r="I27" s="8" t="str">
        <f t="shared" si="4"/>
        <v>B</v>
      </c>
      <c r="J2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7" s="13"/>
      <c r="L27" s="41">
        <f t="shared" si="6"/>
        <v>84</v>
      </c>
      <c r="M27" s="41">
        <f t="shared" si="7"/>
        <v>79</v>
      </c>
      <c r="O27" s="41">
        <v>76</v>
      </c>
      <c r="P27" s="41"/>
      <c r="Q27" s="42">
        <v>90</v>
      </c>
      <c r="R27" s="52">
        <v>78</v>
      </c>
      <c r="S27" s="52"/>
      <c r="T27" s="42">
        <v>90</v>
      </c>
      <c r="U27" s="41"/>
      <c r="V27" s="41"/>
      <c r="W27" s="42"/>
      <c r="X27" s="41"/>
      <c r="Y27" s="41"/>
      <c r="Z27" s="42"/>
      <c r="AA27" s="41"/>
      <c r="AB27" s="41"/>
      <c r="AC27" s="42"/>
      <c r="AD27" s="42">
        <f t="shared" si="8"/>
        <v>84</v>
      </c>
      <c r="AE27" s="41">
        <v>84</v>
      </c>
      <c r="AF27" s="41"/>
      <c r="AG27" s="42">
        <v>90</v>
      </c>
      <c r="AH27" s="52">
        <v>71</v>
      </c>
      <c r="AI27" s="52"/>
      <c r="AJ27" s="42">
        <v>90</v>
      </c>
      <c r="AK27" s="41"/>
      <c r="AL27" s="41"/>
      <c r="AM27" s="42"/>
      <c r="AN27" s="41"/>
      <c r="AO27" s="41"/>
      <c r="AP27" s="42"/>
      <c r="AQ27" s="41"/>
      <c r="AR27" s="41"/>
      <c r="AS27" s="42"/>
      <c r="AT27" s="41">
        <v>79</v>
      </c>
      <c r="AU27" s="43">
        <f t="shared" si="9"/>
        <v>83.111111111111114</v>
      </c>
      <c r="AV27" s="44">
        <f t="shared" si="10"/>
        <v>83</v>
      </c>
      <c r="AW27" s="45"/>
      <c r="AX27" s="41"/>
      <c r="AY27" s="41"/>
      <c r="AZ27" s="42">
        <v>90</v>
      </c>
      <c r="BA27" s="52"/>
      <c r="BB27" s="52"/>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41"/>
      <c r="BT27" s="41"/>
      <c r="BU27" s="42">
        <v>90</v>
      </c>
      <c r="BV27" s="41"/>
      <c r="BW27" s="41"/>
      <c r="BX27" s="42">
        <v>90</v>
      </c>
      <c r="BY27" s="41"/>
      <c r="BZ27" s="41"/>
      <c r="CA27" s="42"/>
      <c r="CB27" s="41"/>
      <c r="CC27" s="41"/>
      <c r="CD27" s="42"/>
      <c r="CE27" s="41"/>
      <c r="CF27" s="41"/>
      <c r="CG27" s="42"/>
      <c r="CH27" s="42">
        <f t="shared" si="17"/>
        <v>90</v>
      </c>
      <c r="CI27" s="42">
        <f t="shared" si="18"/>
        <v>90</v>
      </c>
      <c r="CJ27" s="42" t="str">
        <f t="shared" si="19"/>
        <v/>
      </c>
      <c r="CK27" s="42" t="str">
        <f t="shared" si="20"/>
        <v/>
      </c>
      <c r="CL27" s="42" t="str">
        <f t="shared" si="21"/>
        <v/>
      </c>
      <c r="CM27" s="43">
        <f t="shared" si="22"/>
        <v>90</v>
      </c>
      <c r="CN27" s="44">
        <f t="shared" si="23"/>
        <v>90</v>
      </c>
      <c r="CO27" s="45"/>
      <c r="CP27" s="52">
        <v>5</v>
      </c>
      <c r="CQ2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7" s="45"/>
      <c r="CS27" s="52">
        <v>5</v>
      </c>
      <c r="CT2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8" spans="1:110" x14ac:dyDescent="0.25">
      <c r="A28" s="8">
        <v>18</v>
      </c>
      <c r="B28" s="8">
        <v>111453</v>
      </c>
      <c r="C28" s="8" t="s">
        <v>143</v>
      </c>
      <c r="E28" s="47">
        <f t="shared" si="0"/>
        <v>84</v>
      </c>
      <c r="F28" s="8" t="str">
        <f t="shared" si="1"/>
        <v>B</v>
      </c>
      <c r="G2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8" s="47">
        <f t="shared" si="3"/>
        <v>90</v>
      </c>
      <c r="I28" s="8" t="str">
        <f t="shared" si="4"/>
        <v>B</v>
      </c>
      <c r="J2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8" s="13"/>
      <c r="L28" s="41">
        <f t="shared" si="6"/>
        <v>88</v>
      </c>
      <c r="M28" s="41">
        <f t="shared" si="7"/>
        <v>86.5</v>
      </c>
      <c r="O28" s="41">
        <v>78</v>
      </c>
      <c r="P28" s="41"/>
      <c r="Q28" s="42">
        <v>90</v>
      </c>
      <c r="R28" s="52">
        <v>92</v>
      </c>
      <c r="S28" s="52"/>
      <c r="T28" s="42">
        <v>90</v>
      </c>
      <c r="U28" s="41"/>
      <c r="V28" s="41"/>
      <c r="W28" s="42"/>
      <c r="X28" s="41"/>
      <c r="Y28" s="41"/>
      <c r="Z28" s="42"/>
      <c r="AA28" s="41"/>
      <c r="AB28" s="41"/>
      <c r="AC28" s="42"/>
      <c r="AD28" s="42">
        <f t="shared" si="8"/>
        <v>88</v>
      </c>
      <c r="AE28" s="41">
        <v>70</v>
      </c>
      <c r="AF28" s="41"/>
      <c r="AG28" s="42">
        <v>90</v>
      </c>
      <c r="AH28" s="52">
        <v>70</v>
      </c>
      <c r="AI28" s="52"/>
      <c r="AJ28" s="42">
        <v>90</v>
      </c>
      <c r="AK28" s="41"/>
      <c r="AL28" s="41"/>
      <c r="AM28" s="42"/>
      <c r="AN28" s="41"/>
      <c r="AO28" s="41"/>
      <c r="AP28" s="42"/>
      <c r="AQ28" s="41"/>
      <c r="AR28" s="41"/>
      <c r="AS28" s="42"/>
      <c r="AT28" s="41">
        <v>86.5</v>
      </c>
      <c r="AU28" s="43">
        <f t="shared" si="9"/>
        <v>84.055555555555557</v>
      </c>
      <c r="AV28" s="44">
        <f t="shared" si="10"/>
        <v>84</v>
      </c>
      <c r="AW28" s="45"/>
      <c r="AX28" s="41"/>
      <c r="AY28" s="41"/>
      <c r="AZ28" s="42">
        <v>90</v>
      </c>
      <c r="BA28" s="52"/>
      <c r="BB28" s="52"/>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41"/>
      <c r="BT28" s="41"/>
      <c r="BU28" s="42">
        <v>90</v>
      </c>
      <c r="BV28" s="41"/>
      <c r="BW28" s="41"/>
      <c r="BX28" s="42">
        <v>90</v>
      </c>
      <c r="BY28" s="41"/>
      <c r="BZ28" s="41"/>
      <c r="CA28" s="42"/>
      <c r="CB28" s="41"/>
      <c r="CC28" s="41"/>
      <c r="CD28" s="42"/>
      <c r="CE28" s="41"/>
      <c r="CF28" s="41"/>
      <c r="CG28" s="42"/>
      <c r="CH28" s="42">
        <f t="shared" si="17"/>
        <v>90</v>
      </c>
      <c r="CI28" s="42">
        <f t="shared" si="18"/>
        <v>90</v>
      </c>
      <c r="CJ28" s="42" t="str">
        <f t="shared" si="19"/>
        <v/>
      </c>
      <c r="CK28" s="42" t="str">
        <f t="shared" si="20"/>
        <v/>
      </c>
      <c r="CL28" s="42" t="str">
        <f t="shared" si="21"/>
        <v/>
      </c>
      <c r="CM28" s="43">
        <f t="shared" si="22"/>
        <v>90</v>
      </c>
      <c r="CN28" s="44">
        <f t="shared" si="23"/>
        <v>90</v>
      </c>
      <c r="CO28" s="45"/>
      <c r="CP28" s="52">
        <v>5</v>
      </c>
      <c r="CQ2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8" s="45"/>
      <c r="CS28" s="52">
        <v>5</v>
      </c>
      <c r="CT2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29" spans="1:110" x14ac:dyDescent="0.25">
      <c r="A29" s="8">
        <v>19</v>
      </c>
      <c r="B29" s="8">
        <v>111469</v>
      </c>
      <c r="C29" s="8" t="s">
        <v>144</v>
      </c>
      <c r="E29" s="47">
        <f t="shared" si="0"/>
        <v>84</v>
      </c>
      <c r="F29" s="8" t="str">
        <f t="shared" si="1"/>
        <v>B</v>
      </c>
      <c r="G2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29" s="47">
        <f t="shared" si="3"/>
        <v>90</v>
      </c>
      <c r="I29" s="8" t="str">
        <f t="shared" si="4"/>
        <v>B</v>
      </c>
      <c r="J2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29" s="13"/>
      <c r="L29" s="41">
        <f t="shared" si="6"/>
        <v>88</v>
      </c>
      <c r="M29" s="41">
        <f t="shared" si="7"/>
        <v>74.5</v>
      </c>
      <c r="O29" s="41">
        <v>90</v>
      </c>
      <c r="P29" s="41"/>
      <c r="Q29" s="42">
        <v>90</v>
      </c>
      <c r="R29" s="52">
        <v>83</v>
      </c>
      <c r="S29" s="52"/>
      <c r="T29" s="42">
        <v>90</v>
      </c>
      <c r="U29" s="41"/>
      <c r="V29" s="41"/>
      <c r="W29" s="42"/>
      <c r="X29" s="41"/>
      <c r="Y29" s="41"/>
      <c r="Z29" s="42"/>
      <c r="AA29" s="41"/>
      <c r="AB29" s="41"/>
      <c r="AC29" s="42"/>
      <c r="AD29" s="42">
        <f t="shared" si="8"/>
        <v>88</v>
      </c>
      <c r="AE29" s="41">
        <v>80</v>
      </c>
      <c r="AF29" s="41"/>
      <c r="AG29" s="42">
        <v>90</v>
      </c>
      <c r="AH29" s="52">
        <v>70</v>
      </c>
      <c r="AI29" s="52"/>
      <c r="AJ29" s="42">
        <v>90</v>
      </c>
      <c r="AK29" s="41"/>
      <c r="AL29" s="41"/>
      <c r="AM29" s="42"/>
      <c r="AN29" s="41"/>
      <c r="AO29" s="41"/>
      <c r="AP29" s="42"/>
      <c r="AQ29" s="41"/>
      <c r="AR29" s="41"/>
      <c r="AS29" s="42"/>
      <c r="AT29" s="41">
        <v>74.5</v>
      </c>
      <c r="AU29" s="43">
        <f t="shared" si="9"/>
        <v>84.166666666666671</v>
      </c>
      <c r="AV29" s="44">
        <f t="shared" si="10"/>
        <v>84</v>
      </c>
      <c r="AW29" s="45"/>
      <c r="AX29" s="41"/>
      <c r="AY29" s="41"/>
      <c r="AZ29" s="42">
        <v>90</v>
      </c>
      <c r="BA29" s="52"/>
      <c r="BB29" s="52"/>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41"/>
      <c r="BT29" s="41"/>
      <c r="BU29" s="42">
        <v>90</v>
      </c>
      <c r="BV29" s="41"/>
      <c r="BW29" s="41"/>
      <c r="BX29" s="42">
        <v>90</v>
      </c>
      <c r="BY29" s="41"/>
      <c r="BZ29" s="41"/>
      <c r="CA29" s="42"/>
      <c r="CB29" s="41"/>
      <c r="CC29" s="41"/>
      <c r="CD29" s="42"/>
      <c r="CE29" s="41"/>
      <c r="CF29" s="41"/>
      <c r="CG29" s="42"/>
      <c r="CH29" s="42">
        <f t="shared" si="17"/>
        <v>90</v>
      </c>
      <c r="CI29" s="42">
        <f t="shared" si="18"/>
        <v>90</v>
      </c>
      <c r="CJ29" s="42" t="str">
        <f t="shared" si="19"/>
        <v/>
      </c>
      <c r="CK29" s="42" t="str">
        <f t="shared" si="20"/>
        <v/>
      </c>
      <c r="CL29" s="42" t="str">
        <f t="shared" si="21"/>
        <v/>
      </c>
      <c r="CM29" s="43">
        <f t="shared" si="22"/>
        <v>90</v>
      </c>
      <c r="CN29" s="44">
        <f t="shared" si="23"/>
        <v>90</v>
      </c>
      <c r="CO29" s="45"/>
      <c r="CP29" s="52">
        <v>5</v>
      </c>
      <c r="CQ2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29" s="45"/>
      <c r="CS29" s="52">
        <v>5</v>
      </c>
      <c r="CT2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0" spans="1:110" x14ac:dyDescent="0.25">
      <c r="A30" s="8">
        <v>20</v>
      </c>
      <c r="B30" s="8">
        <v>111485</v>
      </c>
      <c r="C30" s="8" t="s">
        <v>145</v>
      </c>
      <c r="E30" s="47">
        <f t="shared" si="0"/>
        <v>90</v>
      </c>
      <c r="F30" s="8" t="str">
        <f t="shared" si="1"/>
        <v>B</v>
      </c>
      <c r="G3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0" s="47">
        <f t="shared" si="3"/>
        <v>90</v>
      </c>
      <c r="I30" s="8" t="str">
        <f t="shared" si="4"/>
        <v>B</v>
      </c>
      <c r="J3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0" s="13"/>
      <c r="L30" s="41">
        <f t="shared" si="6"/>
        <v>93</v>
      </c>
      <c r="M30" s="41">
        <f t="shared" si="7"/>
        <v>85</v>
      </c>
      <c r="O30" s="41">
        <v>95</v>
      </c>
      <c r="P30" s="41"/>
      <c r="Q30" s="42">
        <v>90</v>
      </c>
      <c r="R30" s="52">
        <v>95</v>
      </c>
      <c r="S30" s="52"/>
      <c r="T30" s="42">
        <v>90</v>
      </c>
      <c r="U30" s="41"/>
      <c r="V30" s="41"/>
      <c r="W30" s="42"/>
      <c r="X30" s="41"/>
      <c r="Y30" s="41"/>
      <c r="Z30" s="42"/>
      <c r="AA30" s="41"/>
      <c r="AB30" s="41"/>
      <c r="AC30" s="42"/>
      <c r="AD30" s="42">
        <f t="shared" si="8"/>
        <v>93</v>
      </c>
      <c r="AE30" s="41">
        <v>98</v>
      </c>
      <c r="AF30" s="41"/>
      <c r="AG30" s="42">
        <v>90</v>
      </c>
      <c r="AH30" s="52">
        <v>78</v>
      </c>
      <c r="AI30" s="52"/>
      <c r="AJ30" s="42">
        <v>90</v>
      </c>
      <c r="AK30" s="41"/>
      <c r="AL30" s="41"/>
      <c r="AM30" s="42"/>
      <c r="AN30" s="41"/>
      <c r="AO30" s="41"/>
      <c r="AP30" s="42"/>
      <c r="AQ30" s="41"/>
      <c r="AR30" s="41"/>
      <c r="AS30" s="42"/>
      <c r="AT30" s="41">
        <v>85</v>
      </c>
      <c r="AU30" s="43">
        <f t="shared" si="9"/>
        <v>90.111111111111114</v>
      </c>
      <c r="AV30" s="44">
        <f t="shared" si="10"/>
        <v>90</v>
      </c>
      <c r="AW30" s="45"/>
      <c r="AX30" s="41"/>
      <c r="AY30" s="41"/>
      <c r="AZ30" s="42">
        <v>90</v>
      </c>
      <c r="BA30" s="52"/>
      <c r="BB30" s="52"/>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41"/>
      <c r="BT30" s="41"/>
      <c r="BU30" s="42">
        <v>90</v>
      </c>
      <c r="BV30" s="41"/>
      <c r="BW30" s="41"/>
      <c r="BX30" s="42">
        <v>90</v>
      </c>
      <c r="BY30" s="41"/>
      <c r="BZ30" s="41"/>
      <c r="CA30" s="42"/>
      <c r="CB30" s="41"/>
      <c r="CC30" s="41"/>
      <c r="CD30" s="42"/>
      <c r="CE30" s="41"/>
      <c r="CF30" s="41"/>
      <c r="CG30" s="42"/>
      <c r="CH30" s="42">
        <f t="shared" si="17"/>
        <v>90</v>
      </c>
      <c r="CI30" s="42">
        <f t="shared" si="18"/>
        <v>90</v>
      </c>
      <c r="CJ30" s="42" t="str">
        <f t="shared" si="19"/>
        <v/>
      </c>
      <c r="CK30" s="42" t="str">
        <f t="shared" si="20"/>
        <v/>
      </c>
      <c r="CL30" s="42" t="str">
        <f t="shared" si="21"/>
        <v/>
      </c>
      <c r="CM30" s="43">
        <f t="shared" si="22"/>
        <v>90</v>
      </c>
      <c r="CN30" s="44">
        <f t="shared" si="23"/>
        <v>90</v>
      </c>
      <c r="CO30" s="45"/>
      <c r="CP30" s="52">
        <v>5</v>
      </c>
      <c r="CQ3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0" s="45"/>
      <c r="CS30" s="52">
        <v>5</v>
      </c>
      <c r="CT3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1" spans="1:110" x14ac:dyDescent="0.25">
      <c r="A31" s="8">
        <v>21</v>
      </c>
      <c r="B31" s="8">
        <v>111501</v>
      </c>
      <c r="C31" s="8" t="s">
        <v>146</v>
      </c>
      <c r="E31" s="47">
        <f t="shared" si="0"/>
        <v>82</v>
      </c>
      <c r="F31" s="8" t="str">
        <f t="shared" si="1"/>
        <v>B</v>
      </c>
      <c r="G3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1" s="47">
        <f t="shared" si="3"/>
        <v>90</v>
      </c>
      <c r="I31" s="8" t="str">
        <f t="shared" si="4"/>
        <v>B</v>
      </c>
      <c r="J3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1" s="13"/>
      <c r="L31" s="41">
        <f t="shared" si="6"/>
        <v>86</v>
      </c>
      <c r="M31" s="41">
        <f t="shared" si="7"/>
        <v>73</v>
      </c>
      <c r="O31" s="41">
        <v>82</v>
      </c>
      <c r="P31" s="41"/>
      <c r="Q31" s="42">
        <v>90</v>
      </c>
      <c r="R31" s="52">
        <v>83</v>
      </c>
      <c r="S31" s="52"/>
      <c r="T31" s="42">
        <v>90</v>
      </c>
      <c r="U31" s="41"/>
      <c r="V31" s="41"/>
      <c r="W31" s="42"/>
      <c r="X31" s="41"/>
      <c r="Y31" s="41"/>
      <c r="Z31" s="42"/>
      <c r="AA31" s="41"/>
      <c r="AB31" s="41"/>
      <c r="AC31" s="42"/>
      <c r="AD31" s="42">
        <f t="shared" si="8"/>
        <v>86</v>
      </c>
      <c r="AE31" s="41">
        <v>73</v>
      </c>
      <c r="AF31" s="41"/>
      <c r="AG31" s="42">
        <v>90</v>
      </c>
      <c r="AH31" s="52">
        <v>71</v>
      </c>
      <c r="AI31" s="52"/>
      <c r="AJ31" s="42">
        <v>90</v>
      </c>
      <c r="AK31" s="41"/>
      <c r="AL31" s="41"/>
      <c r="AM31" s="42"/>
      <c r="AN31" s="41"/>
      <c r="AO31" s="41"/>
      <c r="AP31" s="42"/>
      <c r="AQ31" s="41"/>
      <c r="AR31" s="41"/>
      <c r="AS31" s="42"/>
      <c r="AT31" s="41">
        <v>73</v>
      </c>
      <c r="AU31" s="43">
        <f t="shared" si="9"/>
        <v>82.444444444444443</v>
      </c>
      <c r="AV31" s="44">
        <f t="shared" si="10"/>
        <v>82</v>
      </c>
      <c r="AW31" s="45"/>
      <c r="AX31" s="41"/>
      <c r="AY31" s="41"/>
      <c r="AZ31" s="42">
        <v>90</v>
      </c>
      <c r="BA31" s="52"/>
      <c r="BB31" s="52"/>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41"/>
      <c r="BT31" s="41"/>
      <c r="BU31" s="42">
        <v>90</v>
      </c>
      <c r="BV31" s="41"/>
      <c r="BW31" s="41"/>
      <c r="BX31" s="42">
        <v>90</v>
      </c>
      <c r="BY31" s="41"/>
      <c r="BZ31" s="41"/>
      <c r="CA31" s="42"/>
      <c r="CB31" s="41"/>
      <c r="CC31" s="41"/>
      <c r="CD31" s="42"/>
      <c r="CE31" s="41"/>
      <c r="CF31" s="41"/>
      <c r="CG31" s="42"/>
      <c r="CH31" s="42">
        <f t="shared" si="17"/>
        <v>90</v>
      </c>
      <c r="CI31" s="42">
        <f t="shared" si="18"/>
        <v>90</v>
      </c>
      <c r="CJ31" s="42" t="str">
        <f t="shared" si="19"/>
        <v/>
      </c>
      <c r="CK31" s="42" t="str">
        <f t="shared" si="20"/>
        <v/>
      </c>
      <c r="CL31" s="42" t="str">
        <f t="shared" si="21"/>
        <v/>
      </c>
      <c r="CM31" s="43">
        <f t="shared" si="22"/>
        <v>90</v>
      </c>
      <c r="CN31" s="44">
        <f t="shared" si="23"/>
        <v>90</v>
      </c>
      <c r="CO31" s="45"/>
      <c r="CP31" s="52">
        <v>5</v>
      </c>
      <c r="CQ3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1" s="45"/>
      <c r="CS31" s="52">
        <v>5</v>
      </c>
      <c r="CT3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2" spans="1:110" x14ac:dyDescent="0.25">
      <c r="A32" s="8">
        <v>22</v>
      </c>
      <c r="B32" s="8">
        <v>111517</v>
      </c>
      <c r="C32" s="8" t="s">
        <v>147</v>
      </c>
      <c r="E32" s="47">
        <f t="shared" si="0"/>
        <v>84</v>
      </c>
      <c r="F32" s="8" t="str">
        <f t="shared" si="1"/>
        <v>B</v>
      </c>
      <c r="G3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2" s="47">
        <f t="shared" si="3"/>
        <v>90</v>
      </c>
      <c r="I32" s="8" t="str">
        <f t="shared" si="4"/>
        <v>B</v>
      </c>
      <c r="J3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2" s="13"/>
      <c r="L32" s="41">
        <f t="shared" si="6"/>
        <v>86</v>
      </c>
      <c r="M32" s="41">
        <f t="shared" si="7"/>
        <v>76</v>
      </c>
      <c r="O32" s="41">
        <v>76</v>
      </c>
      <c r="P32" s="41"/>
      <c r="Q32" s="42">
        <v>90</v>
      </c>
      <c r="R32" s="52">
        <v>86</v>
      </c>
      <c r="S32" s="52"/>
      <c r="T32" s="42">
        <v>90</v>
      </c>
      <c r="U32" s="41"/>
      <c r="V32" s="41"/>
      <c r="W32" s="42"/>
      <c r="X32" s="41"/>
      <c r="Y32" s="41"/>
      <c r="Z32" s="42"/>
      <c r="AA32" s="41"/>
      <c r="AB32" s="41"/>
      <c r="AC32" s="42"/>
      <c r="AD32" s="42">
        <f t="shared" si="8"/>
        <v>86</v>
      </c>
      <c r="AE32" s="41">
        <v>71</v>
      </c>
      <c r="AF32" s="41"/>
      <c r="AG32" s="42">
        <v>90</v>
      </c>
      <c r="AH32" s="52">
        <v>84</v>
      </c>
      <c r="AI32" s="52"/>
      <c r="AJ32" s="42">
        <v>90</v>
      </c>
      <c r="AK32" s="41"/>
      <c r="AL32" s="41"/>
      <c r="AM32" s="42"/>
      <c r="AN32" s="41"/>
      <c r="AO32" s="41"/>
      <c r="AP32" s="42"/>
      <c r="AQ32" s="41"/>
      <c r="AR32" s="41"/>
      <c r="AS32" s="42"/>
      <c r="AT32" s="41">
        <v>76</v>
      </c>
      <c r="AU32" s="43">
        <f t="shared" si="9"/>
        <v>83.666666666666671</v>
      </c>
      <c r="AV32" s="44">
        <f t="shared" si="10"/>
        <v>84</v>
      </c>
      <c r="AW32" s="45"/>
      <c r="AX32" s="41"/>
      <c r="AY32" s="41"/>
      <c r="AZ32" s="42">
        <v>90</v>
      </c>
      <c r="BA32" s="52"/>
      <c r="BB32" s="52"/>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41"/>
      <c r="BT32" s="41"/>
      <c r="BU32" s="42">
        <v>90</v>
      </c>
      <c r="BV32" s="41"/>
      <c r="BW32" s="41"/>
      <c r="BX32" s="42">
        <v>90</v>
      </c>
      <c r="BY32" s="41"/>
      <c r="BZ32" s="41"/>
      <c r="CA32" s="42"/>
      <c r="CB32" s="41"/>
      <c r="CC32" s="41"/>
      <c r="CD32" s="42"/>
      <c r="CE32" s="41"/>
      <c r="CF32" s="41"/>
      <c r="CG32" s="42"/>
      <c r="CH32" s="42">
        <f t="shared" si="17"/>
        <v>90</v>
      </c>
      <c r="CI32" s="42">
        <f t="shared" si="18"/>
        <v>90</v>
      </c>
      <c r="CJ32" s="42" t="str">
        <f t="shared" si="19"/>
        <v/>
      </c>
      <c r="CK32" s="42" t="str">
        <f t="shared" si="20"/>
        <v/>
      </c>
      <c r="CL32" s="42" t="str">
        <f t="shared" si="21"/>
        <v/>
      </c>
      <c r="CM32" s="43">
        <f t="shared" si="22"/>
        <v>90</v>
      </c>
      <c r="CN32" s="44">
        <f t="shared" si="23"/>
        <v>90</v>
      </c>
      <c r="CO32" s="45"/>
      <c r="CP32" s="52">
        <v>5</v>
      </c>
      <c r="CQ3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2" s="45"/>
      <c r="CS32" s="52">
        <v>5</v>
      </c>
      <c r="CT3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3" spans="1:110" x14ac:dyDescent="0.25">
      <c r="A33" s="8">
        <v>23</v>
      </c>
      <c r="B33" s="8">
        <v>111533</v>
      </c>
      <c r="C33" s="8" t="s">
        <v>148</v>
      </c>
      <c r="E33" s="47">
        <f t="shared" si="0"/>
        <v>85</v>
      </c>
      <c r="F33" s="8" t="str">
        <f t="shared" si="1"/>
        <v>B</v>
      </c>
      <c r="G33"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3" s="47">
        <f t="shared" si="3"/>
        <v>90</v>
      </c>
      <c r="I33" s="8" t="str">
        <f t="shared" si="4"/>
        <v>B</v>
      </c>
      <c r="J33"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3" s="13"/>
      <c r="L33" s="41">
        <f t="shared" si="6"/>
        <v>85</v>
      </c>
      <c r="M33" s="41">
        <f t="shared" si="7"/>
        <v>85</v>
      </c>
      <c r="O33" s="41">
        <v>73</v>
      </c>
      <c r="P33" s="41"/>
      <c r="Q33" s="42">
        <v>90</v>
      </c>
      <c r="R33" s="52">
        <v>85</v>
      </c>
      <c r="S33" s="52"/>
      <c r="T33" s="42">
        <v>90</v>
      </c>
      <c r="U33" s="41"/>
      <c r="V33" s="41"/>
      <c r="W33" s="42"/>
      <c r="X33" s="41"/>
      <c r="Y33" s="41"/>
      <c r="Z33" s="42"/>
      <c r="AA33" s="41"/>
      <c r="AB33" s="41"/>
      <c r="AC33" s="42"/>
      <c r="AD33" s="42">
        <f t="shared" si="8"/>
        <v>85</v>
      </c>
      <c r="AE33" s="41">
        <v>90</v>
      </c>
      <c r="AF33" s="41"/>
      <c r="AG33" s="42">
        <v>90</v>
      </c>
      <c r="AH33" s="52">
        <v>71</v>
      </c>
      <c r="AI33" s="52"/>
      <c r="AJ33" s="42">
        <v>90</v>
      </c>
      <c r="AK33" s="41"/>
      <c r="AL33" s="41"/>
      <c r="AM33" s="42"/>
      <c r="AN33" s="41"/>
      <c r="AO33" s="41"/>
      <c r="AP33" s="42"/>
      <c r="AQ33" s="41"/>
      <c r="AR33" s="41"/>
      <c r="AS33" s="42"/>
      <c r="AT33" s="41">
        <v>85</v>
      </c>
      <c r="AU33" s="43">
        <f t="shared" si="9"/>
        <v>84.888888888888886</v>
      </c>
      <c r="AV33" s="44">
        <f t="shared" si="10"/>
        <v>85</v>
      </c>
      <c r="AW33" s="45"/>
      <c r="AX33" s="41"/>
      <c r="AY33" s="41"/>
      <c r="AZ33" s="42">
        <v>90</v>
      </c>
      <c r="BA33" s="52"/>
      <c r="BB33" s="52"/>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41"/>
      <c r="BT33" s="41"/>
      <c r="BU33" s="42">
        <v>90</v>
      </c>
      <c r="BV33" s="41"/>
      <c r="BW33" s="41"/>
      <c r="BX33" s="42">
        <v>90</v>
      </c>
      <c r="BY33" s="41"/>
      <c r="BZ33" s="41"/>
      <c r="CA33" s="42"/>
      <c r="CB33" s="41"/>
      <c r="CC33" s="41"/>
      <c r="CD33" s="42"/>
      <c r="CE33" s="41"/>
      <c r="CF33" s="41"/>
      <c r="CG33" s="42"/>
      <c r="CH33" s="42">
        <f t="shared" si="17"/>
        <v>90</v>
      </c>
      <c r="CI33" s="42">
        <f t="shared" si="18"/>
        <v>90</v>
      </c>
      <c r="CJ33" s="42" t="str">
        <f t="shared" si="19"/>
        <v/>
      </c>
      <c r="CK33" s="42" t="str">
        <f t="shared" si="20"/>
        <v/>
      </c>
      <c r="CL33" s="42" t="str">
        <f t="shared" si="21"/>
        <v/>
      </c>
      <c r="CM33" s="43">
        <f t="shared" si="22"/>
        <v>90</v>
      </c>
      <c r="CN33" s="44">
        <f t="shared" si="23"/>
        <v>90</v>
      </c>
      <c r="CO33" s="45"/>
      <c r="CP33" s="52">
        <v>5</v>
      </c>
      <c r="CQ33"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3" s="45"/>
      <c r="CS33" s="52">
        <v>5</v>
      </c>
      <c r="CT33"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4" spans="1:110" x14ac:dyDescent="0.25">
      <c r="A34" s="8">
        <v>24</v>
      </c>
      <c r="B34" s="8">
        <v>111565</v>
      </c>
      <c r="C34" s="8" t="s">
        <v>149</v>
      </c>
      <c r="E34" s="47">
        <f t="shared" si="0"/>
        <v>83</v>
      </c>
      <c r="F34" s="8" t="str">
        <f t="shared" si="1"/>
        <v>B</v>
      </c>
      <c r="G34"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4" s="47">
        <f t="shared" si="3"/>
        <v>90</v>
      </c>
      <c r="I34" s="8" t="str">
        <f t="shared" si="4"/>
        <v>B</v>
      </c>
      <c r="J34"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4" s="13"/>
      <c r="L34" s="41">
        <f t="shared" si="6"/>
        <v>85</v>
      </c>
      <c r="M34" s="41">
        <f t="shared" si="7"/>
        <v>64</v>
      </c>
      <c r="O34" s="41">
        <v>73</v>
      </c>
      <c r="P34" s="41"/>
      <c r="Q34" s="42">
        <v>90</v>
      </c>
      <c r="R34" s="52">
        <v>88</v>
      </c>
      <c r="S34" s="52"/>
      <c r="T34" s="42">
        <v>90</v>
      </c>
      <c r="U34" s="41"/>
      <c r="V34" s="41"/>
      <c r="W34" s="42"/>
      <c r="X34" s="41"/>
      <c r="Y34" s="41"/>
      <c r="Z34" s="42"/>
      <c r="AA34" s="41"/>
      <c r="AB34" s="41"/>
      <c r="AC34" s="42"/>
      <c r="AD34" s="42">
        <f t="shared" si="8"/>
        <v>85</v>
      </c>
      <c r="AE34" s="41">
        <v>80</v>
      </c>
      <c r="AF34" s="41"/>
      <c r="AG34" s="42">
        <v>90</v>
      </c>
      <c r="AH34" s="52">
        <v>78</v>
      </c>
      <c r="AI34" s="52"/>
      <c r="AJ34" s="42">
        <v>90</v>
      </c>
      <c r="AK34" s="41"/>
      <c r="AL34" s="41"/>
      <c r="AM34" s="42"/>
      <c r="AN34" s="41"/>
      <c r="AO34" s="41"/>
      <c r="AP34" s="42"/>
      <c r="AQ34" s="41"/>
      <c r="AR34" s="41"/>
      <c r="AS34" s="42"/>
      <c r="AT34" s="41">
        <v>64</v>
      </c>
      <c r="AU34" s="43">
        <f t="shared" si="9"/>
        <v>82.555555555555557</v>
      </c>
      <c r="AV34" s="44">
        <f t="shared" si="10"/>
        <v>83</v>
      </c>
      <c r="AW34" s="45"/>
      <c r="AX34" s="41"/>
      <c r="AY34" s="41"/>
      <c r="AZ34" s="42">
        <v>90</v>
      </c>
      <c r="BA34" s="52"/>
      <c r="BB34" s="52"/>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41"/>
      <c r="BT34" s="41"/>
      <c r="BU34" s="42">
        <v>90</v>
      </c>
      <c r="BV34" s="41"/>
      <c r="BW34" s="41"/>
      <c r="BX34" s="42">
        <v>90</v>
      </c>
      <c r="BY34" s="41"/>
      <c r="BZ34" s="41"/>
      <c r="CA34" s="42"/>
      <c r="CB34" s="41"/>
      <c r="CC34" s="41"/>
      <c r="CD34" s="42"/>
      <c r="CE34" s="41"/>
      <c r="CF34" s="41"/>
      <c r="CG34" s="42"/>
      <c r="CH34" s="42">
        <f t="shared" si="17"/>
        <v>90</v>
      </c>
      <c r="CI34" s="42">
        <f t="shared" si="18"/>
        <v>90</v>
      </c>
      <c r="CJ34" s="42" t="str">
        <f t="shared" si="19"/>
        <v/>
      </c>
      <c r="CK34" s="42" t="str">
        <f t="shared" si="20"/>
        <v/>
      </c>
      <c r="CL34" s="42" t="str">
        <f t="shared" si="21"/>
        <v/>
      </c>
      <c r="CM34" s="43">
        <f t="shared" si="22"/>
        <v>90</v>
      </c>
      <c r="CN34" s="44">
        <f t="shared" si="23"/>
        <v>90</v>
      </c>
      <c r="CO34" s="45"/>
      <c r="CP34" s="52">
        <v>5</v>
      </c>
      <c r="CQ34"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4" s="45"/>
      <c r="CS34" s="52">
        <v>5</v>
      </c>
      <c r="CT34"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5" spans="1:110" x14ac:dyDescent="0.25">
      <c r="A35" s="8">
        <v>25</v>
      </c>
      <c r="B35" s="8">
        <v>111581</v>
      </c>
      <c r="C35" s="8" t="s">
        <v>150</v>
      </c>
      <c r="E35" s="47">
        <f t="shared" si="0"/>
        <v>86</v>
      </c>
      <c r="F35" s="8" t="str">
        <f t="shared" si="1"/>
        <v>B</v>
      </c>
      <c r="G35"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5" s="47">
        <f t="shared" si="3"/>
        <v>90</v>
      </c>
      <c r="I35" s="8" t="str">
        <f t="shared" si="4"/>
        <v>B</v>
      </c>
      <c r="J35"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5" s="13"/>
      <c r="L35" s="41">
        <f t="shared" si="6"/>
        <v>91</v>
      </c>
      <c r="M35" s="41">
        <f t="shared" si="7"/>
        <v>70</v>
      </c>
      <c r="O35" s="41">
        <v>100</v>
      </c>
      <c r="P35" s="41"/>
      <c r="Q35" s="42">
        <v>90</v>
      </c>
      <c r="R35" s="52">
        <v>83</v>
      </c>
      <c r="S35" s="52"/>
      <c r="T35" s="42">
        <v>90</v>
      </c>
      <c r="U35" s="41"/>
      <c r="V35" s="41"/>
      <c r="W35" s="42"/>
      <c r="X35" s="41"/>
      <c r="Y35" s="41"/>
      <c r="Z35" s="42"/>
      <c r="AA35" s="41"/>
      <c r="AB35" s="41"/>
      <c r="AC35" s="42"/>
      <c r="AD35" s="42">
        <f t="shared" si="8"/>
        <v>91</v>
      </c>
      <c r="AE35" s="41">
        <v>71</v>
      </c>
      <c r="AF35" s="41"/>
      <c r="AG35" s="42">
        <v>90</v>
      </c>
      <c r="AH35" s="52">
        <v>92</v>
      </c>
      <c r="AI35" s="52"/>
      <c r="AJ35" s="42">
        <v>90</v>
      </c>
      <c r="AK35" s="41"/>
      <c r="AL35" s="41"/>
      <c r="AM35" s="42"/>
      <c r="AN35" s="41"/>
      <c r="AO35" s="41"/>
      <c r="AP35" s="42"/>
      <c r="AQ35" s="41"/>
      <c r="AR35" s="41"/>
      <c r="AS35" s="42"/>
      <c r="AT35" s="41">
        <v>70</v>
      </c>
      <c r="AU35" s="43">
        <f t="shared" si="9"/>
        <v>86.222222222222229</v>
      </c>
      <c r="AV35" s="44">
        <f t="shared" si="10"/>
        <v>86</v>
      </c>
      <c r="AW35" s="45"/>
      <c r="AX35" s="41"/>
      <c r="AY35" s="41"/>
      <c r="AZ35" s="42">
        <v>90</v>
      </c>
      <c r="BA35" s="52"/>
      <c r="BB35" s="52"/>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41"/>
      <c r="BT35" s="41"/>
      <c r="BU35" s="42">
        <v>90</v>
      </c>
      <c r="BV35" s="41"/>
      <c r="BW35" s="41"/>
      <c r="BX35" s="42">
        <v>90</v>
      </c>
      <c r="BY35" s="41"/>
      <c r="BZ35" s="41"/>
      <c r="CA35" s="42"/>
      <c r="CB35" s="41"/>
      <c r="CC35" s="41"/>
      <c r="CD35" s="42"/>
      <c r="CE35" s="41"/>
      <c r="CF35" s="41"/>
      <c r="CG35" s="42"/>
      <c r="CH35" s="42">
        <f t="shared" si="17"/>
        <v>90</v>
      </c>
      <c r="CI35" s="42">
        <f t="shared" si="18"/>
        <v>90</v>
      </c>
      <c r="CJ35" s="42" t="str">
        <f t="shared" si="19"/>
        <v/>
      </c>
      <c r="CK35" s="42" t="str">
        <f t="shared" si="20"/>
        <v/>
      </c>
      <c r="CL35" s="42" t="str">
        <f t="shared" si="21"/>
        <v/>
      </c>
      <c r="CM35" s="43">
        <f t="shared" si="22"/>
        <v>90</v>
      </c>
      <c r="CN35" s="44">
        <f t="shared" si="23"/>
        <v>90</v>
      </c>
      <c r="CO35" s="45"/>
      <c r="CP35" s="52">
        <v>5</v>
      </c>
      <c r="CQ35"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5" s="45"/>
      <c r="CS35" s="52">
        <v>5</v>
      </c>
      <c r="CT35"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6" spans="1:110" x14ac:dyDescent="0.25">
      <c r="A36" s="8">
        <v>26</v>
      </c>
      <c r="B36" s="8">
        <v>111613</v>
      </c>
      <c r="C36" s="8" t="s">
        <v>151</v>
      </c>
      <c r="E36" s="47">
        <f t="shared" si="0"/>
        <v>87</v>
      </c>
      <c r="F36" s="8" t="str">
        <f t="shared" si="1"/>
        <v>B</v>
      </c>
      <c r="G36"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6" s="47">
        <f t="shared" si="3"/>
        <v>90</v>
      </c>
      <c r="I36" s="8" t="str">
        <f t="shared" si="4"/>
        <v>B</v>
      </c>
      <c r="J36"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6" s="13"/>
      <c r="L36" s="41">
        <f t="shared" si="6"/>
        <v>90</v>
      </c>
      <c r="M36" s="41">
        <f t="shared" si="7"/>
        <v>91</v>
      </c>
      <c r="O36" s="41">
        <v>100</v>
      </c>
      <c r="P36" s="41"/>
      <c r="Q36" s="42">
        <v>90</v>
      </c>
      <c r="R36" s="52">
        <v>81</v>
      </c>
      <c r="S36" s="52"/>
      <c r="T36" s="42">
        <v>90</v>
      </c>
      <c r="U36" s="41"/>
      <c r="V36" s="41"/>
      <c r="W36" s="42"/>
      <c r="X36" s="41"/>
      <c r="Y36" s="41"/>
      <c r="Z36" s="42"/>
      <c r="AA36" s="41"/>
      <c r="AB36" s="41"/>
      <c r="AC36" s="42"/>
      <c r="AD36" s="42">
        <f t="shared" si="8"/>
        <v>90</v>
      </c>
      <c r="AE36" s="41">
        <v>77</v>
      </c>
      <c r="AF36" s="41"/>
      <c r="AG36" s="42">
        <v>90</v>
      </c>
      <c r="AH36" s="52">
        <v>72</v>
      </c>
      <c r="AI36" s="52"/>
      <c r="AJ36" s="42">
        <v>90</v>
      </c>
      <c r="AK36" s="41"/>
      <c r="AL36" s="41"/>
      <c r="AM36" s="42"/>
      <c r="AN36" s="41"/>
      <c r="AO36" s="41"/>
      <c r="AP36" s="42"/>
      <c r="AQ36" s="41"/>
      <c r="AR36" s="41"/>
      <c r="AS36" s="42"/>
      <c r="AT36" s="41">
        <v>91</v>
      </c>
      <c r="AU36" s="43">
        <f t="shared" si="9"/>
        <v>86.777777777777771</v>
      </c>
      <c r="AV36" s="44">
        <f t="shared" si="10"/>
        <v>87</v>
      </c>
      <c r="AW36" s="45"/>
      <c r="AX36" s="41"/>
      <c r="AY36" s="41"/>
      <c r="AZ36" s="42">
        <v>90</v>
      </c>
      <c r="BA36" s="52"/>
      <c r="BB36" s="52"/>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41"/>
      <c r="BT36" s="41"/>
      <c r="BU36" s="42">
        <v>90</v>
      </c>
      <c r="BV36" s="41"/>
      <c r="BW36" s="41"/>
      <c r="BX36" s="42">
        <v>90</v>
      </c>
      <c r="BY36" s="41"/>
      <c r="BZ36" s="41"/>
      <c r="CA36" s="42"/>
      <c r="CB36" s="41"/>
      <c r="CC36" s="41"/>
      <c r="CD36" s="42"/>
      <c r="CE36" s="41"/>
      <c r="CF36" s="41"/>
      <c r="CG36" s="42"/>
      <c r="CH36" s="42">
        <f t="shared" si="17"/>
        <v>90</v>
      </c>
      <c r="CI36" s="42">
        <f t="shared" si="18"/>
        <v>90</v>
      </c>
      <c r="CJ36" s="42" t="str">
        <f t="shared" si="19"/>
        <v/>
      </c>
      <c r="CK36" s="42" t="str">
        <f t="shared" si="20"/>
        <v/>
      </c>
      <c r="CL36" s="42" t="str">
        <f t="shared" si="21"/>
        <v/>
      </c>
      <c r="CM36" s="43">
        <f t="shared" si="22"/>
        <v>90</v>
      </c>
      <c r="CN36" s="44">
        <f t="shared" si="23"/>
        <v>90</v>
      </c>
      <c r="CO36" s="45"/>
      <c r="CP36" s="52">
        <v>5</v>
      </c>
      <c r="CQ36"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6" s="45"/>
      <c r="CS36" s="52">
        <v>5</v>
      </c>
      <c r="CT36"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7" spans="1:110" x14ac:dyDescent="0.25">
      <c r="A37" s="8">
        <v>27</v>
      </c>
      <c r="B37" s="8">
        <v>111629</v>
      </c>
      <c r="C37" s="8" t="s">
        <v>152</v>
      </c>
      <c r="E37" s="47">
        <f t="shared" si="0"/>
        <v>83</v>
      </c>
      <c r="F37" s="8" t="str">
        <f t="shared" si="1"/>
        <v>B</v>
      </c>
      <c r="G37"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7" s="47">
        <f t="shared" si="3"/>
        <v>90</v>
      </c>
      <c r="I37" s="8" t="str">
        <f t="shared" si="4"/>
        <v>B</v>
      </c>
      <c r="J37"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7" s="13"/>
      <c r="L37" s="41">
        <f t="shared" si="6"/>
        <v>87</v>
      </c>
      <c r="M37" s="41">
        <f t="shared" si="7"/>
        <v>77.5</v>
      </c>
      <c r="O37" s="41">
        <v>85</v>
      </c>
      <c r="P37" s="41"/>
      <c r="Q37" s="42">
        <v>90</v>
      </c>
      <c r="R37" s="52">
        <v>83</v>
      </c>
      <c r="S37" s="52"/>
      <c r="T37" s="42">
        <v>90</v>
      </c>
      <c r="U37" s="41"/>
      <c r="V37" s="41"/>
      <c r="W37" s="42"/>
      <c r="X37" s="41"/>
      <c r="Y37" s="41"/>
      <c r="Z37" s="42"/>
      <c r="AA37" s="41"/>
      <c r="AB37" s="41"/>
      <c r="AC37" s="42"/>
      <c r="AD37" s="42">
        <f t="shared" si="8"/>
        <v>87</v>
      </c>
      <c r="AE37" s="41">
        <v>72</v>
      </c>
      <c r="AF37" s="41"/>
      <c r="AG37" s="42">
        <v>90</v>
      </c>
      <c r="AH37" s="52">
        <v>71</v>
      </c>
      <c r="AI37" s="52"/>
      <c r="AJ37" s="42">
        <v>90</v>
      </c>
      <c r="AK37" s="41"/>
      <c r="AL37" s="41"/>
      <c r="AM37" s="42"/>
      <c r="AN37" s="41"/>
      <c r="AO37" s="41"/>
      <c r="AP37" s="42"/>
      <c r="AQ37" s="41"/>
      <c r="AR37" s="41"/>
      <c r="AS37" s="42"/>
      <c r="AT37" s="41">
        <v>77.5</v>
      </c>
      <c r="AU37" s="43">
        <f t="shared" si="9"/>
        <v>83.166666666666671</v>
      </c>
      <c r="AV37" s="44">
        <f t="shared" si="10"/>
        <v>83</v>
      </c>
      <c r="AW37" s="45"/>
      <c r="AX37" s="41"/>
      <c r="AY37" s="41"/>
      <c r="AZ37" s="42">
        <v>90</v>
      </c>
      <c r="BA37" s="52"/>
      <c r="BB37" s="52"/>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41"/>
      <c r="BT37" s="41"/>
      <c r="BU37" s="42">
        <v>90</v>
      </c>
      <c r="BV37" s="41"/>
      <c r="BW37" s="41"/>
      <c r="BX37" s="42">
        <v>90</v>
      </c>
      <c r="BY37" s="41"/>
      <c r="BZ37" s="41"/>
      <c r="CA37" s="42"/>
      <c r="CB37" s="41"/>
      <c r="CC37" s="41"/>
      <c r="CD37" s="42"/>
      <c r="CE37" s="41"/>
      <c r="CF37" s="41"/>
      <c r="CG37" s="42"/>
      <c r="CH37" s="42">
        <f t="shared" si="17"/>
        <v>90</v>
      </c>
      <c r="CI37" s="42">
        <f t="shared" si="18"/>
        <v>90</v>
      </c>
      <c r="CJ37" s="42" t="str">
        <f t="shared" si="19"/>
        <v/>
      </c>
      <c r="CK37" s="42" t="str">
        <f t="shared" si="20"/>
        <v/>
      </c>
      <c r="CL37" s="42" t="str">
        <f t="shared" si="21"/>
        <v/>
      </c>
      <c r="CM37" s="43">
        <f t="shared" si="22"/>
        <v>90</v>
      </c>
      <c r="CN37" s="44">
        <f t="shared" si="23"/>
        <v>90</v>
      </c>
      <c r="CO37" s="45"/>
      <c r="CP37" s="52">
        <v>5</v>
      </c>
      <c r="CQ37"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7" s="45"/>
      <c r="CS37" s="52">
        <v>5</v>
      </c>
      <c r="CT37"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8" spans="1:110" x14ac:dyDescent="0.25">
      <c r="A38" s="8">
        <v>28</v>
      </c>
      <c r="B38" s="8">
        <v>111645</v>
      </c>
      <c r="C38" s="8" t="s">
        <v>153</v>
      </c>
      <c r="E38" s="47">
        <f t="shared" si="0"/>
        <v>88</v>
      </c>
      <c r="F38" s="8" t="str">
        <f t="shared" si="1"/>
        <v>B</v>
      </c>
      <c r="G38"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8" s="47">
        <f t="shared" si="3"/>
        <v>90</v>
      </c>
      <c r="I38" s="8" t="str">
        <f t="shared" si="4"/>
        <v>B</v>
      </c>
      <c r="J38"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8" s="13"/>
      <c r="L38" s="41">
        <f t="shared" si="6"/>
        <v>95</v>
      </c>
      <c r="M38" s="41">
        <f t="shared" si="7"/>
        <v>77.5</v>
      </c>
      <c r="O38" s="41">
        <v>100</v>
      </c>
      <c r="P38" s="41"/>
      <c r="Q38" s="42">
        <v>90</v>
      </c>
      <c r="R38" s="52">
        <v>100</v>
      </c>
      <c r="S38" s="52"/>
      <c r="T38" s="42">
        <v>90</v>
      </c>
      <c r="U38" s="41"/>
      <c r="V38" s="41"/>
      <c r="W38" s="42"/>
      <c r="X38" s="41"/>
      <c r="Y38" s="41"/>
      <c r="Z38" s="42"/>
      <c r="AA38" s="41"/>
      <c r="AB38" s="41"/>
      <c r="AC38" s="42"/>
      <c r="AD38" s="42">
        <f t="shared" si="8"/>
        <v>95</v>
      </c>
      <c r="AE38" s="41">
        <v>83</v>
      </c>
      <c r="AF38" s="41"/>
      <c r="AG38" s="42">
        <v>90</v>
      </c>
      <c r="AH38" s="52">
        <v>71</v>
      </c>
      <c r="AI38" s="52"/>
      <c r="AJ38" s="42">
        <v>90</v>
      </c>
      <c r="AK38" s="41"/>
      <c r="AL38" s="41"/>
      <c r="AM38" s="42"/>
      <c r="AN38" s="41"/>
      <c r="AO38" s="41"/>
      <c r="AP38" s="42"/>
      <c r="AQ38" s="41"/>
      <c r="AR38" s="41"/>
      <c r="AS38" s="42"/>
      <c r="AT38" s="41">
        <v>77.5</v>
      </c>
      <c r="AU38" s="43">
        <f t="shared" si="9"/>
        <v>87.944444444444443</v>
      </c>
      <c r="AV38" s="44">
        <f t="shared" si="10"/>
        <v>88</v>
      </c>
      <c r="AW38" s="45"/>
      <c r="AX38" s="41"/>
      <c r="AY38" s="41"/>
      <c r="AZ38" s="42">
        <v>90</v>
      </c>
      <c r="BA38" s="52"/>
      <c r="BB38" s="52"/>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41"/>
      <c r="BT38" s="41"/>
      <c r="BU38" s="42">
        <v>90</v>
      </c>
      <c r="BV38" s="41"/>
      <c r="BW38" s="41"/>
      <c r="BX38" s="42">
        <v>90</v>
      </c>
      <c r="BY38" s="41"/>
      <c r="BZ38" s="41"/>
      <c r="CA38" s="42"/>
      <c r="CB38" s="41"/>
      <c r="CC38" s="41"/>
      <c r="CD38" s="42"/>
      <c r="CE38" s="41"/>
      <c r="CF38" s="41"/>
      <c r="CG38" s="42"/>
      <c r="CH38" s="42">
        <f t="shared" si="17"/>
        <v>90</v>
      </c>
      <c r="CI38" s="42">
        <f t="shared" si="18"/>
        <v>90</v>
      </c>
      <c r="CJ38" s="42" t="str">
        <f t="shared" si="19"/>
        <v/>
      </c>
      <c r="CK38" s="42" t="str">
        <f t="shared" si="20"/>
        <v/>
      </c>
      <c r="CL38" s="42" t="str">
        <f t="shared" si="21"/>
        <v/>
      </c>
      <c r="CM38" s="43">
        <f t="shared" si="22"/>
        <v>90</v>
      </c>
      <c r="CN38" s="44">
        <f t="shared" si="23"/>
        <v>90</v>
      </c>
      <c r="CO38" s="45"/>
      <c r="CP38" s="52">
        <v>5</v>
      </c>
      <c r="CQ38"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8" s="45"/>
      <c r="CS38" s="52">
        <v>5</v>
      </c>
      <c r="CT38"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39" spans="1:110" x14ac:dyDescent="0.25">
      <c r="A39" s="8">
        <v>29</v>
      </c>
      <c r="B39" s="8">
        <v>111661</v>
      </c>
      <c r="C39" s="8" t="s">
        <v>154</v>
      </c>
      <c r="E39" s="47">
        <f t="shared" si="0"/>
        <v>86</v>
      </c>
      <c r="F39" s="8" t="str">
        <f t="shared" si="1"/>
        <v>B</v>
      </c>
      <c r="G39"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39" s="47">
        <f t="shared" si="3"/>
        <v>90</v>
      </c>
      <c r="I39" s="8" t="str">
        <f t="shared" si="4"/>
        <v>B</v>
      </c>
      <c r="J39"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39" s="13"/>
      <c r="L39" s="41">
        <f t="shared" si="6"/>
        <v>87</v>
      </c>
      <c r="M39" s="41">
        <f t="shared" si="7"/>
        <v>77.5</v>
      </c>
      <c r="O39" s="41">
        <v>85</v>
      </c>
      <c r="P39" s="41"/>
      <c r="Q39" s="42">
        <v>90</v>
      </c>
      <c r="R39" s="52">
        <v>84</v>
      </c>
      <c r="S39" s="52"/>
      <c r="T39" s="42">
        <v>90</v>
      </c>
      <c r="U39" s="41"/>
      <c r="V39" s="41"/>
      <c r="W39" s="42"/>
      <c r="X39" s="41"/>
      <c r="Y39" s="41"/>
      <c r="Z39" s="42"/>
      <c r="AA39" s="41"/>
      <c r="AB39" s="41"/>
      <c r="AC39" s="42"/>
      <c r="AD39" s="42">
        <f t="shared" si="8"/>
        <v>87</v>
      </c>
      <c r="AE39" s="41">
        <v>100</v>
      </c>
      <c r="AF39" s="41"/>
      <c r="AG39" s="42">
        <v>90</v>
      </c>
      <c r="AH39" s="52">
        <v>71</v>
      </c>
      <c r="AI39" s="52"/>
      <c r="AJ39" s="42">
        <v>90</v>
      </c>
      <c r="AK39" s="41"/>
      <c r="AL39" s="41"/>
      <c r="AM39" s="42"/>
      <c r="AN39" s="41"/>
      <c r="AO39" s="41"/>
      <c r="AP39" s="42"/>
      <c r="AQ39" s="41"/>
      <c r="AR39" s="41"/>
      <c r="AS39" s="42"/>
      <c r="AT39" s="41">
        <v>77.5</v>
      </c>
      <c r="AU39" s="43">
        <f t="shared" si="9"/>
        <v>86.388888888888886</v>
      </c>
      <c r="AV39" s="44">
        <f t="shared" si="10"/>
        <v>86</v>
      </c>
      <c r="AW39" s="45"/>
      <c r="AX39" s="41"/>
      <c r="AY39" s="41"/>
      <c r="AZ39" s="42">
        <v>90</v>
      </c>
      <c r="BA39" s="52"/>
      <c r="BB39" s="52"/>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41"/>
      <c r="BT39" s="41"/>
      <c r="BU39" s="42">
        <v>90</v>
      </c>
      <c r="BV39" s="41"/>
      <c r="BW39" s="41"/>
      <c r="BX39" s="42">
        <v>90</v>
      </c>
      <c r="BY39" s="41"/>
      <c r="BZ39" s="41"/>
      <c r="CA39" s="42"/>
      <c r="CB39" s="41"/>
      <c r="CC39" s="41"/>
      <c r="CD39" s="42"/>
      <c r="CE39" s="41"/>
      <c r="CF39" s="41"/>
      <c r="CG39" s="42"/>
      <c r="CH39" s="42">
        <f t="shared" si="17"/>
        <v>90</v>
      </c>
      <c r="CI39" s="42">
        <f t="shared" si="18"/>
        <v>90</v>
      </c>
      <c r="CJ39" s="42" t="str">
        <f t="shared" si="19"/>
        <v/>
      </c>
      <c r="CK39" s="42" t="str">
        <f t="shared" si="20"/>
        <v/>
      </c>
      <c r="CL39" s="42" t="str">
        <f t="shared" si="21"/>
        <v/>
      </c>
      <c r="CM39" s="43">
        <f t="shared" si="22"/>
        <v>90</v>
      </c>
      <c r="CN39" s="44">
        <f t="shared" si="23"/>
        <v>90</v>
      </c>
      <c r="CO39" s="45"/>
      <c r="CP39" s="52">
        <v>5</v>
      </c>
      <c r="CQ39"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39" s="45"/>
      <c r="CS39" s="52">
        <v>5</v>
      </c>
      <c r="CT39"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0" spans="1:110" x14ac:dyDescent="0.25">
      <c r="A40" s="8">
        <v>30</v>
      </c>
      <c r="B40" s="8">
        <v>111677</v>
      </c>
      <c r="C40" s="8" t="s">
        <v>155</v>
      </c>
      <c r="E40" s="47">
        <f t="shared" si="0"/>
        <v>82</v>
      </c>
      <c r="F40" s="8" t="str">
        <f t="shared" si="1"/>
        <v>B</v>
      </c>
      <c r="G40"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0" s="47">
        <f t="shared" si="3"/>
        <v>90</v>
      </c>
      <c r="I40" s="8" t="str">
        <f t="shared" si="4"/>
        <v>B</v>
      </c>
      <c r="J40"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0" s="13"/>
      <c r="L40" s="41">
        <f t="shared" si="6"/>
        <v>85</v>
      </c>
      <c r="M40" s="41">
        <f t="shared" si="7"/>
        <v>73</v>
      </c>
      <c r="O40" s="41">
        <v>73</v>
      </c>
      <c r="P40" s="41"/>
      <c r="Q40" s="42">
        <v>90</v>
      </c>
      <c r="R40" s="52">
        <v>86</v>
      </c>
      <c r="S40" s="52"/>
      <c r="T40" s="42">
        <v>90</v>
      </c>
      <c r="U40" s="41"/>
      <c r="V40" s="41"/>
      <c r="W40" s="42"/>
      <c r="X40" s="41"/>
      <c r="Y40" s="41"/>
      <c r="Z40" s="42"/>
      <c r="AA40" s="41"/>
      <c r="AB40" s="41"/>
      <c r="AC40" s="42"/>
      <c r="AD40" s="42">
        <f t="shared" si="8"/>
        <v>85</v>
      </c>
      <c r="AE40" s="41">
        <v>78</v>
      </c>
      <c r="AF40" s="41"/>
      <c r="AG40" s="42">
        <v>90</v>
      </c>
      <c r="AH40" s="52">
        <v>70</v>
      </c>
      <c r="AI40" s="52"/>
      <c r="AJ40" s="42">
        <v>90</v>
      </c>
      <c r="AK40" s="41"/>
      <c r="AL40" s="41"/>
      <c r="AM40" s="42"/>
      <c r="AN40" s="41"/>
      <c r="AO40" s="41"/>
      <c r="AP40" s="42"/>
      <c r="AQ40" s="41"/>
      <c r="AR40" s="41"/>
      <c r="AS40" s="42"/>
      <c r="AT40" s="41">
        <v>73</v>
      </c>
      <c r="AU40" s="43">
        <f t="shared" si="9"/>
        <v>82.222222222222229</v>
      </c>
      <c r="AV40" s="44">
        <f t="shared" si="10"/>
        <v>82</v>
      </c>
      <c r="AW40" s="45"/>
      <c r="AX40" s="41"/>
      <c r="AY40" s="41"/>
      <c r="AZ40" s="42">
        <v>90</v>
      </c>
      <c r="BA40" s="52"/>
      <c r="BB40" s="52"/>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41"/>
      <c r="BT40" s="41"/>
      <c r="BU40" s="42">
        <v>90</v>
      </c>
      <c r="BV40" s="41"/>
      <c r="BW40" s="41"/>
      <c r="BX40" s="42">
        <v>90</v>
      </c>
      <c r="BY40" s="41"/>
      <c r="BZ40" s="41"/>
      <c r="CA40" s="42"/>
      <c r="CB40" s="41"/>
      <c r="CC40" s="41"/>
      <c r="CD40" s="42"/>
      <c r="CE40" s="41"/>
      <c r="CF40" s="41"/>
      <c r="CG40" s="42"/>
      <c r="CH40" s="42">
        <f t="shared" si="17"/>
        <v>90</v>
      </c>
      <c r="CI40" s="42">
        <f t="shared" si="18"/>
        <v>90</v>
      </c>
      <c r="CJ40" s="42" t="str">
        <f t="shared" si="19"/>
        <v/>
      </c>
      <c r="CK40" s="42" t="str">
        <f t="shared" si="20"/>
        <v/>
      </c>
      <c r="CL40" s="42" t="str">
        <f t="shared" si="21"/>
        <v/>
      </c>
      <c r="CM40" s="43">
        <f t="shared" si="22"/>
        <v>90</v>
      </c>
      <c r="CN40" s="44">
        <f t="shared" si="23"/>
        <v>90</v>
      </c>
      <c r="CO40" s="45"/>
      <c r="CP40" s="52">
        <v>5</v>
      </c>
      <c r="CQ40"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0" s="45"/>
      <c r="CS40" s="52">
        <v>5</v>
      </c>
      <c r="CT40"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1" spans="1:110" x14ac:dyDescent="0.25">
      <c r="A41" s="8">
        <v>31</v>
      </c>
      <c r="B41" s="8">
        <v>111693</v>
      </c>
      <c r="C41" s="8" t="s">
        <v>156</v>
      </c>
      <c r="E41" s="47">
        <f t="shared" si="0"/>
        <v>84</v>
      </c>
      <c r="F41" s="8" t="str">
        <f t="shared" si="1"/>
        <v>B</v>
      </c>
      <c r="G41"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1" s="47">
        <f t="shared" si="3"/>
        <v>90</v>
      </c>
      <c r="I41" s="8" t="str">
        <f t="shared" si="4"/>
        <v>B</v>
      </c>
      <c r="J41"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1" s="13"/>
      <c r="L41" s="41">
        <f t="shared" si="6"/>
        <v>86</v>
      </c>
      <c r="M41" s="41">
        <f t="shared" si="7"/>
        <v>88</v>
      </c>
      <c r="O41" s="41">
        <v>73</v>
      </c>
      <c r="P41" s="41"/>
      <c r="Q41" s="42">
        <v>90</v>
      </c>
      <c r="R41" s="52">
        <v>92</v>
      </c>
      <c r="S41" s="52"/>
      <c r="T41" s="42">
        <v>90</v>
      </c>
      <c r="U41" s="41"/>
      <c r="V41" s="41"/>
      <c r="W41" s="42"/>
      <c r="X41" s="41"/>
      <c r="Y41" s="41"/>
      <c r="Z41" s="42"/>
      <c r="AA41" s="41"/>
      <c r="AB41" s="41"/>
      <c r="AC41" s="42"/>
      <c r="AD41" s="42">
        <f t="shared" si="8"/>
        <v>86</v>
      </c>
      <c r="AE41" s="41">
        <v>71</v>
      </c>
      <c r="AF41" s="41"/>
      <c r="AG41" s="42">
        <v>90</v>
      </c>
      <c r="AH41" s="52">
        <v>71</v>
      </c>
      <c r="AI41" s="52"/>
      <c r="AJ41" s="42">
        <v>90</v>
      </c>
      <c r="AK41" s="41"/>
      <c r="AL41" s="41"/>
      <c r="AM41" s="42"/>
      <c r="AN41" s="41"/>
      <c r="AO41" s="41"/>
      <c r="AP41" s="42"/>
      <c r="AQ41" s="41"/>
      <c r="AR41" s="41"/>
      <c r="AS41" s="42"/>
      <c r="AT41" s="41">
        <v>88</v>
      </c>
      <c r="AU41" s="43">
        <f t="shared" si="9"/>
        <v>83.888888888888886</v>
      </c>
      <c r="AV41" s="44">
        <f t="shared" si="10"/>
        <v>84</v>
      </c>
      <c r="AW41" s="45"/>
      <c r="AX41" s="41"/>
      <c r="AY41" s="41"/>
      <c r="AZ41" s="42">
        <v>90</v>
      </c>
      <c r="BA41" s="52"/>
      <c r="BB41" s="52"/>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41"/>
      <c r="BT41" s="41"/>
      <c r="BU41" s="42">
        <v>90</v>
      </c>
      <c r="BV41" s="41"/>
      <c r="BW41" s="41"/>
      <c r="BX41" s="42">
        <v>90</v>
      </c>
      <c r="BY41" s="41"/>
      <c r="BZ41" s="41"/>
      <c r="CA41" s="42"/>
      <c r="CB41" s="41"/>
      <c r="CC41" s="41"/>
      <c r="CD41" s="42"/>
      <c r="CE41" s="41"/>
      <c r="CF41" s="41"/>
      <c r="CG41" s="42"/>
      <c r="CH41" s="42">
        <f t="shared" si="17"/>
        <v>90</v>
      </c>
      <c r="CI41" s="42">
        <f t="shared" si="18"/>
        <v>90</v>
      </c>
      <c r="CJ41" s="42" t="str">
        <f t="shared" si="19"/>
        <v/>
      </c>
      <c r="CK41" s="42" t="str">
        <f t="shared" si="20"/>
        <v/>
      </c>
      <c r="CL41" s="42" t="str">
        <f t="shared" si="21"/>
        <v/>
      </c>
      <c r="CM41" s="43">
        <f t="shared" si="22"/>
        <v>90</v>
      </c>
      <c r="CN41" s="44">
        <f t="shared" si="23"/>
        <v>90</v>
      </c>
      <c r="CO41" s="45"/>
      <c r="CP41" s="52">
        <v>5</v>
      </c>
      <c r="CQ41"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1" s="45"/>
      <c r="CS41" s="52">
        <v>5</v>
      </c>
      <c r="CT41"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2" spans="1:110" x14ac:dyDescent="0.25">
      <c r="A42" s="8">
        <v>32</v>
      </c>
      <c r="B42" s="8">
        <v>111709</v>
      </c>
      <c r="C42" s="8" t="s">
        <v>157</v>
      </c>
      <c r="E42" s="47">
        <f t="shared" si="0"/>
        <v>83</v>
      </c>
      <c r="F42" s="8" t="str">
        <f t="shared" si="1"/>
        <v>B</v>
      </c>
      <c r="G42" s="8" t="str">
        <f t="shared" si="2"/>
        <v xml:space="preserve">Memiliki kemampuan pemahaman menganalisis respon bangsa Indonesia terhadap imperalisme, menganalisis akar-akar nasionalisme Indonesia, Pendudukan Jepang di Indonesia, Pemikiran dalam Piagam PBB, Proklamasi 17 Agustus 1945 dan perangkat kenegaraan, </v>
      </c>
      <c r="H42" s="47">
        <f t="shared" si="3"/>
        <v>90</v>
      </c>
      <c r="I42" s="8" t="str">
        <f t="shared" si="4"/>
        <v>B</v>
      </c>
      <c r="J42" s="8" t="str">
        <f t="shared" si="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2" s="13"/>
      <c r="L42" s="41">
        <f t="shared" si="6"/>
        <v>83</v>
      </c>
      <c r="M42" s="41">
        <f t="shared" si="7"/>
        <v>62.5</v>
      </c>
      <c r="O42" s="41">
        <v>76</v>
      </c>
      <c r="P42" s="41"/>
      <c r="Q42" s="42">
        <v>90</v>
      </c>
      <c r="R42" s="52">
        <v>76</v>
      </c>
      <c r="S42" s="52"/>
      <c r="T42" s="42">
        <v>90</v>
      </c>
      <c r="U42" s="41"/>
      <c r="V42" s="41"/>
      <c r="W42" s="42"/>
      <c r="X42" s="41"/>
      <c r="Y42" s="41"/>
      <c r="Z42" s="42"/>
      <c r="AA42" s="41"/>
      <c r="AB42" s="41"/>
      <c r="AC42" s="42"/>
      <c r="AD42" s="42">
        <f t="shared" si="8"/>
        <v>83</v>
      </c>
      <c r="AE42" s="41">
        <v>74</v>
      </c>
      <c r="AF42" s="41"/>
      <c r="AG42" s="42">
        <v>90</v>
      </c>
      <c r="AH42" s="52">
        <v>97</v>
      </c>
      <c r="AI42" s="52"/>
      <c r="AJ42" s="42">
        <v>90</v>
      </c>
      <c r="AK42" s="41"/>
      <c r="AL42" s="41"/>
      <c r="AM42" s="42"/>
      <c r="AN42" s="41"/>
      <c r="AO42" s="41"/>
      <c r="AP42" s="42"/>
      <c r="AQ42" s="41"/>
      <c r="AR42" s="41"/>
      <c r="AS42" s="42"/>
      <c r="AT42" s="41">
        <v>62.5</v>
      </c>
      <c r="AU42" s="43">
        <f t="shared" si="9"/>
        <v>82.833333333333329</v>
      </c>
      <c r="AV42" s="44">
        <f t="shared" si="10"/>
        <v>83</v>
      </c>
      <c r="AW42" s="45"/>
      <c r="AX42" s="41"/>
      <c r="AY42" s="41"/>
      <c r="AZ42" s="42">
        <v>90</v>
      </c>
      <c r="BA42" s="52"/>
      <c r="BB42" s="52"/>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41"/>
      <c r="BT42" s="41"/>
      <c r="BU42" s="42">
        <v>90</v>
      </c>
      <c r="BV42" s="41"/>
      <c r="BW42" s="41"/>
      <c r="BX42" s="42">
        <v>90</v>
      </c>
      <c r="BY42" s="41"/>
      <c r="BZ42" s="41"/>
      <c r="CA42" s="42"/>
      <c r="CB42" s="41"/>
      <c r="CC42" s="41"/>
      <c r="CD42" s="42"/>
      <c r="CE42" s="41"/>
      <c r="CF42" s="41"/>
      <c r="CG42" s="42"/>
      <c r="CH42" s="42">
        <f t="shared" si="17"/>
        <v>90</v>
      </c>
      <c r="CI42" s="42">
        <f t="shared" si="18"/>
        <v>90</v>
      </c>
      <c r="CJ42" s="42" t="str">
        <f t="shared" si="19"/>
        <v/>
      </c>
      <c r="CK42" s="42" t="str">
        <f t="shared" si="20"/>
        <v/>
      </c>
      <c r="CL42" s="42" t="str">
        <f t="shared" si="21"/>
        <v/>
      </c>
      <c r="CM42" s="43">
        <f t="shared" si="22"/>
        <v>90</v>
      </c>
      <c r="CN42" s="44">
        <f t="shared" si="23"/>
        <v>90</v>
      </c>
      <c r="CO42" s="45"/>
      <c r="CP42" s="52">
        <v>5</v>
      </c>
      <c r="CQ42" s="46" t="str">
        <f t="shared" si="24"/>
        <v xml:space="preserve">Memiliki kemampuan pemahaman menganalisis respon bangsa Indonesia terhadap imperalisme, menganalisis akar-akar nasionalisme Indonesia, Pendudukan Jepang di Indonesia, Pemikiran dalam Piagam PBB, Proklamasi 17 Agustus 1945 dan perangkat kenegaraan, </v>
      </c>
      <c r="CR42" s="45"/>
      <c r="CS42" s="52">
        <v>5</v>
      </c>
      <c r="CT42" s="46" t="str">
        <f t="shared" si="25"/>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3" spans="1:110" x14ac:dyDescent="0.25">
      <c r="A43" s="8">
        <v>33</v>
      </c>
      <c r="B43" s="8">
        <v>111725</v>
      </c>
      <c r="C43" s="8" t="s">
        <v>158</v>
      </c>
      <c r="E43" s="47">
        <f t="shared" ref="E43:E60" si="26">AV43</f>
        <v>80</v>
      </c>
      <c r="F43" s="8" t="str">
        <f t="shared" ref="F43:F60" si="27">IF(E43="","",IF(E43&lt;=69,"D",IF(E43&lt;=75,"C",IF(E43&lt;=90,"B",IF(E43&lt;=100,"A","E")))))</f>
        <v>B</v>
      </c>
      <c r="G43" s="8" t="str">
        <f t="shared" ref="G43:G60" si="28">CQ43</f>
        <v xml:space="preserve">Memiliki kemampuan pemahaman menganalisis respon bangsa Indonesia terhadap imperalisme, menganalisis akar-akar nasionalisme Indonesia, Pendudukan Jepang di Indonesia, Pemikiran dalam Piagam PBB, Proklamasi 17 Agustus 1945 dan perangkat kenegaraan, </v>
      </c>
      <c r="H43" s="47">
        <f t="shared" ref="H43:H60" si="29">CN43</f>
        <v>90</v>
      </c>
      <c r="I43" s="8" t="str">
        <f t="shared" ref="I43:I60" si="30">IF(H43="","",IF(H43&lt;=69,"D",IF(H43&lt;=75,"C",IF(H43&lt;=90,"B",IF(H43&lt;=100,"A","E")))))</f>
        <v>B</v>
      </c>
      <c r="J43" s="8" t="str">
        <f t="shared" ref="J43:J60" si="31">CT43</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3" s="13"/>
      <c r="L43" s="41">
        <f t="shared" ref="L43:L60" si="32">AD43</f>
        <v>82</v>
      </c>
      <c r="M43" s="41">
        <f t="shared" ref="M43:M60" si="33">IF(COUNTBLANK(AT43:AT43),"",AT43)</f>
        <v>71.5</v>
      </c>
      <c r="O43" s="41">
        <v>76</v>
      </c>
      <c r="P43" s="41"/>
      <c r="Q43" s="42">
        <v>90</v>
      </c>
      <c r="R43" s="52">
        <v>72</v>
      </c>
      <c r="S43" s="52"/>
      <c r="T43" s="42">
        <v>90</v>
      </c>
      <c r="U43" s="41"/>
      <c r="V43" s="41"/>
      <c r="W43" s="42"/>
      <c r="X43" s="41"/>
      <c r="Y43" s="41"/>
      <c r="Z43" s="42"/>
      <c r="AA43" s="41"/>
      <c r="AB43" s="41"/>
      <c r="AC43" s="42"/>
      <c r="AD43" s="42">
        <f t="shared" ref="AD43:AD60" si="34">IF(AND(O43="",P43="",Q43=""),"",ROUND(AVERAGE(O43:AC43),0))</f>
        <v>82</v>
      </c>
      <c r="AE43" s="41">
        <v>70</v>
      </c>
      <c r="AF43" s="41"/>
      <c r="AG43" s="42">
        <v>90</v>
      </c>
      <c r="AH43" s="52">
        <v>70</v>
      </c>
      <c r="AI43" s="52"/>
      <c r="AJ43" s="42">
        <v>90</v>
      </c>
      <c r="AK43" s="41"/>
      <c r="AL43" s="41"/>
      <c r="AM43" s="42"/>
      <c r="AN43" s="41"/>
      <c r="AO43" s="41"/>
      <c r="AP43" s="42"/>
      <c r="AQ43" s="41"/>
      <c r="AR43" s="41"/>
      <c r="AS43" s="42"/>
      <c r="AT43" s="41">
        <v>71.5</v>
      </c>
      <c r="AU43" s="43">
        <f t="shared" ref="AU43:AU60" si="35">IF(AT43="","",AVERAGE(O43:AC43,AE43:AT43))</f>
        <v>79.944444444444443</v>
      </c>
      <c r="AV43" s="44">
        <f t="shared" ref="AV43:AV60" si="36">IF(AU43="","",ROUND(AU43,0))</f>
        <v>80</v>
      </c>
      <c r="AW43" s="45"/>
      <c r="AX43" s="41"/>
      <c r="AY43" s="41"/>
      <c r="AZ43" s="42">
        <v>90</v>
      </c>
      <c r="BA43" s="52"/>
      <c r="BB43" s="52"/>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41"/>
      <c r="BT43" s="41"/>
      <c r="BU43" s="42">
        <v>90</v>
      </c>
      <c r="BV43" s="41"/>
      <c r="BW43" s="41"/>
      <c r="BX43" s="42">
        <v>90</v>
      </c>
      <c r="BY43" s="41"/>
      <c r="BZ43" s="41"/>
      <c r="CA43" s="42"/>
      <c r="CB43" s="41"/>
      <c r="CC43" s="41"/>
      <c r="CD43" s="42"/>
      <c r="CE43" s="41"/>
      <c r="CF43" s="41"/>
      <c r="CG43" s="42"/>
      <c r="CH43" s="42">
        <f t="shared" ref="CH43:CH60" si="43">IF(AND(BU43="",BT43="",BS43=""),"",MAX(BS43:BU43))</f>
        <v>90</v>
      </c>
      <c r="CI43" s="42">
        <f t="shared" ref="CI43:CI60" si="44">IF(AND(BW43="",BX43="",BV43=""),"",MAX(BV43:BX43))</f>
        <v>90</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90</v>
      </c>
      <c r="CN43" s="44">
        <f t="shared" ref="CN43:CN60" si="49">IF(CM43="","",ROUND(CM43,0))</f>
        <v>90</v>
      </c>
      <c r="CO43" s="45"/>
      <c r="CP43" s="52">
        <v>5</v>
      </c>
      <c r="CQ43" s="46" t="str">
        <f t="shared" ref="CQ43:CQ60" si="50">IF(CP43="","",VLOOKUP(CP43,$DE$9:$DF$20,2,0))</f>
        <v xml:space="preserve">Memiliki kemampuan pemahaman menganalisis respon bangsa Indonesia terhadap imperalisme, menganalisis akar-akar nasionalisme Indonesia, Pendudukan Jepang di Indonesia, Pemikiran dalam Piagam PBB, Proklamasi 17 Agustus 1945 dan perangkat kenegaraan, </v>
      </c>
      <c r="CR43" s="45"/>
      <c r="CS43" s="52">
        <v>5</v>
      </c>
      <c r="CT43" s="46" t="str">
        <f t="shared" ref="CT43:CT60" si="51">IF(CS43="","",VLOOKUP(CS43,$DE$22:$DF$33,2,0))</f>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4" spans="1:110" x14ac:dyDescent="0.25">
      <c r="A44" s="8">
        <v>34</v>
      </c>
      <c r="B44" s="8">
        <v>111741</v>
      </c>
      <c r="C44" s="8" t="s">
        <v>159</v>
      </c>
      <c r="E44" s="47">
        <f t="shared" si="26"/>
        <v>80</v>
      </c>
      <c r="F44" s="8" t="str">
        <f t="shared" si="27"/>
        <v>B</v>
      </c>
      <c r="G44" s="8" t="str">
        <f t="shared" si="28"/>
        <v xml:space="preserve">Memiliki kemampuan pemahaman menganalisis respon bangsa Indonesia terhadap imperalisme, menganalisis akar-akar nasionalisme Indonesia, Pendudukan Jepang di Indonesia, Pemikiran dalam Piagam PBB, Proklamasi 17 Agustus 1945 dan perangkat kenegaraan, </v>
      </c>
      <c r="H44" s="47">
        <f t="shared" si="29"/>
        <v>90</v>
      </c>
      <c r="I44" s="8" t="str">
        <f t="shared" si="30"/>
        <v>B</v>
      </c>
      <c r="J44" s="8" t="str">
        <f t="shared" si="3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c r="K44" s="13"/>
      <c r="L44" s="41">
        <f t="shared" si="32"/>
        <v>81</v>
      </c>
      <c r="M44" s="41">
        <f t="shared" si="33"/>
        <v>73</v>
      </c>
      <c r="O44" s="41">
        <v>73</v>
      </c>
      <c r="P44" s="41"/>
      <c r="Q44" s="42">
        <v>90</v>
      </c>
      <c r="R44" s="52">
        <v>72</v>
      </c>
      <c r="S44" s="52"/>
      <c r="T44" s="42">
        <v>90</v>
      </c>
      <c r="U44" s="41"/>
      <c r="V44" s="41"/>
      <c r="W44" s="42"/>
      <c r="X44" s="41"/>
      <c r="Y44" s="41"/>
      <c r="Z44" s="42"/>
      <c r="AA44" s="41"/>
      <c r="AB44" s="41"/>
      <c r="AC44" s="42"/>
      <c r="AD44" s="42">
        <f t="shared" si="34"/>
        <v>81</v>
      </c>
      <c r="AE44" s="41">
        <v>70</v>
      </c>
      <c r="AF44" s="41"/>
      <c r="AG44" s="42">
        <v>90</v>
      </c>
      <c r="AH44" s="52">
        <v>71</v>
      </c>
      <c r="AI44" s="52"/>
      <c r="AJ44" s="42">
        <v>90</v>
      </c>
      <c r="AK44" s="41"/>
      <c r="AL44" s="41"/>
      <c r="AM44" s="42"/>
      <c r="AN44" s="41"/>
      <c r="AO44" s="41"/>
      <c r="AP44" s="42"/>
      <c r="AQ44" s="41"/>
      <c r="AR44" s="41"/>
      <c r="AS44" s="42"/>
      <c r="AT44" s="41">
        <v>73</v>
      </c>
      <c r="AU44" s="43">
        <f t="shared" si="35"/>
        <v>79.888888888888886</v>
      </c>
      <c r="AV44" s="44">
        <f t="shared" si="36"/>
        <v>80</v>
      </c>
      <c r="AW44" s="45"/>
      <c r="AX44" s="41"/>
      <c r="AY44" s="41"/>
      <c r="AZ44" s="42">
        <v>90</v>
      </c>
      <c r="BA44" s="52"/>
      <c r="BB44" s="52"/>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41"/>
      <c r="BT44" s="41"/>
      <c r="BU44" s="42">
        <v>90</v>
      </c>
      <c r="BV44" s="41"/>
      <c r="BW44" s="41"/>
      <c r="BX44" s="42">
        <v>90</v>
      </c>
      <c r="BY44" s="41"/>
      <c r="BZ44" s="41"/>
      <c r="CA44" s="42"/>
      <c r="CB44" s="41"/>
      <c r="CC44" s="41"/>
      <c r="CD44" s="42"/>
      <c r="CE44" s="41"/>
      <c r="CF44" s="41"/>
      <c r="CG44" s="42"/>
      <c r="CH44" s="42">
        <f t="shared" si="43"/>
        <v>90</v>
      </c>
      <c r="CI44" s="42">
        <f t="shared" si="44"/>
        <v>90</v>
      </c>
      <c r="CJ44" s="42" t="str">
        <f t="shared" si="45"/>
        <v/>
      </c>
      <c r="CK44" s="42" t="str">
        <f t="shared" si="46"/>
        <v/>
      </c>
      <c r="CL44" s="42" t="str">
        <f t="shared" si="47"/>
        <v/>
      </c>
      <c r="CM44" s="43">
        <f t="shared" si="48"/>
        <v>90</v>
      </c>
      <c r="CN44" s="44">
        <f t="shared" si="49"/>
        <v>90</v>
      </c>
      <c r="CO44" s="45"/>
      <c r="CP44" s="52">
        <v>5</v>
      </c>
      <c r="CQ44" s="46" t="str">
        <f t="shared" si="50"/>
        <v xml:space="preserve">Memiliki kemampuan pemahaman menganalisis respon bangsa Indonesia terhadap imperalisme, menganalisis akar-akar nasionalisme Indonesia, Pendudukan Jepang di Indonesia, Pemikiran dalam Piagam PBB, Proklamasi 17 Agustus 1945 dan perangkat kenegaraan, </v>
      </c>
      <c r="CR44" s="45"/>
      <c r="CS44" s="52">
        <v>5</v>
      </c>
      <c r="CT44" s="46" t="str">
        <f t="shared" si="51"/>
        <v xml:space="preserve">Memiliki keterampilan membuat analisis tentang respon bangsa Indonesia terhadap imperalisme, membuat tabel perbedaan nasionalisme dan kolonialisme, membuat narasi tentang perjuangan bangsa Indonesia pada masa pendudukan Jepang, membuat power point pemikiran dalam piagam PBB, Proklamasi 17 Agustus 1945 dan perangkat kenegaraan, </v>
      </c>
    </row>
    <row r="45" spans="1:110" x14ac:dyDescent="0.25">
      <c r="A45" s="8"/>
      <c r="B45" s="8"/>
      <c r="C45" s="8"/>
      <c r="E45" s="47" t="str">
        <f t="shared" si="26"/>
        <v/>
      </c>
      <c r="F45" s="8" t="str">
        <f t="shared" si="27"/>
        <v/>
      </c>
      <c r="G45" s="8" t="str">
        <f t="shared" si="28"/>
        <v/>
      </c>
      <c r="H45" s="47" t="str">
        <f t="shared" si="29"/>
        <v/>
      </c>
      <c r="I45" s="8" t="str">
        <f t="shared" si="30"/>
        <v/>
      </c>
      <c r="J45" s="8" t="str">
        <f t="shared" si="31"/>
        <v/>
      </c>
      <c r="K45" s="13"/>
      <c r="L45" s="41" t="str">
        <f t="shared" si="32"/>
        <v/>
      </c>
      <c r="M45" s="41" t="str">
        <f t="shared" si="33"/>
        <v/>
      </c>
      <c r="O45" s="41"/>
      <c r="P45" s="41"/>
      <c r="Q45" s="42"/>
      <c r="R45" s="41"/>
      <c r="S45" s="41"/>
      <c r="T45" s="42"/>
      <c r="U45" s="41"/>
      <c r="V45" s="41"/>
      <c r="W45" s="42"/>
      <c r="X45" s="41"/>
      <c r="Y45" s="41"/>
      <c r="Z45" s="42"/>
      <c r="AA45" s="41"/>
      <c r="AB45" s="41"/>
      <c r="AC45" s="42"/>
      <c r="AD45" s="42" t="str">
        <f t="shared" si="34"/>
        <v/>
      </c>
      <c r="AE45" s="41"/>
      <c r="AF45" s="41"/>
      <c r="AG45" s="42"/>
      <c r="AH45" s="41"/>
      <c r="AI45" s="41"/>
      <c r="AJ45" s="42"/>
      <c r="AK45" s="41"/>
      <c r="AL45" s="41"/>
      <c r="AM45" s="42"/>
      <c r="AN45" s="41"/>
      <c r="AO45" s="41"/>
      <c r="AP45" s="42"/>
      <c r="AQ45" s="41"/>
      <c r="AR45" s="41"/>
      <c r="AS45" s="42"/>
      <c r="AT45" s="41"/>
      <c r="AU45" s="43" t="str">
        <f t="shared" si="35"/>
        <v/>
      </c>
      <c r="AV45" s="44" t="str">
        <f t="shared" si="36"/>
        <v/>
      </c>
      <c r="AW45" s="45"/>
      <c r="AX45" s="41"/>
      <c r="AY45" s="41"/>
      <c r="AZ45" s="42"/>
      <c r="BA45" s="41"/>
      <c r="BB45" s="41"/>
      <c r="BC45" s="42"/>
      <c r="BD45" s="41"/>
      <c r="BE45" s="41"/>
      <c r="BF45" s="42"/>
      <c r="BG45" s="41"/>
      <c r="BH45" s="41"/>
      <c r="BI45" s="42"/>
      <c r="BJ45" s="41"/>
      <c r="BK45" s="41"/>
      <c r="BL45" s="42"/>
      <c r="BM45" s="42" t="str">
        <f t="shared" si="37"/>
        <v/>
      </c>
      <c r="BN45" s="42" t="str">
        <f t="shared" si="38"/>
        <v/>
      </c>
      <c r="BO45" s="42" t="str">
        <f t="shared" si="39"/>
        <v/>
      </c>
      <c r="BP45" s="42" t="str">
        <f t="shared" si="40"/>
        <v/>
      </c>
      <c r="BQ45" s="42" t="str">
        <f t="shared" si="41"/>
        <v/>
      </c>
      <c r="BR45" s="42" t="str">
        <f t="shared" si="42"/>
        <v/>
      </c>
      <c r="BS45" s="41"/>
      <c r="BT45" s="41"/>
      <c r="BU45" s="42"/>
      <c r="BV45" s="41"/>
      <c r="BW45" s="41"/>
      <c r="BX45" s="42"/>
      <c r="BY45" s="41"/>
      <c r="BZ45" s="41"/>
      <c r="CA45" s="42"/>
      <c r="CB45" s="41"/>
      <c r="CC45" s="41"/>
      <c r="CD45" s="42"/>
      <c r="CE45" s="41"/>
      <c r="CF45" s="41"/>
      <c r="CG45" s="42"/>
      <c r="CH45" s="42" t="str">
        <f t="shared" si="43"/>
        <v/>
      </c>
      <c r="CI45" s="42" t="str">
        <f t="shared" si="44"/>
        <v/>
      </c>
      <c r="CJ45" s="42" t="str">
        <f t="shared" si="45"/>
        <v/>
      </c>
      <c r="CK45" s="42" t="str">
        <f t="shared" si="46"/>
        <v/>
      </c>
      <c r="CL45" s="42" t="str">
        <f t="shared" si="47"/>
        <v/>
      </c>
      <c r="CM45" s="43" t="str">
        <f t="shared" si="48"/>
        <v/>
      </c>
      <c r="CN45" s="44" t="str">
        <f t="shared" si="49"/>
        <v/>
      </c>
      <c r="CO45" s="45"/>
      <c r="CP45" s="41"/>
      <c r="CQ45" s="46" t="str">
        <f t="shared" si="50"/>
        <v/>
      </c>
      <c r="CR45" s="45"/>
      <c r="CS45" s="41"/>
      <c r="CT45" s="46" t="str">
        <f t="shared" si="51"/>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000" priority="14" operator="lessThan">
      <formula>$C$4</formula>
    </cfRule>
  </conditionalFormatting>
  <conditionalFormatting sqref="O12">
    <cfRule type="cellIs" dxfId="4999" priority="15" operator="lessThan">
      <formula>$C$4</formula>
    </cfRule>
  </conditionalFormatting>
  <conditionalFormatting sqref="O13">
    <cfRule type="cellIs" dxfId="4998" priority="16" operator="lessThan">
      <formula>$C$4</formula>
    </cfRule>
  </conditionalFormatting>
  <conditionalFormatting sqref="O14">
    <cfRule type="cellIs" dxfId="4997" priority="17" operator="lessThan">
      <formula>$C$4</formula>
    </cfRule>
  </conditionalFormatting>
  <conditionalFormatting sqref="O15">
    <cfRule type="cellIs" dxfId="4996" priority="18" operator="lessThan">
      <formula>$C$4</formula>
    </cfRule>
  </conditionalFormatting>
  <conditionalFormatting sqref="O16">
    <cfRule type="cellIs" dxfId="4995" priority="19" operator="lessThan">
      <formula>$C$4</formula>
    </cfRule>
  </conditionalFormatting>
  <conditionalFormatting sqref="O17">
    <cfRule type="cellIs" dxfId="4994" priority="20" operator="lessThan">
      <formula>$C$4</formula>
    </cfRule>
  </conditionalFormatting>
  <conditionalFormatting sqref="O18">
    <cfRule type="cellIs" dxfId="4993" priority="21" operator="lessThan">
      <formula>$C$4</formula>
    </cfRule>
  </conditionalFormatting>
  <conditionalFormatting sqref="O19">
    <cfRule type="cellIs" dxfId="4992" priority="22" operator="lessThan">
      <formula>$C$4</formula>
    </cfRule>
  </conditionalFormatting>
  <conditionalFormatting sqref="O20">
    <cfRule type="cellIs" dxfId="4991" priority="23" operator="lessThan">
      <formula>$C$4</formula>
    </cfRule>
  </conditionalFormatting>
  <conditionalFormatting sqref="O21">
    <cfRule type="cellIs" dxfId="4990" priority="24" operator="lessThan">
      <formula>$C$4</formula>
    </cfRule>
  </conditionalFormatting>
  <conditionalFormatting sqref="O22">
    <cfRule type="cellIs" dxfId="4989" priority="25" operator="lessThan">
      <formula>$C$4</formula>
    </cfRule>
  </conditionalFormatting>
  <conditionalFormatting sqref="O23">
    <cfRule type="cellIs" dxfId="4988" priority="26" operator="lessThan">
      <formula>$C$4</formula>
    </cfRule>
  </conditionalFormatting>
  <conditionalFormatting sqref="O24">
    <cfRule type="cellIs" dxfId="4987" priority="27" operator="lessThan">
      <formula>$C$4</formula>
    </cfRule>
  </conditionalFormatting>
  <conditionalFormatting sqref="O25">
    <cfRule type="cellIs" dxfId="4986" priority="28" operator="lessThan">
      <formula>$C$4</formula>
    </cfRule>
  </conditionalFormatting>
  <conditionalFormatting sqref="O26">
    <cfRule type="cellIs" dxfId="4985" priority="29" operator="lessThan">
      <formula>$C$4</formula>
    </cfRule>
  </conditionalFormatting>
  <conditionalFormatting sqref="O27">
    <cfRule type="cellIs" dxfId="4984" priority="30" operator="lessThan">
      <formula>$C$4</formula>
    </cfRule>
  </conditionalFormatting>
  <conditionalFormatting sqref="O28">
    <cfRule type="cellIs" dxfId="4983" priority="31" operator="lessThan">
      <formula>$C$4</formula>
    </cfRule>
  </conditionalFormatting>
  <conditionalFormatting sqref="O29">
    <cfRule type="cellIs" dxfId="4982" priority="32" operator="lessThan">
      <formula>$C$4</formula>
    </cfRule>
  </conditionalFormatting>
  <conditionalFormatting sqref="O30">
    <cfRule type="cellIs" dxfId="4981" priority="33" operator="lessThan">
      <formula>$C$4</formula>
    </cfRule>
  </conditionalFormatting>
  <conditionalFormatting sqref="O31">
    <cfRule type="cellIs" dxfId="4980" priority="34" operator="lessThan">
      <formula>$C$4</formula>
    </cfRule>
  </conditionalFormatting>
  <conditionalFormatting sqref="O32">
    <cfRule type="cellIs" dxfId="4979" priority="35" operator="lessThan">
      <formula>$C$4</formula>
    </cfRule>
  </conditionalFormatting>
  <conditionalFormatting sqref="O33">
    <cfRule type="cellIs" dxfId="4978" priority="36" operator="lessThan">
      <formula>$C$4</formula>
    </cfRule>
  </conditionalFormatting>
  <conditionalFormatting sqref="O34">
    <cfRule type="cellIs" dxfId="4977" priority="37" operator="lessThan">
      <formula>$C$4</formula>
    </cfRule>
  </conditionalFormatting>
  <conditionalFormatting sqref="O35">
    <cfRule type="cellIs" dxfId="4976" priority="38" operator="lessThan">
      <formula>$C$4</formula>
    </cfRule>
  </conditionalFormatting>
  <conditionalFormatting sqref="O36">
    <cfRule type="cellIs" dxfId="4975" priority="39" operator="lessThan">
      <formula>$C$4</formula>
    </cfRule>
  </conditionalFormatting>
  <conditionalFormatting sqref="O37">
    <cfRule type="cellIs" dxfId="4974" priority="40" operator="lessThan">
      <formula>$C$4</formula>
    </cfRule>
  </conditionalFormatting>
  <conditionalFormatting sqref="O38">
    <cfRule type="cellIs" dxfId="4973" priority="41" operator="lessThan">
      <formula>$C$4</formula>
    </cfRule>
  </conditionalFormatting>
  <conditionalFormatting sqref="O39">
    <cfRule type="cellIs" dxfId="4972" priority="42" operator="lessThan">
      <formula>$C$4</formula>
    </cfRule>
  </conditionalFormatting>
  <conditionalFormatting sqref="O40">
    <cfRule type="cellIs" dxfId="4971" priority="43" operator="lessThan">
      <formula>$C$4</formula>
    </cfRule>
  </conditionalFormatting>
  <conditionalFormatting sqref="O41">
    <cfRule type="cellIs" dxfId="4970" priority="44" operator="lessThan">
      <formula>$C$4</formula>
    </cfRule>
  </conditionalFormatting>
  <conditionalFormatting sqref="O42">
    <cfRule type="cellIs" dxfId="4969" priority="45" operator="lessThan">
      <formula>$C$4</formula>
    </cfRule>
  </conditionalFormatting>
  <conditionalFormatting sqref="O43">
    <cfRule type="cellIs" dxfId="4968" priority="46" operator="lessThan">
      <formula>$C$4</formula>
    </cfRule>
  </conditionalFormatting>
  <conditionalFormatting sqref="O44">
    <cfRule type="cellIs" dxfId="4967" priority="47" operator="lessThan">
      <formula>$C$4</formula>
    </cfRule>
  </conditionalFormatting>
  <conditionalFormatting sqref="O45">
    <cfRule type="cellIs" dxfId="4966" priority="48" operator="lessThan">
      <formula>$C$4</formula>
    </cfRule>
  </conditionalFormatting>
  <conditionalFormatting sqref="O46">
    <cfRule type="cellIs" dxfId="4965" priority="49" operator="lessThan">
      <formula>$C$4</formula>
    </cfRule>
  </conditionalFormatting>
  <conditionalFormatting sqref="O47">
    <cfRule type="cellIs" dxfId="4964" priority="50" operator="lessThan">
      <formula>$C$4</formula>
    </cfRule>
  </conditionalFormatting>
  <conditionalFormatting sqref="O48">
    <cfRule type="cellIs" dxfId="4963" priority="51" operator="lessThan">
      <formula>$C$4</formula>
    </cfRule>
  </conditionalFormatting>
  <conditionalFormatting sqref="O49">
    <cfRule type="cellIs" dxfId="4962" priority="52" operator="lessThan">
      <formula>$C$4</formula>
    </cfRule>
  </conditionalFormatting>
  <conditionalFormatting sqref="O50">
    <cfRule type="cellIs" dxfId="4961" priority="53" operator="lessThan">
      <formula>$C$4</formula>
    </cfRule>
  </conditionalFormatting>
  <conditionalFormatting sqref="O51">
    <cfRule type="cellIs" dxfId="4960" priority="54" operator="lessThan">
      <formula>$C$4</formula>
    </cfRule>
  </conditionalFormatting>
  <conditionalFormatting sqref="O52">
    <cfRule type="cellIs" dxfId="4959" priority="55" operator="lessThan">
      <formula>$C$4</formula>
    </cfRule>
  </conditionalFormatting>
  <conditionalFormatting sqref="O53">
    <cfRule type="cellIs" dxfId="4958" priority="56" operator="lessThan">
      <formula>$C$4</formula>
    </cfRule>
  </conditionalFormatting>
  <conditionalFormatting sqref="O54">
    <cfRule type="cellIs" dxfId="4957" priority="57" operator="lessThan">
      <formula>$C$4</formula>
    </cfRule>
  </conditionalFormatting>
  <conditionalFormatting sqref="O55">
    <cfRule type="cellIs" dxfId="4956" priority="58" operator="lessThan">
      <formula>$C$4</formula>
    </cfRule>
  </conditionalFormatting>
  <conditionalFormatting sqref="O56">
    <cfRule type="cellIs" dxfId="4955" priority="59" operator="lessThan">
      <formula>$C$4</formula>
    </cfRule>
  </conditionalFormatting>
  <conditionalFormatting sqref="O57">
    <cfRule type="cellIs" dxfId="4954" priority="60" operator="lessThan">
      <formula>$C$4</formula>
    </cfRule>
  </conditionalFormatting>
  <conditionalFormatting sqref="O58">
    <cfRule type="cellIs" dxfId="4953" priority="61" operator="lessThan">
      <formula>$C$4</formula>
    </cfRule>
  </conditionalFormatting>
  <conditionalFormatting sqref="O59">
    <cfRule type="cellIs" dxfId="4952" priority="62" operator="lessThan">
      <formula>$C$4</formula>
    </cfRule>
  </conditionalFormatting>
  <conditionalFormatting sqref="O60">
    <cfRule type="cellIs" dxfId="4951" priority="63" operator="lessThan">
      <formula>$C$4</formula>
    </cfRule>
  </conditionalFormatting>
  <conditionalFormatting sqref="P11">
    <cfRule type="cellIs" dxfId="4950" priority="64" operator="lessThan">
      <formula>$C$4</formula>
    </cfRule>
  </conditionalFormatting>
  <conditionalFormatting sqref="P12">
    <cfRule type="cellIs" dxfId="4949" priority="65" operator="lessThan">
      <formula>$C$4</formula>
    </cfRule>
  </conditionalFormatting>
  <conditionalFormatting sqref="P13">
    <cfRule type="cellIs" dxfId="4948" priority="66" operator="lessThan">
      <formula>$C$4</formula>
    </cfRule>
  </conditionalFormatting>
  <conditionalFormatting sqref="P14">
    <cfRule type="cellIs" dxfId="4947" priority="67" operator="lessThan">
      <formula>$C$4</formula>
    </cfRule>
  </conditionalFormatting>
  <conditionalFormatting sqref="P15">
    <cfRule type="cellIs" dxfId="4946" priority="68" operator="lessThan">
      <formula>$C$4</formula>
    </cfRule>
  </conditionalFormatting>
  <conditionalFormatting sqref="P16">
    <cfRule type="cellIs" dxfId="4945" priority="69" operator="lessThan">
      <formula>$C$4</formula>
    </cfRule>
  </conditionalFormatting>
  <conditionalFormatting sqref="P17">
    <cfRule type="cellIs" dxfId="4944" priority="70" operator="lessThan">
      <formula>$C$4</formula>
    </cfRule>
  </conditionalFormatting>
  <conditionalFormatting sqref="P18">
    <cfRule type="cellIs" dxfId="4943" priority="71" operator="lessThan">
      <formula>$C$4</formula>
    </cfRule>
  </conditionalFormatting>
  <conditionalFormatting sqref="P19">
    <cfRule type="cellIs" dxfId="4942" priority="72" operator="lessThan">
      <formula>$C$4</formula>
    </cfRule>
  </conditionalFormatting>
  <conditionalFormatting sqref="P20">
    <cfRule type="cellIs" dxfId="4941" priority="73" operator="lessThan">
      <formula>$C$4</formula>
    </cfRule>
  </conditionalFormatting>
  <conditionalFormatting sqref="P21">
    <cfRule type="cellIs" dxfId="4940" priority="74" operator="lessThan">
      <formula>$C$4</formula>
    </cfRule>
  </conditionalFormatting>
  <conditionalFormatting sqref="P22">
    <cfRule type="cellIs" dxfId="4939" priority="75" operator="lessThan">
      <formula>$C$4</formula>
    </cfRule>
  </conditionalFormatting>
  <conditionalFormatting sqref="P23">
    <cfRule type="cellIs" dxfId="4938" priority="76" operator="lessThan">
      <formula>$C$4</formula>
    </cfRule>
  </conditionalFormatting>
  <conditionalFormatting sqref="P24">
    <cfRule type="cellIs" dxfId="4937" priority="77" operator="lessThan">
      <formula>$C$4</formula>
    </cfRule>
  </conditionalFormatting>
  <conditionalFormatting sqref="P25">
    <cfRule type="cellIs" dxfId="4936" priority="78" operator="lessThan">
      <formula>$C$4</formula>
    </cfRule>
  </conditionalFormatting>
  <conditionalFormatting sqref="P26">
    <cfRule type="cellIs" dxfId="4935" priority="79" operator="lessThan">
      <formula>$C$4</formula>
    </cfRule>
  </conditionalFormatting>
  <conditionalFormatting sqref="P27">
    <cfRule type="cellIs" dxfId="4934" priority="80" operator="lessThan">
      <formula>$C$4</formula>
    </cfRule>
  </conditionalFormatting>
  <conditionalFormatting sqref="P28">
    <cfRule type="cellIs" dxfId="4933" priority="81" operator="lessThan">
      <formula>$C$4</formula>
    </cfRule>
  </conditionalFormatting>
  <conditionalFormatting sqref="P29">
    <cfRule type="cellIs" dxfId="4932" priority="82" operator="lessThan">
      <formula>$C$4</formula>
    </cfRule>
  </conditionalFormatting>
  <conditionalFormatting sqref="P30">
    <cfRule type="cellIs" dxfId="4931" priority="83" operator="lessThan">
      <formula>$C$4</formula>
    </cfRule>
  </conditionalFormatting>
  <conditionalFormatting sqref="P31">
    <cfRule type="cellIs" dxfId="4930" priority="84" operator="lessThan">
      <formula>$C$4</formula>
    </cfRule>
  </conditionalFormatting>
  <conditionalFormatting sqref="P32">
    <cfRule type="cellIs" dxfId="4929" priority="85" operator="lessThan">
      <formula>$C$4</formula>
    </cfRule>
  </conditionalFormatting>
  <conditionalFormatting sqref="P33">
    <cfRule type="cellIs" dxfId="4928" priority="86" operator="lessThan">
      <formula>$C$4</formula>
    </cfRule>
  </conditionalFormatting>
  <conditionalFormatting sqref="P34">
    <cfRule type="cellIs" dxfId="4927" priority="87" operator="lessThan">
      <formula>$C$4</formula>
    </cfRule>
  </conditionalFormatting>
  <conditionalFormatting sqref="P35">
    <cfRule type="cellIs" dxfId="4926" priority="88" operator="lessThan">
      <formula>$C$4</formula>
    </cfRule>
  </conditionalFormatting>
  <conditionalFormatting sqref="P36">
    <cfRule type="cellIs" dxfId="4925" priority="89" operator="lessThan">
      <formula>$C$4</formula>
    </cfRule>
  </conditionalFormatting>
  <conditionalFormatting sqref="P37">
    <cfRule type="cellIs" dxfId="4924" priority="90" operator="lessThan">
      <formula>$C$4</formula>
    </cfRule>
  </conditionalFormatting>
  <conditionalFormatting sqref="P38">
    <cfRule type="cellIs" dxfId="4923" priority="91" operator="lessThan">
      <formula>$C$4</formula>
    </cfRule>
  </conditionalFormatting>
  <conditionalFormatting sqref="P39">
    <cfRule type="cellIs" dxfId="4922" priority="92" operator="lessThan">
      <formula>$C$4</formula>
    </cfRule>
  </conditionalFormatting>
  <conditionalFormatting sqref="P40">
    <cfRule type="cellIs" dxfId="4921" priority="93" operator="lessThan">
      <formula>$C$4</formula>
    </cfRule>
  </conditionalFormatting>
  <conditionalFormatting sqref="P41">
    <cfRule type="cellIs" dxfId="4920" priority="94" operator="lessThan">
      <formula>$C$4</formula>
    </cfRule>
  </conditionalFormatting>
  <conditionalFormatting sqref="P42">
    <cfRule type="cellIs" dxfId="4919" priority="95" operator="lessThan">
      <formula>$C$4</formula>
    </cfRule>
  </conditionalFormatting>
  <conditionalFormatting sqref="P43">
    <cfRule type="cellIs" dxfId="4918" priority="96" operator="lessThan">
      <formula>$C$4</formula>
    </cfRule>
  </conditionalFormatting>
  <conditionalFormatting sqref="P44">
    <cfRule type="cellIs" dxfId="4917" priority="97" operator="lessThan">
      <formula>$C$4</formula>
    </cfRule>
  </conditionalFormatting>
  <conditionalFormatting sqref="P45">
    <cfRule type="cellIs" dxfId="4916" priority="98" operator="lessThan">
      <formula>$C$4</formula>
    </cfRule>
  </conditionalFormatting>
  <conditionalFormatting sqref="P46">
    <cfRule type="cellIs" dxfId="4915" priority="99" operator="lessThan">
      <formula>$C$4</formula>
    </cfRule>
  </conditionalFormatting>
  <conditionalFormatting sqref="P47">
    <cfRule type="cellIs" dxfId="4914" priority="100" operator="lessThan">
      <formula>$C$4</formula>
    </cfRule>
  </conditionalFormatting>
  <conditionalFormatting sqref="P48">
    <cfRule type="cellIs" dxfId="4913" priority="101" operator="lessThan">
      <formula>$C$4</formula>
    </cfRule>
  </conditionalFormatting>
  <conditionalFormatting sqref="P49">
    <cfRule type="cellIs" dxfId="4912" priority="102" operator="lessThan">
      <formula>$C$4</formula>
    </cfRule>
  </conditionalFormatting>
  <conditionalFormatting sqref="P50">
    <cfRule type="cellIs" dxfId="4911" priority="103" operator="lessThan">
      <formula>$C$4</formula>
    </cfRule>
  </conditionalFormatting>
  <conditionalFormatting sqref="P51">
    <cfRule type="cellIs" dxfId="4910" priority="104" operator="lessThan">
      <formula>$C$4</formula>
    </cfRule>
  </conditionalFormatting>
  <conditionalFormatting sqref="P52">
    <cfRule type="cellIs" dxfId="4909" priority="105" operator="lessThan">
      <formula>$C$4</formula>
    </cfRule>
  </conditionalFormatting>
  <conditionalFormatting sqref="P53">
    <cfRule type="cellIs" dxfId="4908" priority="106" operator="lessThan">
      <formula>$C$4</formula>
    </cfRule>
  </conditionalFormatting>
  <conditionalFormatting sqref="P54">
    <cfRule type="cellIs" dxfId="4907" priority="107" operator="lessThan">
      <formula>$C$4</formula>
    </cfRule>
  </conditionalFormatting>
  <conditionalFormatting sqref="P55">
    <cfRule type="cellIs" dxfId="4906" priority="108" operator="lessThan">
      <formula>$C$4</formula>
    </cfRule>
  </conditionalFormatting>
  <conditionalFormatting sqref="P56">
    <cfRule type="cellIs" dxfId="4905" priority="109" operator="lessThan">
      <formula>$C$4</formula>
    </cfRule>
  </conditionalFormatting>
  <conditionalFormatting sqref="P57">
    <cfRule type="cellIs" dxfId="4904" priority="110" operator="lessThan">
      <formula>$C$4</formula>
    </cfRule>
  </conditionalFormatting>
  <conditionalFormatting sqref="P58">
    <cfRule type="cellIs" dxfId="4903" priority="111" operator="lessThan">
      <formula>$C$4</formula>
    </cfRule>
  </conditionalFormatting>
  <conditionalFormatting sqref="P59">
    <cfRule type="cellIs" dxfId="4902" priority="112" operator="lessThan">
      <formula>$C$4</formula>
    </cfRule>
  </conditionalFormatting>
  <conditionalFormatting sqref="P60">
    <cfRule type="cellIs" dxfId="4901" priority="113" operator="lessThan">
      <formula>$C$4</formula>
    </cfRule>
  </conditionalFormatting>
  <conditionalFormatting sqref="Q11:Q44">
    <cfRule type="cellIs" dxfId="4900" priority="114" operator="lessThan">
      <formula>$C$4</formula>
    </cfRule>
  </conditionalFormatting>
  <conditionalFormatting sqref="Q45">
    <cfRule type="cellIs" dxfId="4899" priority="148" operator="lessThan">
      <formula>$C$4</formula>
    </cfRule>
  </conditionalFormatting>
  <conditionalFormatting sqref="Q46">
    <cfRule type="cellIs" dxfId="4898" priority="149" operator="lessThan">
      <formula>$C$4</formula>
    </cfRule>
  </conditionalFormatting>
  <conditionalFormatting sqref="Q47">
    <cfRule type="cellIs" dxfId="4897" priority="150" operator="lessThan">
      <formula>$C$4</formula>
    </cfRule>
  </conditionalFormatting>
  <conditionalFormatting sqref="Q48">
    <cfRule type="cellIs" dxfId="4896" priority="151" operator="lessThan">
      <formula>$C$4</formula>
    </cfRule>
  </conditionalFormatting>
  <conditionalFormatting sqref="Q49">
    <cfRule type="cellIs" dxfId="4895" priority="152" operator="lessThan">
      <formula>$C$4</formula>
    </cfRule>
  </conditionalFormatting>
  <conditionalFormatting sqref="Q50">
    <cfRule type="cellIs" dxfId="4894" priority="153" operator="lessThan">
      <formula>$C$4</formula>
    </cfRule>
  </conditionalFormatting>
  <conditionalFormatting sqref="Q51">
    <cfRule type="cellIs" dxfId="4893" priority="154" operator="lessThan">
      <formula>$C$4</formula>
    </cfRule>
  </conditionalFormatting>
  <conditionalFormatting sqref="Q52">
    <cfRule type="cellIs" dxfId="4892" priority="155" operator="lessThan">
      <formula>$C$4</formula>
    </cfRule>
  </conditionalFormatting>
  <conditionalFormatting sqref="Q53">
    <cfRule type="cellIs" dxfId="4891" priority="156" operator="lessThan">
      <formula>$C$4</formula>
    </cfRule>
  </conditionalFormatting>
  <conditionalFormatting sqref="Q54">
    <cfRule type="cellIs" dxfId="4890" priority="157" operator="lessThan">
      <formula>$C$4</formula>
    </cfRule>
  </conditionalFormatting>
  <conditionalFormatting sqref="Q55">
    <cfRule type="cellIs" dxfId="4889" priority="158" operator="lessThan">
      <formula>$C$4</formula>
    </cfRule>
  </conditionalFormatting>
  <conditionalFormatting sqref="Q56">
    <cfRule type="cellIs" dxfId="4888" priority="159" operator="lessThan">
      <formula>$C$4</formula>
    </cfRule>
  </conditionalFormatting>
  <conditionalFormatting sqref="Q57">
    <cfRule type="cellIs" dxfId="4887" priority="160" operator="lessThan">
      <formula>$C$4</formula>
    </cfRule>
  </conditionalFormatting>
  <conditionalFormatting sqref="Q58">
    <cfRule type="cellIs" dxfId="4886" priority="161" operator="lessThan">
      <formula>$C$4</formula>
    </cfRule>
  </conditionalFormatting>
  <conditionalFormatting sqref="Q59">
    <cfRule type="cellIs" dxfId="4885" priority="162" operator="lessThan">
      <formula>$C$4</formula>
    </cfRule>
  </conditionalFormatting>
  <conditionalFormatting sqref="Q60">
    <cfRule type="cellIs" dxfId="4884" priority="163" operator="lessThan">
      <formula>$C$4</formula>
    </cfRule>
  </conditionalFormatting>
  <conditionalFormatting sqref="T11:T44">
    <cfRule type="cellIs" dxfId="4883" priority="164" operator="lessThan">
      <formula>$C$4</formula>
    </cfRule>
  </conditionalFormatting>
  <conditionalFormatting sqref="T45">
    <cfRule type="cellIs" dxfId="4882" priority="198" operator="lessThan">
      <formula>$C$4</formula>
    </cfRule>
  </conditionalFormatting>
  <conditionalFormatting sqref="T46">
    <cfRule type="cellIs" dxfId="4881" priority="199" operator="lessThan">
      <formula>$C$4</formula>
    </cfRule>
  </conditionalFormatting>
  <conditionalFormatting sqref="T47">
    <cfRule type="cellIs" dxfId="4880" priority="200" operator="lessThan">
      <formula>$C$4</formula>
    </cfRule>
  </conditionalFormatting>
  <conditionalFormatting sqref="T48">
    <cfRule type="cellIs" dxfId="4879" priority="201" operator="lessThan">
      <formula>$C$4</formula>
    </cfRule>
  </conditionalFormatting>
  <conditionalFormatting sqref="T49">
    <cfRule type="cellIs" dxfId="4878" priority="202" operator="lessThan">
      <formula>$C$4</formula>
    </cfRule>
  </conditionalFormatting>
  <conditionalFormatting sqref="T50">
    <cfRule type="cellIs" dxfId="4877" priority="203" operator="lessThan">
      <formula>$C$4</formula>
    </cfRule>
  </conditionalFormatting>
  <conditionalFormatting sqref="T51">
    <cfRule type="cellIs" dxfId="4876" priority="204" operator="lessThan">
      <formula>$C$4</formula>
    </cfRule>
  </conditionalFormatting>
  <conditionalFormatting sqref="T52">
    <cfRule type="cellIs" dxfId="4875" priority="205" operator="lessThan">
      <formula>$C$4</formula>
    </cfRule>
  </conditionalFormatting>
  <conditionalFormatting sqref="T53">
    <cfRule type="cellIs" dxfId="4874" priority="206" operator="lessThan">
      <formula>$C$4</formula>
    </cfRule>
  </conditionalFormatting>
  <conditionalFormatting sqref="T54">
    <cfRule type="cellIs" dxfId="4873" priority="207" operator="lessThan">
      <formula>$C$4</formula>
    </cfRule>
  </conditionalFormatting>
  <conditionalFormatting sqref="T55">
    <cfRule type="cellIs" dxfId="4872" priority="208" operator="lessThan">
      <formula>$C$4</formula>
    </cfRule>
  </conditionalFormatting>
  <conditionalFormatting sqref="T56">
    <cfRule type="cellIs" dxfId="4871" priority="209" operator="lessThan">
      <formula>$C$4</formula>
    </cfRule>
  </conditionalFormatting>
  <conditionalFormatting sqref="T57">
    <cfRule type="cellIs" dxfId="4870" priority="210" operator="lessThan">
      <formula>$C$4</formula>
    </cfRule>
  </conditionalFormatting>
  <conditionalFormatting sqref="T58">
    <cfRule type="cellIs" dxfId="4869" priority="211" operator="lessThan">
      <formula>$C$4</formula>
    </cfRule>
  </conditionalFormatting>
  <conditionalFormatting sqref="T59">
    <cfRule type="cellIs" dxfId="4868" priority="212" operator="lessThan">
      <formula>$C$4</formula>
    </cfRule>
  </conditionalFormatting>
  <conditionalFormatting sqref="T60">
    <cfRule type="cellIs" dxfId="4867" priority="213" operator="lessThan">
      <formula>$C$4</formula>
    </cfRule>
  </conditionalFormatting>
  <conditionalFormatting sqref="W11">
    <cfRule type="cellIs" dxfId="4866" priority="214" operator="lessThan">
      <formula>$C$4</formula>
    </cfRule>
  </conditionalFormatting>
  <conditionalFormatting sqref="W12">
    <cfRule type="cellIs" dxfId="4865" priority="215" operator="lessThan">
      <formula>$C$4</formula>
    </cfRule>
  </conditionalFormatting>
  <conditionalFormatting sqref="W13">
    <cfRule type="cellIs" dxfId="4864" priority="216" operator="lessThan">
      <formula>$C$4</formula>
    </cfRule>
  </conditionalFormatting>
  <conditionalFormatting sqref="W14">
    <cfRule type="cellIs" dxfId="4863" priority="217" operator="lessThan">
      <formula>$C$4</formula>
    </cfRule>
  </conditionalFormatting>
  <conditionalFormatting sqref="W15">
    <cfRule type="cellIs" dxfId="4862" priority="218" operator="lessThan">
      <formula>$C$4</formula>
    </cfRule>
  </conditionalFormatting>
  <conditionalFormatting sqref="W16">
    <cfRule type="cellIs" dxfId="4861" priority="219" operator="lessThan">
      <formula>$C$4</formula>
    </cfRule>
  </conditionalFormatting>
  <conditionalFormatting sqref="W17">
    <cfRule type="cellIs" dxfId="4860" priority="220" operator="lessThan">
      <formula>$C$4</formula>
    </cfRule>
  </conditionalFormatting>
  <conditionalFormatting sqref="W18">
    <cfRule type="cellIs" dxfId="4859" priority="221" operator="lessThan">
      <formula>$C$4</formula>
    </cfRule>
  </conditionalFormatting>
  <conditionalFormatting sqref="W19">
    <cfRule type="cellIs" dxfId="4858" priority="222" operator="lessThan">
      <formula>$C$4</formula>
    </cfRule>
  </conditionalFormatting>
  <conditionalFormatting sqref="W20">
    <cfRule type="cellIs" dxfId="4857" priority="223" operator="lessThan">
      <formula>$C$4</formula>
    </cfRule>
  </conditionalFormatting>
  <conditionalFormatting sqref="W21">
    <cfRule type="cellIs" dxfId="4856" priority="224" operator="lessThan">
      <formula>$C$4</formula>
    </cfRule>
  </conditionalFormatting>
  <conditionalFormatting sqref="W22">
    <cfRule type="cellIs" dxfId="4855" priority="225" operator="lessThan">
      <formula>$C$4</formula>
    </cfRule>
  </conditionalFormatting>
  <conditionalFormatting sqref="W23">
    <cfRule type="cellIs" dxfId="4854" priority="226" operator="lessThan">
      <formula>$C$4</formula>
    </cfRule>
  </conditionalFormatting>
  <conditionalFormatting sqref="W24">
    <cfRule type="cellIs" dxfId="4853" priority="227" operator="lessThan">
      <formula>$C$4</formula>
    </cfRule>
  </conditionalFormatting>
  <conditionalFormatting sqref="W25">
    <cfRule type="cellIs" dxfId="4852" priority="228" operator="lessThan">
      <formula>$C$4</formula>
    </cfRule>
  </conditionalFormatting>
  <conditionalFormatting sqref="W26">
    <cfRule type="cellIs" dxfId="4851" priority="229" operator="lessThan">
      <formula>$C$4</formula>
    </cfRule>
  </conditionalFormatting>
  <conditionalFormatting sqref="W27">
    <cfRule type="cellIs" dxfId="4850" priority="230" operator="lessThan">
      <formula>$C$4</formula>
    </cfRule>
  </conditionalFormatting>
  <conditionalFormatting sqref="W28">
    <cfRule type="cellIs" dxfId="4849" priority="231" operator="lessThan">
      <formula>$C$4</formula>
    </cfRule>
  </conditionalFormatting>
  <conditionalFormatting sqref="W29">
    <cfRule type="cellIs" dxfId="4848" priority="232" operator="lessThan">
      <formula>$C$4</formula>
    </cfRule>
  </conditionalFormatting>
  <conditionalFormatting sqref="W30">
    <cfRule type="cellIs" dxfId="4847" priority="233" operator="lessThan">
      <formula>$C$4</formula>
    </cfRule>
  </conditionalFormatting>
  <conditionalFormatting sqref="W31">
    <cfRule type="cellIs" dxfId="4846" priority="234" operator="lessThan">
      <formula>$C$4</formula>
    </cfRule>
  </conditionalFormatting>
  <conditionalFormatting sqref="W32">
    <cfRule type="cellIs" dxfId="4845" priority="235" operator="lessThan">
      <formula>$C$4</formula>
    </cfRule>
  </conditionalFormatting>
  <conditionalFormatting sqref="W33">
    <cfRule type="cellIs" dxfId="4844" priority="236" operator="lessThan">
      <formula>$C$4</formula>
    </cfRule>
  </conditionalFormatting>
  <conditionalFormatting sqref="W34">
    <cfRule type="cellIs" dxfId="4843" priority="237" operator="lessThan">
      <formula>$C$4</formula>
    </cfRule>
  </conditionalFormatting>
  <conditionalFormatting sqref="W35">
    <cfRule type="cellIs" dxfId="4842" priority="238" operator="lessThan">
      <formula>$C$4</formula>
    </cfRule>
  </conditionalFormatting>
  <conditionalFormatting sqref="W36">
    <cfRule type="cellIs" dxfId="4841" priority="239" operator="lessThan">
      <formula>$C$4</formula>
    </cfRule>
  </conditionalFormatting>
  <conditionalFormatting sqref="W37">
    <cfRule type="cellIs" dxfId="4840" priority="240" operator="lessThan">
      <formula>$C$4</formula>
    </cfRule>
  </conditionalFormatting>
  <conditionalFormatting sqref="W38">
    <cfRule type="cellIs" dxfId="4839" priority="241" operator="lessThan">
      <formula>$C$4</formula>
    </cfRule>
  </conditionalFormatting>
  <conditionalFormatting sqref="W39">
    <cfRule type="cellIs" dxfId="4838" priority="242" operator="lessThan">
      <formula>$C$4</formula>
    </cfRule>
  </conditionalFormatting>
  <conditionalFormatting sqref="W40">
    <cfRule type="cellIs" dxfId="4837" priority="243" operator="lessThan">
      <formula>$C$4</formula>
    </cfRule>
  </conditionalFormatting>
  <conditionalFormatting sqref="W41">
    <cfRule type="cellIs" dxfId="4836" priority="244" operator="lessThan">
      <formula>$C$4</formula>
    </cfRule>
  </conditionalFormatting>
  <conditionalFormatting sqref="W42">
    <cfRule type="cellIs" dxfId="4835" priority="245" operator="lessThan">
      <formula>$C$4</formula>
    </cfRule>
  </conditionalFormatting>
  <conditionalFormatting sqref="W43">
    <cfRule type="cellIs" dxfId="4834" priority="246" operator="lessThan">
      <formula>$C$4</formula>
    </cfRule>
  </conditionalFormatting>
  <conditionalFormatting sqref="W44">
    <cfRule type="cellIs" dxfId="4833" priority="247" operator="lessThan">
      <formula>$C$4</formula>
    </cfRule>
  </conditionalFormatting>
  <conditionalFormatting sqref="W45">
    <cfRule type="cellIs" dxfId="4832" priority="248" operator="lessThan">
      <formula>$C$4</formula>
    </cfRule>
  </conditionalFormatting>
  <conditionalFormatting sqref="W46">
    <cfRule type="cellIs" dxfId="4831" priority="249" operator="lessThan">
      <formula>$C$4</formula>
    </cfRule>
  </conditionalFormatting>
  <conditionalFormatting sqref="W47">
    <cfRule type="cellIs" dxfId="4830" priority="250" operator="lessThan">
      <formula>$C$4</formula>
    </cfRule>
  </conditionalFormatting>
  <conditionalFormatting sqref="W48">
    <cfRule type="cellIs" dxfId="4829" priority="251" operator="lessThan">
      <formula>$C$4</formula>
    </cfRule>
  </conditionalFormatting>
  <conditionalFormatting sqref="W49">
    <cfRule type="cellIs" dxfId="4828" priority="252" operator="lessThan">
      <formula>$C$4</formula>
    </cfRule>
  </conditionalFormatting>
  <conditionalFormatting sqref="W50">
    <cfRule type="cellIs" dxfId="4827" priority="253" operator="lessThan">
      <formula>$C$4</formula>
    </cfRule>
  </conditionalFormatting>
  <conditionalFormatting sqref="W51">
    <cfRule type="cellIs" dxfId="4826" priority="254" operator="lessThan">
      <formula>$C$4</formula>
    </cfRule>
  </conditionalFormatting>
  <conditionalFormatting sqref="W52">
    <cfRule type="cellIs" dxfId="4825" priority="255" operator="lessThan">
      <formula>$C$4</formula>
    </cfRule>
  </conditionalFormatting>
  <conditionalFormatting sqref="W53">
    <cfRule type="cellIs" dxfId="4824" priority="256" operator="lessThan">
      <formula>$C$4</formula>
    </cfRule>
  </conditionalFormatting>
  <conditionalFormatting sqref="W54">
    <cfRule type="cellIs" dxfId="4823" priority="257" operator="lessThan">
      <formula>$C$4</formula>
    </cfRule>
  </conditionalFormatting>
  <conditionalFormatting sqref="W55">
    <cfRule type="cellIs" dxfId="4822" priority="258" operator="lessThan">
      <formula>$C$4</formula>
    </cfRule>
  </conditionalFormatting>
  <conditionalFormatting sqref="W56">
    <cfRule type="cellIs" dxfId="4821" priority="259" operator="lessThan">
      <formula>$C$4</formula>
    </cfRule>
  </conditionalFormatting>
  <conditionalFormatting sqref="W57">
    <cfRule type="cellIs" dxfId="4820" priority="260" operator="lessThan">
      <formula>$C$4</formula>
    </cfRule>
  </conditionalFormatting>
  <conditionalFormatting sqref="W58">
    <cfRule type="cellIs" dxfId="4819" priority="261" operator="lessThan">
      <formula>$C$4</formula>
    </cfRule>
  </conditionalFormatting>
  <conditionalFormatting sqref="W59">
    <cfRule type="cellIs" dxfId="4818" priority="262" operator="lessThan">
      <formula>$C$4</formula>
    </cfRule>
  </conditionalFormatting>
  <conditionalFormatting sqref="W60">
    <cfRule type="cellIs" dxfId="4817" priority="263" operator="lessThan">
      <formula>$C$4</formula>
    </cfRule>
  </conditionalFormatting>
  <conditionalFormatting sqref="X11">
    <cfRule type="cellIs" dxfId="4816" priority="264" operator="lessThan">
      <formula>$C$4</formula>
    </cfRule>
  </conditionalFormatting>
  <conditionalFormatting sqref="X12">
    <cfRule type="cellIs" dxfId="4815" priority="265" operator="lessThan">
      <formula>$C$4</formula>
    </cfRule>
  </conditionalFormatting>
  <conditionalFormatting sqref="X13">
    <cfRule type="cellIs" dxfId="4814" priority="266" operator="lessThan">
      <formula>$C$4</formula>
    </cfRule>
  </conditionalFormatting>
  <conditionalFormatting sqref="X14">
    <cfRule type="cellIs" dxfId="4813" priority="267" operator="lessThan">
      <formula>$C$4</formula>
    </cfRule>
  </conditionalFormatting>
  <conditionalFormatting sqref="X15">
    <cfRule type="cellIs" dxfId="4812" priority="268" operator="lessThan">
      <formula>$C$4</formula>
    </cfRule>
  </conditionalFormatting>
  <conditionalFormatting sqref="X16">
    <cfRule type="cellIs" dxfId="4811" priority="269" operator="lessThan">
      <formula>$C$4</formula>
    </cfRule>
  </conditionalFormatting>
  <conditionalFormatting sqref="X17">
    <cfRule type="cellIs" dxfId="4810" priority="270" operator="lessThan">
      <formula>$C$4</formula>
    </cfRule>
  </conditionalFormatting>
  <conditionalFormatting sqref="X18">
    <cfRule type="cellIs" dxfId="4809" priority="271" operator="lessThan">
      <formula>$C$4</formula>
    </cfRule>
  </conditionalFormatting>
  <conditionalFormatting sqref="X19">
    <cfRule type="cellIs" dxfId="4808" priority="272" operator="lessThan">
      <formula>$C$4</formula>
    </cfRule>
  </conditionalFormatting>
  <conditionalFormatting sqref="X20">
    <cfRule type="cellIs" dxfId="4807" priority="273" operator="lessThan">
      <formula>$C$4</formula>
    </cfRule>
  </conditionalFormatting>
  <conditionalFormatting sqref="X21">
    <cfRule type="cellIs" dxfId="4806" priority="274" operator="lessThan">
      <formula>$C$4</formula>
    </cfRule>
  </conditionalFormatting>
  <conditionalFormatting sqref="X22">
    <cfRule type="cellIs" dxfId="4805" priority="275" operator="lessThan">
      <formula>$C$4</formula>
    </cfRule>
  </conditionalFormatting>
  <conditionalFormatting sqref="X23">
    <cfRule type="cellIs" dxfId="4804" priority="276" operator="lessThan">
      <formula>$C$4</formula>
    </cfRule>
  </conditionalFormatting>
  <conditionalFormatting sqref="X24">
    <cfRule type="cellIs" dxfId="4803" priority="277" operator="lessThan">
      <formula>$C$4</formula>
    </cfRule>
  </conditionalFormatting>
  <conditionalFormatting sqref="X25">
    <cfRule type="cellIs" dxfId="4802" priority="278" operator="lessThan">
      <formula>$C$4</formula>
    </cfRule>
  </conditionalFormatting>
  <conditionalFormatting sqref="X26">
    <cfRule type="cellIs" dxfId="4801" priority="279" operator="lessThan">
      <formula>$C$4</formula>
    </cfRule>
  </conditionalFormatting>
  <conditionalFormatting sqref="X27">
    <cfRule type="cellIs" dxfId="4800" priority="280" operator="lessThan">
      <formula>$C$4</formula>
    </cfRule>
  </conditionalFormatting>
  <conditionalFormatting sqref="X28">
    <cfRule type="cellIs" dxfId="4799" priority="281" operator="lessThan">
      <formula>$C$4</formula>
    </cfRule>
  </conditionalFormatting>
  <conditionalFormatting sqref="X29">
    <cfRule type="cellIs" dxfId="4798" priority="282" operator="lessThan">
      <formula>$C$4</formula>
    </cfRule>
  </conditionalFormatting>
  <conditionalFormatting sqref="X30">
    <cfRule type="cellIs" dxfId="4797" priority="283" operator="lessThan">
      <formula>$C$4</formula>
    </cfRule>
  </conditionalFormatting>
  <conditionalFormatting sqref="X31">
    <cfRule type="cellIs" dxfId="4796" priority="284" operator="lessThan">
      <formula>$C$4</formula>
    </cfRule>
  </conditionalFormatting>
  <conditionalFormatting sqref="X32">
    <cfRule type="cellIs" dxfId="4795" priority="285" operator="lessThan">
      <formula>$C$4</formula>
    </cfRule>
  </conditionalFormatting>
  <conditionalFormatting sqref="X33">
    <cfRule type="cellIs" dxfId="4794" priority="286" operator="lessThan">
      <formula>$C$4</formula>
    </cfRule>
  </conditionalFormatting>
  <conditionalFormatting sqref="X34">
    <cfRule type="cellIs" dxfId="4793" priority="287" operator="lessThan">
      <formula>$C$4</formula>
    </cfRule>
  </conditionalFormatting>
  <conditionalFormatting sqref="X35">
    <cfRule type="cellIs" dxfId="4792" priority="288" operator="lessThan">
      <formula>$C$4</formula>
    </cfRule>
  </conditionalFormatting>
  <conditionalFormatting sqref="X36">
    <cfRule type="cellIs" dxfId="4791" priority="289" operator="lessThan">
      <formula>$C$4</formula>
    </cfRule>
  </conditionalFormatting>
  <conditionalFormatting sqref="X37">
    <cfRule type="cellIs" dxfId="4790" priority="290" operator="lessThan">
      <formula>$C$4</formula>
    </cfRule>
  </conditionalFormatting>
  <conditionalFormatting sqref="X38">
    <cfRule type="cellIs" dxfId="4789" priority="291" operator="lessThan">
      <formula>$C$4</formula>
    </cfRule>
  </conditionalFormatting>
  <conditionalFormatting sqref="X39">
    <cfRule type="cellIs" dxfId="4788" priority="292" operator="lessThan">
      <formula>$C$4</formula>
    </cfRule>
  </conditionalFormatting>
  <conditionalFormatting sqref="X40">
    <cfRule type="cellIs" dxfId="4787" priority="293" operator="lessThan">
      <formula>$C$4</formula>
    </cfRule>
  </conditionalFormatting>
  <conditionalFormatting sqref="X41">
    <cfRule type="cellIs" dxfId="4786" priority="294" operator="lessThan">
      <formula>$C$4</formula>
    </cfRule>
  </conditionalFormatting>
  <conditionalFormatting sqref="X42">
    <cfRule type="cellIs" dxfId="4785" priority="295" operator="lessThan">
      <formula>$C$4</formula>
    </cfRule>
  </conditionalFormatting>
  <conditionalFormatting sqref="X43">
    <cfRule type="cellIs" dxfId="4784" priority="296" operator="lessThan">
      <formula>$C$4</formula>
    </cfRule>
  </conditionalFormatting>
  <conditionalFormatting sqref="X44">
    <cfRule type="cellIs" dxfId="4783" priority="297" operator="lessThan">
      <formula>$C$4</formula>
    </cfRule>
  </conditionalFormatting>
  <conditionalFormatting sqref="X45">
    <cfRule type="cellIs" dxfId="4782" priority="298" operator="lessThan">
      <formula>$C$4</formula>
    </cfRule>
  </conditionalFormatting>
  <conditionalFormatting sqref="X46">
    <cfRule type="cellIs" dxfId="4781" priority="299" operator="lessThan">
      <formula>$C$4</formula>
    </cfRule>
  </conditionalFormatting>
  <conditionalFormatting sqref="X47">
    <cfRule type="cellIs" dxfId="4780" priority="300" operator="lessThan">
      <formula>$C$4</formula>
    </cfRule>
  </conditionalFormatting>
  <conditionalFormatting sqref="X48">
    <cfRule type="cellIs" dxfId="4779" priority="301" operator="lessThan">
      <formula>$C$4</formula>
    </cfRule>
  </conditionalFormatting>
  <conditionalFormatting sqref="X49">
    <cfRule type="cellIs" dxfId="4778" priority="302" operator="lessThan">
      <formula>$C$4</formula>
    </cfRule>
  </conditionalFormatting>
  <conditionalFormatting sqref="X50">
    <cfRule type="cellIs" dxfId="4777" priority="303" operator="lessThan">
      <formula>$C$4</formula>
    </cfRule>
  </conditionalFormatting>
  <conditionalFormatting sqref="X51">
    <cfRule type="cellIs" dxfId="4776" priority="304" operator="lessThan">
      <formula>$C$4</formula>
    </cfRule>
  </conditionalFormatting>
  <conditionalFormatting sqref="X52">
    <cfRule type="cellIs" dxfId="4775" priority="305" operator="lessThan">
      <formula>$C$4</formula>
    </cfRule>
  </conditionalFormatting>
  <conditionalFormatting sqref="X53">
    <cfRule type="cellIs" dxfId="4774" priority="306" operator="lessThan">
      <formula>$C$4</formula>
    </cfRule>
  </conditionalFormatting>
  <conditionalFormatting sqref="X54">
    <cfRule type="cellIs" dxfId="4773" priority="307" operator="lessThan">
      <formula>$C$4</formula>
    </cfRule>
  </conditionalFormatting>
  <conditionalFormatting sqref="X55">
    <cfRule type="cellIs" dxfId="4772" priority="308" operator="lessThan">
      <formula>$C$4</formula>
    </cfRule>
  </conditionalFormatting>
  <conditionalFormatting sqref="X56">
    <cfRule type="cellIs" dxfId="4771" priority="309" operator="lessThan">
      <formula>$C$4</formula>
    </cfRule>
  </conditionalFormatting>
  <conditionalFormatting sqref="X57">
    <cfRule type="cellIs" dxfId="4770" priority="310" operator="lessThan">
      <formula>$C$4</formula>
    </cfRule>
  </conditionalFormatting>
  <conditionalFormatting sqref="X58">
    <cfRule type="cellIs" dxfId="4769" priority="311" operator="lessThan">
      <formula>$C$4</formula>
    </cfRule>
  </conditionalFormatting>
  <conditionalFormatting sqref="X59">
    <cfRule type="cellIs" dxfId="4768" priority="312" operator="lessThan">
      <formula>$C$4</formula>
    </cfRule>
  </conditionalFormatting>
  <conditionalFormatting sqref="X60">
    <cfRule type="cellIs" dxfId="4767" priority="313" operator="lessThan">
      <formula>$C$4</formula>
    </cfRule>
  </conditionalFormatting>
  <conditionalFormatting sqref="Y11">
    <cfRule type="cellIs" dxfId="4766" priority="314" operator="lessThan">
      <formula>$C$4</formula>
    </cfRule>
  </conditionalFormatting>
  <conditionalFormatting sqref="Y12">
    <cfRule type="cellIs" dxfId="4765" priority="315" operator="lessThan">
      <formula>$C$4</formula>
    </cfRule>
  </conditionalFormatting>
  <conditionalFormatting sqref="Y13">
    <cfRule type="cellIs" dxfId="4764" priority="316" operator="lessThan">
      <formula>$C$4</formula>
    </cfRule>
  </conditionalFormatting>
  <conditionalFormatting sqref="Y14">
    <cfRule type="cellIs" dxfId="4763" priority="317" operator="lessThan">
      <formula>$C$4</formula>
    </cfRule>
  </conditionalFormatting>
  <conditionalFormatting sqref="Y15">
    <cfRule type="cellIs" dxfId="4762" priority="318" operator="lessThan">
      <formula>$C$4</formula>
    </cfRule>
  </conditionalFormatting>
  <conditionalFormatting sqref="Y16">
    <cfRule type="cellIs" dxfId="4761" priority="319" operator="lessThan">
      <formula>$C$4</formula>
    </cfRule>
  </conditionalFormatting>
  <conditionalFormatting sqref="Y17">
    <cfRule type="cellIs" dxfId="4760" priority="320" operator="lessThan">
      <formula>$C$4</formula>
    </cfRule>
  </conditionalFormatting>
  <conditionalFormatting sqref="Y18">
    <cfRule type="cellIs" dxfId="4759" priority="321" operator="lessThan">
      <formula>$C$4</formula>
    </cfRule>
  </conditionalFormatting>
  <conditionalFormatting sqref="Y19">
    <cfRule type="cellIs" dxfId="4758" priority="322" operator="lessThan">
      <formula>$C$4</formula>
    </cfRule>
  </conditionalFormatting>
  <conditionalFormatting sqref="Y20">
    <cfRule type="cellIs" dxfId="4757" priority="323" operator="lessThan">
      <formula>$C$4</formula>
    </cfRule>
  </conditionalFormatting>
  <conditionalFormatting sqref="Y21">
    <cfRule type="cellIs" dxfId="4756" priority="324" operator="lessThan">
      <formula>$C$4</formula>
    </cfRule>
  </conditionalFormatting>
  <conditionalFormatting sqref="Y22">
    <cfRule type="cellIs" dxfId="4755" priority="325" operator="lessThan">
      <formula>$C$4</formula>
    </cfRule>
  </conditionalFormatting>
  <conditionalFormatting sqref="Y23">
    <cfRule type="cellIs" dxfId="4754" priority="326" operator="lessThan">
      <formula>$C$4</formula>
    </cfRule>
  </conditionalFormatting>
  <conditionalFormatting sqref="Y24">
    <cfRule type="cellIs" dxfId="4753" priority="327" operator="lessThan">
      <formula>$C$4</formula>
    </cfRule>
  </conditionalFormatting>
  <conditionalFormatting sqref="Y25">
    <cfRule type="cellIs" dxfId="4752" priority="328" operator="lessThan">
      <formula>$C$4</formula>
    </cfRule>
  </conditionalFormatting>
  <conditionalFormatting sqref="Y26">
    <cfRule type="cellIs" dxfId="4751" priority="329" operator="lessThan">
      <formula>$C$4</formula>
    </cfRule>
  </conditionalFormatting>
  <conditionalFormatting sqref="Y27">
    <cfRule type="cellIs" dxfId="4750" priority="330" operator="lessThan">
      <formula>$C$4</formula>
    </cfRule>
  </conditionalFormatting>
  <conditionalFormatting sqref="Y28">
    <cfRule type="cellIs" dxfId="4749" priority="331" operator="lessThan">
      <formula>$C$4</formula>
    </cfRule>
  </conditionalFormatting>
  <conditionalFormatting sqref="Y29">
    <cfRule type="cellIs" dxfId="4748" priority="332" operator="lessThan">
      <formula>$C$4</formula>
    </cfRule>
  </conditionalFormatting>
  <conditionalFormatting sqref="Y30">
    <cfRule type="cellIs" dxfId="4747" priority="333" operator="lessThan">
      <formula>$C$4</formula>
    </cfRule>
  </conditionalFormatting>
  <conditionalFormatting sqref="Y31">
    <cfRule type="cellIs" dxfId="4746" priority="334" operator="lessThan">
      <formula>$C$4</formula>
    </cfRule>
  </conditionalFormatting>
  <conditionalFormatting sqref="Y32">
    <cfRule type="cellIs" dxfId="4745" priority="335" operator="lessThan">
      <formula>$C$4</formula>
    </cfRule>
  </conditionalFormatting>
  <conditionalFormatting sqref="Y33">
    <cfRule type="cellIs" dxfId="4744" priority="336" operator="lessThan">
      <formula>$C$4</formula>
    </cfRule>
  </conditionalFormatting>
  <conditionalFormatting sqref="Y34">
    <cfRule type="cellIs" dxfId="4743" priority="337" operator="lessThan">
      <formula>$C$4</formula>
    </cfRule>
  </conditionalFormatting>
  <conditionalFormatting sqref="Y35">
    <cfRule type="cellIs" dxfId="4742" priority="338" operator="lessThan">
      <formula>$C$4</formula>
    </cfRule>
  </conditionalFormatting>
  <conditionalFormatting sqref="Y36">
    <cfRule type="cellIs" dxfId="4741" priority="339" operator="lessThan">
      <formula>$C$4</formula>
    </cfRule>
  </conditionalFormatting>
  <conditionalFormatting sqref="Y37">
    <cfRule type="cellIs" dxfId="4740" priority="340" operator="lessThan">
      <formula>$C$4</formula>
    </cfRule>
  </conditionalFormatting>
  <conditionalFormatting sqref="Y38">
    <cfRule type="cellIs" dxfId="4739" priority="341" operator="lessThan">
      <formula>$C$4</formula>
    </cfRule>
  </conditionalFormatting>
  <conditionalFormatting sqref="Y39">
    <cfRule type="cellIs" dxfId="4738" priority="342" operator="lessThan">
      <formula>$C$4</formula>
    </cfRule>
  </conditionalFormatting>
  <conditionalFormatting sqref="Y40">
    <cfRule type="cellIs" dxfId="4737" priority="343" operator="lessThan">
      <formula>$C$4</formula>
    </cfRule>
  </conditionalFormatting>
  <conditionalFormatting sqref="Y41">
    <cfRule type="cellIs" dxfId="4736" priority="344" operator="lessThan">
      <formula>$C$4</formula>
    </cfRule>
  </conditionalFormatting>
  <conditionalFormatting sqref="Y42">
    <cfRule type="cellIs" dxfId="4735" priority="345" operator="lessThan">
      <formula>$C$4</formula>
    </cfRule>
  </conditionalFormatting>
  <conditionalFormatting sqref="Y43">
    <cfRule type="cellIs" dxfId="4734" priority="346" operator="lessThan">
      <formula>$C$4</formula>
    </cfRule>
  </conditionalFormatting>
  <conditionalFormatting sqref="Y44">
    <cfRule type="cellIs" dxfId="4733" priority="347" operator="lessThan">
      <formula>$C$4</formula>
    </cfRule>
  </conditionalFormatting>
  <conditionalFormatting sqref="Y45">
    <cfRule type="cellIs" dxfId="4732" priority="348" operator="lessThan">
      <formula>$C$4</formula>
    </cfRule>
  </conditionalFormatting>
  <conditionalFormatting sqref="Y46">
    <cfRule type="cellIs" dxfId="4731" priority="349" operator="lessThan">
      <formula>$C$4</formula>
    </cfRule>
  </conditionalFormatting>
  <conditionalFormatting sqref="Y47">
    <cfRule type="cellIs" dxfId="4730" priority="350" operator="lessThan">
      <formula>$C$4</formula>
    </cfRule>
  </conditionalFormatting>
  <conditionalFormatting sqref="Y48">
    <cfRule type="cellIs" dxfId="4729" priority="351" operator="lessThan">
      <formula>$C$4</formula>
    </cfRule>
  </conditionalFormatting>
  <conditionalFormatting sqref="Y49">
    <cfRule type="cellIs" dxfId="4728" priority="352" operator="lessThan">
      <formula>$C$4</formula>
    </cfRule>
  </conditionalFormatting>
  <conditionalFormatting sqref="Y50">
    <cfRule type="cellIs" dxfId="4727" priority="353" operator="lessThan">
      <formula>$C$4</formula>
    </cfRule>
  </conditionalFormatting>
  <conditionalFormatting sqref="Y51">
    <cfRule type="cellIs" dxfId="4726" priority="354" operator="lessThan">
      <formula>$C$4</formula>
    </cfRule>
  </conditionalFormatting>
  <conditionalFormatting sqref="Y52">
    <cfRule type="cellIs" dxfId="4725" priority="355" operator="lessThan">
      <formula>$C$4</formula>
    </cfRule>
  </conditionalFormatting>
  <conditionalFormatting sqref="Y53">
    <cfRule type="cellIs" dxfId="4724" priority="356" operator="lessThan">
      <formula>$C$4</formula>
    </cfRule>
  </conditionalFormatting>
  <conditionalFormatting sqref="Y54">
    <cfRule type="cellIs" dxfId="4723" priority="357" operator="lessThan">
      <formula>$C$4</formula>
    </cfRule>
  </conditionalFormatting>
  <conditionalFormatting sqref="Y55">
    <cfRule type="cellIs" dxfId="4722" priority="358" operator="lessThan">
      <formula>$C$4</formula>
    </cfRule>
  </conditionalFormatting>
  <conditionalFormatting sqref="Y56">
    <cfRule type="cellIs" dxfId="4721" priority="359" operator="lessThan">
      <formula>$C$4</formula>
    </cfRule>
  </conditionalFormatting>
  <conditionalFormatting sqref="Y57">
    <cfRule type="cellIs" dxfId="4720" priority="360" operator="lessThan">
      <formula>$C$4</formula>
    </cfRule>
  </conditionalFormatting>
  <conditionalFormatting sqref="Y58">
    <cfRule type="cellIs" dxfId="4719" priority="361" operator="lessThan">
      <formula>$C$4</formula>
    </cfRule>
  </conditionalFormatting>
  <conditionalFormatting sqref="Y59">
    <cfRule type="cellIs" dxfId="4718" priority="362" operator="lessThan">
      <formula>$C$4</formula>
    </cfRule>
  </conditionalFormatting>
  <conditionalFormatting sqref="Y60">
    <cfRule type="cellIs" dxfId="4717" priority="363" operator="lessThan">
      <formula>$C$4</formula>
    </cfRule>
  </conditionalFormatting>
  <conditionalFormatting sqref="Z11">
    <cfRule type="cellIs" dxfId="4716" priority="364" operator="lessThan">
      <formula>$C$4</formula>
    </cfRule>
  </conditionalFormatting>
  <conditionalFormatting sqref="Z12">
    <cfRule type="cellIs" dxfId="4715" priority="365" operator="lessThan">
      <formula>$C$4</formula>
    </cfRule>
  </conditionalFormatting>
  <conditionalFormatting sqref="Z13">
    <cfRule type="cellIs" dxfId="4714" priority="366" operator="lessThan">
      <formula>$C$4</formula>
    </cfRule>
  </conditionalFormatting>
  <conditionalFormatting sqref="Z14">
    <cfRule type="cellIs" dxfId="4713" priority="367" operator="lessThan">
      <formula>$C$4</formula>
    </cfRule>
  </conditionalFormatting>
  <conditionalFormatting sqref="Z15">
    <cfRule type="cellIs" dxfId="4712" priority="368" operator="lessThan">
      <formula>$C$4</formula>
    </cfRule>
  </conditionalFormatting>
  <conditionalFormatting sqref="Z16">
    <cfRule type="cellIs" dxfId="4711" priority="369" operator="lessThan">
      <formula>$C$4</formula>
    </cfRule>
  </conditionalFormatting>
  <conditionalFormatting sqref="Z17">
    <cfRule type="cellIs" dxfId="4710" priority="370" operator="lessThan">
      <formula>$C$4</formula>
    </cfRule>
  </conditionalFormatting>
  <conditionalFormatting sqref="Z18">
    <cfRule type="cellIs" dxfId="4709" priority="371" operator="lessThan">
      <formula>$C$4</formula>
    </cfRule>
  </conditionalFormatting>
  <conditionalFormatting sqref="Z19">
    <cfRule type="cellIs" dxfId="4708" priority="372" operator="lessThan">
      <formula>$C$4</formula>
    </cfRule>
  </conditionalFormatting>
  <conditionalFormatting sqref="Z20">
    <cfRule type="cellIs" dxfId="4707" priority="373" operator="lessThan">
      <formula>$C$4</formula>
    </cfRule>
  </conditionalFormatting>
  <conditionalFormatting sqref="Z21">
    <cfRule type="cellIs" dxfId="4706" priority="374" operator="lessThan">
      <formula>$C$4</formula>
    </cfRule>
  </conditionalFormatting>
  <conditionalFormatting sqref="Z22">
    <cfRule type="cellIs" dxfId="4705" priority="375" operator="lessThan">
      <formula>$C$4</formula>
    </cfRule>
  </conditionalFormatting>
  <conditionalFormatting sqref="Z23">
    <cfRule type="cellIs" dxfId="4704" priority="376" operator="lessThan">
      <formula>$C$4</formula>
    </cfRule>
  </conditionalFormatting>
  <conditionalFormatting sqref="Z24">
    <cfRule type="cellIs" dxfId="4703" priority="377" operator="lessThan">
      <formula>$C$4</formula>
    </cfRule>
  </conditionalFormatting>
  <conditionalFormatting sqref="Z25">
    <cfRule type="cellIs" dxfId="4702" priority="378" operator="lessThan">
      <formula>$C$4</formula>
    </cfRule>
  </conditionalFormatting>
  <conditionalFormatting sqref="Z26">
    <cfRule type="cellIs" dxfId="4701" priority="379" operator="lessThan">
      <formula>$C$4</formula>
    </cfRule>
  </conditionalFormatting>
  <conditionalFormatting sqref="Z27">
    <cfRule type="cellIs" dxfId="4700" priority="380" operator="lessThan">
      <formula>$C$4</formula>
    </cfRule>
  </conditionalFormatting>
  <conditionalFormatting sqref="Z28">
    <cfRule type="cellIs" dxfId="4699" priority="381" operator="lessThan">
      <formula>$C$4</formula>
    </cfRule>
  </conditionalFormatting>
  <conditionalFormatting sqref="Z29">
    <cfRule type="cellIs" dxfId="4698" priority="382" operator="lessThan">
      <formula>$C$4</formula>
    </cfRule>
  </conditionalFormatting>
  <conditionalFormatting sqref="Z30">
    <cfRule type="cellIs" dxfId="4697" priority="383" operator="lessThan">
      <formula>$C$4</formula>
    </cfRule>
  </conditionalFormatting>
  <conditionalFormatting sqref="Z31">
    <cfRule type="cellIs" dxfId="4696" priority="384" operator="lessThan">
      <formula>$C$4</formula>
    </cfRule>
  </conditionalFormatting>
  <conditionalFormatting sqref="Z32">
    <cfRule type="cellIs" dxfId="4695" priority="385" operator="lessThan">
      <formula>$C$4</formula>
    </cfRule>
  </conditionalFormatting>
  <conditionalFormatting sqref="Z33">
    <cfRule type="cellIs" dxfId="4694" priority="386" operator="lessThan">
      <formula>$C$4</formula>
    </cfRule>
  </conditionalFormatting>
  <conditionalFormatting sqref="Z34">
    <cfRule type="cellIs" dxfId="4693" priority="387" operator="lessThan">
      <formula>$C$4</formula>
    </cfRule>
  </conditionalFormatting>
  <conditionalFormatting sqref="Z35">
    <cfRule type="cellIs" dxfId="4692" priority="388" operator="lessThan">
      <formula>$C$4</formula>
    </cfRule>
  </conditionalFormatting>
  <conditionalFormatting sqref="Z36">
    <cfRule type="cellIs" dxfId="4691" priority="389" operator="lessThan">
      <formula>$C$4</formula>
    </cfRule>
  </conditionalFormatting>
  <conditionalFormatting sqref="Z37">
    <cfRule type="cellIs" dxfId="4690" priority="390" operator="lessThan">
      <formula>$C$4</formula>
    </cfRule>
  </conditionalFormatting>
  <conditionalFormatting sqref="Z38">
    <cfRule type="cellIs" dxfId="4689" priority="391" operator="lessThan">
      <formula>$C$4</formula>
    </cfRule>
  </conditionalFormatting>
  <conditionalFormatting sqref="Z39">
    <cfRule type="cellIs" dxfId="4688" priority="392" operator="lessThan">
      <formula>$C$4</formula>
    </cfRule>
  </conditionalFormatting>
  <conditionalFormatting sqref="Z40">
    <cfRule type="cellIs" dxfId="4687" priority="393" operator="lessThan">
      <formula>$C$4</formula>
    </cfRule>
  </conditionalFormatting>
  <conditionalFormatting sqref="Z41">
    <cfRule type="cellIs" dxfId="4686" priority="394" operator="lessThan">
      <formula>$C$4</formula>
    </cfRule>
  </conditionalFormatting>
  <conditionalFormatting sqref="Z42">
    <cfRule type="cellIs" dxfId="4685" priority="395" operator="lessThan">
      <formula>$C$4</formula>
    </cfRule>
  </conditionalFormatting>
  <conditionalFormatting sqref="Z43">
    <cfRule type="cellIs" dxfId="4684" priority="396" operator="lessThan">
      <formula>$C$4</formula>
    </cfRule>
  </conditionalFormatting>
  <conditionalFormatting sqref="Z44">
    <cfRule type="cellIs" dxfId="4683" priority="397" operator="lessThan">
      <formula>$C$4</formula>
    </cfRule>
  </conditionalFormatting>
  <conditionalFormatting sqref="Z45">
    <cfRule type="cellIs" dxfId="4682" priority="398" operator="lessThan">
      <formula>$C$4</formula>
    </cfRule>
  </conditionalFormatting>
  <conditionalFormatting sqref="Z46">
    <cfRule type="cellIs" dxfId="4681" priority="399" operator="lessThan">
      <formula>$C$4</formula>
    </cfRule>
  </conditionalFormatting>
  <conditionalFormatting sqref="Z47">
    <cfRule type="cellIs" dxfId="4680" priority="400" operator="lessThan">
      <formula>$C$4</formula>
    </cfRule>
  </conditionalFormatting>
  <conditionalFormatting sqref="Z48">
    <cfRule type="cellIs" dxfId="4679" priority="401" operator="lessThan">
      <formula>$C$4</formula>
    </cfRule>
  </conditionalFormatting>
  <conditionalFormatting sqref="Z49">
    <cfRule type="cellIs" dxfId="4678" priority="402" operator="lessThan">
      <formula>$C$4</formula>
    </cfRule>
  </conditionalFormatting>
  <conditionalFormatting sqref="Z50">
    <cfRule type="cellIs" dxfId="4677" priority="403" operator="lessThan">
      <formula>$C$4</formula>
    </cfRule>
  </conditionalFormatting>
  <conditionalFormatting sqref="Z51">
    <cfRule type="cellIs" dxfId="4676" priority="404" operator="lessThan">
      <formula>$C$4</formula>
    </cfRule>
  </conditionalFormatting>
  <conditionalFormatting sqref="Z52">
    <cfRule type="cellIs" dxfId="4675" priority="405" operator="lessThan">
      <formula>$C$4</formula>
    </cfRule>
  </conditionalFormatting>
  <conditionalFormatting sqref="Z53">
    <cfRule type="cellIs" dxfId="4674" priority="406" operator="lessThan">
      <formula>$C$4</formula>
    </cfRule>
  </conditionalFormatting>
  <conditionalFormatting sqref="Z54">
    <cfRule type="cellIs" dxfId="4673" priority="407" operator="lessThan">
      <formula>$C$4</formula>
    </cfRule>
  </conditionalFormatting>
  <conditionalFormatting sqref="Z55">
    <cfRule type="cellIs" dxfId="4672" priority="408" operator="lessThan">
      <formula>$C$4</formula>
    </cfRule>
  </conditionalFormatting>
  <conditionalFormatting sqref="Z56">
    <cfRule type="cellIs" dxfId="4671" priority="409" operator="lessThan">
      <formula>$C$4</formula>
    </cfRule>
  </conditionalFormatting>
  <conditionalFormatting sqref="Z57">
    <cfRule type="cellIs" dxfId="4670" priority="410" operator="lessThan">
      <formula>$C$4</formula>
    </cfRule>
  </conditionalFormatting>
  <conditionalFormatting sqref="Z58">
    <cfRule type="cellIs" dxfId="4669" priority="411" operator="lessThan">
      <formula>$C$4</formula>
    </cfRule>
  </conditionalFormatting>
  <conditionalFormatting sqref="Z59">
    <cfRule type="cellIs" dxfId="4668" priority="412" operator="lessThan">
      <formula>$C$4</formula>
    </cfRule>
  </conditionalFormatting>
  <conditionalFormatting sqref="Z60">
    <cfRule type="cellIs" dxfId="4667" priority="413" operator="lessThan">
      <formula>$C$4</formula>
    </cfRule>
  </conditionalFormatting>
  <conditionalFormatting sqref="AA11">
    <cfRule type="cellIs" dxfId="4666" priority="414" operator="lessThan">
      <formula>$C$4</formula>
    </cfRule>
  </conditionalFormatting>
  <conditionalFormatting sqref="AA12">
    <cfRule type="cellIs" dxfId="4665" priority="415" operator="lessThan">
      <formula>$C$4</formula>
    </cfRule>
  </conditionalFormatting>
  <conditionalFormatting sqref="AA13">
    <cfRule type="cellIs" dxfId="4664" priority="416" operator="lessThan">
      <formula>$C$4</formula>
    </cfRule>
  </conditionalFormatting>
  <conditionalFormatting sqref="AA14">
    <cfRule type="cellIs" dxfId="4663" priority="417" operator="lessThan">
      <formula>$C$4</formula>
    </cfRule>
  </conditionalFormatting>
  <conditionalFormatting sqref="AA15">
    <cfRule type="cellIs" dxfId="4662" priority="418" operator="lessThan">
      <formula>$C$4</formula>
    </cfRule>
  </conditionalFormatting>
  <conditionalFormatting sqref="AA16">
    <cfRule type="cellIs" dxfId="4661" priority="419" operator="lessThan">
      <formula>$C$4</formula>
    </cfRule>
  </conditionalFormatting>
  <conditionalFormatting sqref="AA17">
    <cfRule type="cellIs" dxfId="4660" priority="420" operator="lessThan">
      <formula>$C$4</formula>
    </cfRule>
  </conditionalFormatting>
  <conditionalFormatting sqref="AA18">
    <cfRule type="cellIs" dxfId="4659" priority="421" operator="lessThan">
      <formula>$C$4</formula>
    </cfRule>
  </conditionalFormatting>
  <conditionalFormatting sqref="AA19">
    <cfRule type="cellIs" dxfId="4658" priority="422" operator="lessThan">
      <formula>$C$4</formula>
    </cfRule>
  </conditionalFormatting>
  <conditionalFormatting sqref="AA20">
    <cfRule type="cellIs" dxfId="4657" priority="423" operator="lessThan">
      <formula>$C$4</formula>
    </cfRule>
  </conditionalFormatting>
  <conditionalFormatting sqref="AA21">
    <cfRule type="cellIs" dxfId="4656" priority="424" operator="lessThan">
      <formula>$C$4</formula>
    </cfRule>
  </conditionalFormatting>
  <conditionalFormatting sqref="AA22">
    <cfRule type="cellIs" dxfId="4655" priority="425" operator="lessThan">
      <formula>$C$4</formula>
    </cfRule>
  </conditionalFormatting>
  <conditionalFormatting sqref="AA23">
    <cfRule type="cellIs" dxfId="4654" priority="426" operator="lessThan">
      <formula>$C$4</formula>
    </cfRule>
  </conditionalFormatting>
  <conditionalFormatting sqref="AA24">
    <cfRule type="cellIs" dxfId="4653" priority="427" operator="lessThan">
      <formula>$C$4</formula>
    </cfRule>
  </conditionalFormatting>
  <conditionalFormatting sqref="AA25">
    <cfRule type="cellIs" dxfId="4652" priority="428" operator="lessThan">
      <formula>$C$4</formula>
    </cfRule>
  </conditionalFormatting>
  <conditionalFormatting sqref="AA26">
    <cfRule type="cellIs" dxfId="4651" priority="429" operator="lessThan">
      <formula>$C$4</formula>
    </cfRule>
  </conditionalFormatting>
  <conditionalFormatting sqref="AA27">
    <cfRule type="cellIs" dxfId="4650" priority="430" operator="lessThan">
      <formula>$C$4</formula>
    </cfRule>
  </conditionalFormatting>
  <conditionalFormatting sqref="AA28">
    <cfRule type="cellIs" dxfId="4649" priority="431" operator="lessThan">
      <formula>$C$4</formula>
    </cfRule>
  </conditionalFormatting>
  <conditionalFormatting sqref="AA29">
    <cfRule type="cellIs" dxfId="4648" priority="432" operator="lessThan">
      <formula>$C$4</formula>
    </cfRule>
  </conditionalFormatting>
  <conditionalFormatting sqref="AA30">
    <cfRule type="cellIs" dxfId="4647" priority="433" operator="lessThan">
      <formula>$C$4</formula>
    </cfRule>
  </conditionalFormatting>
  <conditionalFormatting sqref="AA31">
    <cfRule type="cellIs" dxfId="4646" priority="434" operator="lessThan">
      <formula>$C$4</formula>
    </cfRule>
  </conditionalFormatting>
  <conditionalFormatting sqref="AA32">
    <cfRule type="cellIs" dxfId="4645" priority="435" operator="lessThan">
      <formula>$C$4</formula>
    </cfRule>
  </conditionalFormatting>
  <conditionalFormatting sqref="AA33">
    <cfRule type="cellIs" dxfId="4644" priority="436" operator="lessThan">
      <formula>$C$4</formula>
    </cfRule>
  </conditionalFormatting>
  <conditionalFormatting sqref="AA34">
    <cfRule type="cellIs" dxfId="4643" priority="437" operator="lessThan">
      <formula>$C$4</formula>
    </cfRule>
  </conditionalFormatting>
  <conditionalFormatting sqref="AA35">
    <cfRule type="cellIs" dxfId="4642" priority="438" operator="lessThan">
      <formula>$C$4</formula>
    </cfRule>
  </conditionalFormatting>
  <conditionalFormatting sqref="AA36">
    <cfRule type="cellIs" dxfId="4641" priority="439" operator="lessThan">
      <formula>$C$4</formula>
    </cfRule>
  </conditionalFormatting>
  <conditionalFormatting sqref="AA37">
    <cfRule type="cellIs" dxfId="4640" priority="440" operator="lessThan">
      <formula>$C$4</formula>
    </cfRule>
  </conditionalFormatting>
  <conditionalFormatting sqref="AA38">
    <cfRule type="cellIs" dxfId="4639" priority="441" operator="lessThan">
      <formula>$C$4</formula>
    </cfRule>
  </conditionalFormatting>
  <conditionalFormatting sqref="AA39">
    <cfRule type="cellIs" dxfId="4638" priority="442" operator="lessThan">
      <formula>$C$4</formula>
    </cfRule>
  </conditionalFormatting>
  <conditionalFormatting sqref="AA40">
    <cfRule type="cellIs" dxfId="4637" priority="443" operator="lessThan">
      <formula>$C$4</formula>
    </cfRule>
  </conditionalFormatting>
  <conditionalFormatting sqref="AA41">
    <cfRule type="cellIs" dxfId="4636" priority="444" operator="lessThan">
      <formula>$C$4</formula>
    </cfRule>
  </conditionalFormatting>
  <conditionalFormatting sqref="AA42">
    <cfRule type="cellIs" dxfId="4635" priority="445" operator="lessThan">
      <formula>$C$4</formula>
    </cfRule>
  </conditionalFormatting>
  <conditionalFormatting sqref="AA43">
    <cfRule type="cellIs" dxfId="4634" priority="446" operator="lessThan">
      <formula>$C$4</formula>
    </cfRule>
  </conditionalFormatting>
  <conditionalFormatting sqref="AA44">
    <cfRule type="cellIs" dxfId="4633" priority="447" operator="lessThan">
      <formula>$C$4</formula>
    </cfRule>
  </conditionalFormatting>
  <conditionalFormatting sqref="AA45">
    <cfRule type="cellIs" dxfId="4632" priority="448" operator="lessThan">
      <formula>$C$4</formula>
    </cfRule>
  </conditionalFormatting>
  <conditionalFormatting sqref="AA46">
    <cfRule type="cellIs" dxfId="4631" priority="449" operator="lessThan">
      <formula>$C$4</formula>
    </cfRule>
  </conditionalFormatting>
  <conditionalFormatting sqref="AA47">
    <cfRule type="cellIs" dxfId="4630" priority="450" operator="lessThan">
      <formula>$C$4</formula>
    </cfRule>
  </conditionalFormatting>
  <conditionalFormatting sqref="AA48">
    <cfRule type="cellIs" dxfId="4629" priority="451" operator="lessThan">
      <formula>$C$4</formula>
    </cfRule>
  </conditionalFormatting>
  <conditionalFormatting sqref="AA49">
    <cfRule type="cellIs" dxfId="4628" priority="452" operator="lessThan">
      <formula>$C$4</formula>
    </cfRule>
  </conditionalFormatting>
  <conditionalFormatting sqref="AA50">
    <cfRule type="cellIs" dxfId="4627" priority="453" operator="lessThan">
      <formula>$C$4</formula>
    </cfRule>
  </conditionalFormatting>
  <conditionalFormatting sqref="AA51">
    <cfRule type="cellIs" dxfId="4626" priority="454" operator="lessThan">
      <formula>$C$4</formula>
    </cfRule>
  </conditionalFormatting>
  <conditionalFormatting sqref="AA52">
    <cfRule type="cellIs" dxfId="4625" priority="455" operator="lessThan">
      <formula>$C$4</formula>
    </cfRule>
  </conditionalFormatting>
  <conditionalFormatting sqref="AA53">
    <cfRule type="cellIs" dxfId="4624" priority="456" operator="lessThan">
      <formula>$C$4</formula>
    </cfRule>
  </conditionalFormatting>
  <conditionalFormatting sqref="AA54">
    <cfRule type="cellIs" dxfId="4623" priority="457" operator="lessThan">
      <formula>$C$4</formula>
    </cfRule>
  </conditionalFormatting>
  <conditionalFormatting sqref="AA55">
    <cfRule type="cellIs" dxfId="4622" priority="458" operator="lessThan">
      <formula>$C$4</formula>
    </cfRule>
  </conditionalFormatting>
  <conditionalFormatting sqref="AA56">
    <cfRule type="cellIs" dxfId="4621" priority="459" operator="lessThan">
      <formula>$C$4</formula>
    </cfRule>
  </conditionalFormatting>
  <conditionalFormatting sqref="AA57">
    <cfRule type="cellIs" dxfId="4620" priority="460" operator="lessThan">
      <formula>$C$4</formula>
    </cfRule>
  </conditionalFormatting>
  <conditionalFormatting sqref="AA58">
    <cfRule type="cellIs" dxfId="4619" priority="461" operator="lessThan">
      <formula>$C$4</formula>
    </cfRule>
  </conditionalFormatting>
  <conditionalFormatting sqref="AA59">
    <cfRule type="cellIs" dxfId="4618" priority="462" operator="lessThan">
      <formula>$C$4</formula>
    </cfRule>
  </conditionalFormatting>
  <conditionalFormatting sqref="AA60">
    <cfRule type="cellIs" dxfId="4617" priority="463" operator="lessThan">
      <formula>$C$4</formula>
    </cfRule>
  </conditionalFormatting>
  <conditionalFormatting sqref="AB11">
    <cfRule type="cellIs" dxfId="4616" priority="464" operator="lessThan">
      <formula>$C$4</formula>
    </cfRule>
  </conditionalFormatting>
  <conditionalFormatting sqref="AB12">
    <cfRule type="cellIs" dxfId="4615" priority="465" operator="lessThan">
      <formula>$C$4</formula>
    </cfRule>
  </conditionalFormatting>
  <conditionalFormatting sqref="AB13">
    <cfRule type="cellIs" dxfId="4614" priority="466" operator="lessThan">
      <formula>$C$4</formula>
    </cfRule>
  </conditionalFormatting>
  <conditionalFormatting sqref="AB14">
    <cfRule type="cellIs" dxfId="4613" priority="467" operator="lessThan">
      <formula>$C$4</formula>
    </cfRule>
  </conditionalFormatting>
  <conditionalFormatting sqref="AB15">
    <cfRule type="cellIs" dxfId="4612" priority="468" operator="lessThan">
      <formula>$C$4</formula>
    </cfRule>
  </conditionalFormatting>
  <conditionalFormatting sqref="AB16">
    <cfRule type="cellIs" dxfId="4611" priority="469" operator="lessThan">
      <formula>$C$4</formula>
    </cfRule>
  </conditionalFormatting>
  <conditionalFormatting sqref="AB17">
    <cfRule type="cellIs" dxfId="4610" priority="470" operator="lessThan">
      <formula>$C$4</formula>
    </cfRule>
  </conditionalFormatting>
  <conditionalFormatting sqref="AB18">
    <cfRule type="cellIs" dxfId="4609" priority="471" operator="lessThan">
      <formula>$C$4</formula>
    </cfRule>
  </conditionalFormatting>
  <conditionalFormatting sqref="AB19">
    <cfRule type="cellIs" dxfId="4608" priority="472" operator="lessThan">
      <formula>$C$4</formula>
    </cfRule>
  </conditionalFormatting>
  <conditionalFormatting sqref="AB20">
    <cfRule type="cellIs" dxfId="4607" priority="473" operator="lessThan">
      <formula>$C$4</formula>
    </cfRule>
  </conditionalFormatting>
  <conditionalFormatting sqref="AB21">
    <cfRule type="cellIs" dxfId="4606" priority="474" operator="lessThan">
      <formula>$C$4</formula>
    </cfRule>
  </conditionalFormatting>
  <conditionalFormatting sqref="AB22">
    <cfRule type="cellIs" dxfId="4605" priority="475" operator="lessThan">
      <formula>$C$4</formula>
    </cfRule>
  </conditionalFormatting>
  <conditionalFormatting sqref="AB23">
    <cfRule type="cellIs" dxfId="4604" priority="476" operator="lessThan">
      <formula>$C$4</formula>
    </cfRule>
  </conditionalFormatting>
  <conditionalFormatting sqref="AB24">
    <cfRule type="cellIs" dxfId="4603" priority="477" operator="lessThan">
      <formula>$C$4</formula>
    </cfRule>
  </conditionalFormatting>
  <conditionalFormatting sqref="AB25">
    <cfRule type="cellIs" dxfId="4602" priority="478" operator="lessThan">
      <formula>$C$4</formula>
    </cfRule>
  </conditionalFormatting>
  <conditionalFormatting sqref="AB26">
    <cfRule type="cellIs" dxfId="4601" priority="479" operator="lessThan">
      <formula>$C$4</formula>
    </cfRule>
  </conditionalFormatting>
  <conditionalFormatting sqref="AB27">
    <cfRule type="cellIs" dxfId="4600" priority="480" operator="lessThan">
      <formula>$C$4</formula>
    </cfRule>
  </conditionalFormatting>
  <conditionalFormatting sqref="AB28">
    <cfRule type="cellIs" dxfId="4599" priority="481" operator="lessThan">
      <formula>$C$4</formula>
    </cfRule>
  </conditionalFormatting>
  <conditionalFormatting sqref="AB29">
    <cfRule type="cellIs" dxfId="4598" priority="482" operator="lessThan">
      <formula>$C$4</formula>
    </cfRule>
  </conditionalFormatting>
  <conditionalFormatting sqref="AB30">
    <cfRule type="cellIs" dxfId="4597" priority="483" operator="lessThan">
      <formula>$C$4</formula>
    </cfRule>
  </conditionalFormatting>
  <conditionalFormatting sqref="AB31">
    <cfRule type="cellIs" dxfId="4596" priority="484" operator="lessThan">
      <formula>$C$4</formula>
    </cfRule>
  </conditionalFormatting>
  <conditionalFormatting sqref="AB32">
    <cfRule type="cellIs" dxfId="4595" priority="485" operator="lessThan">
      <formula>$C$4</formula>
    </cfRule>
  </conditionalFormatting>
  <conditionalFormatting sqref="AB33">
    <cfRule type="cellIs" dxfId="4594" priority="486" operator="lessThan">
      <formula>$C$4</formula>
    </cfRule>
  </conditionalFormatting>
  <conditionalFormatting sqref="AB34">
    <cfRule type="cellIs" dxfId="4593" priority="487" operator="lessThan">
      <formula>$C$4</formula>
    </cfRule>
  </conditionalFormatting>
  <conditionalFormatting sqref="AB35">
    <cfRule type="cellIs" dxfId="4592" priority="488" operator="lessThan">
      <formula>$C$4</formula>
    </cfRule>
  </conditionalFormatting>
  <conditionalFormatting sqref="AB36">
    <cfRule type="cellIs" dxfId="4591" priority="489" operator="lessThan">
      <formula>$C$4</formula>
    </cfRule>
  </conditionalFormatting>
  <conditionalFormatting sqref="AB37">
    <cfRule type="cellIs" dxfId="4590" priority="490" operator="lessThan">
      <formula>$C$4</formula>
    </cfRule>
  </conditionalFormatting>
  <conditionalFormatting sqref="AB38">
    <cfRule type="cellIs" dxfId="4589" priority="491" operator="lessThan">
      <formula>$C$4</formula>
    </cfRule>
  </conditionalFormatting>
  <conditionalFormatting sqref="AB39">
    <cfRule type="cellIs" dxfId="4588" priority="492" operator="lessThan">
      <formula>$C$4</formula>
    </cfRule>
  </conditionalFormatting>
  <conditionalFormatting sqref="AB40">
    <cfRule type="cellIs" dxfId="4587" priority="493" operator="lessThan">
      <formula>$C$4</formula>
    </cfRule>
  </conditionalFormatting>
  <conditionalFormatting sqref="AB41">
    <cfRule type="cellIs" dxfId="4586" priority="494" operator="lessThan">
      <formula>$C$4</formula>
    </cfRule>
  </conditionalFormatting>
  <conditionalFormatting sqref="AB42">
    <cfRule type="cellIs" dxfId="4585" priority="495" operator="lessThan">
      <formula>$C$4</formula>
    </cfRule>
  </conditionalFormatting>
  <conditionalFormatting sqref="AB43">
    <cfRule type="cellIs" dxfId="4584" priority="496" operator="lessThan">
      <formula>$C$4</formula>
    </cfRule>
  </conditionalFormatting>
  <conditionalFormatting sqref="AB44">
    <cfRule type="cellIs" dxfId="4583" priority="497" operator="lessThan">
      <formula>$C$4</formula>
    </cfRule>
  </conditionalFormatting>
  <conditionalFormatting sqref="AB45">
    <cfRule type="cellIs" dxfId="4582" priority="498" operator="lessThan">
      <formula>$C$4</formula>
    </cfRule>
  </conditionalFormatting>
  <conditionalFormatting sqref="AB46">
    <cfRule type="cellIs" dxfId="4581" priority="499" operator="lessThan">
      <formula>$C$4</formula>
    </cfRule>
  </conditionalFormatting>
  <conditionalFormatting sqref="AB47">
    <cfRule type="cellIs" dxfId="4580" priority="500" operator="lessThan">
      <formula>$C$4</formula>
    </cfRule>
  </conditionalFormatting>
  <conditionalFormatting sqref="AB48">
    <cfRule type="cellIs" dxfId="4579" priority="501" operator="lessThan">
      <formula>$C$4</formula>
    </cfRule>
  </conditionalFormatting>
  <conditionalFormatting sqref="AB49">
    <cfRule type="cellIs" dxfId="4578" priority="502" operator="lessThan">
      <formula>$C$4</formula>
    </cfRule>
  </conditionalFormatting>
  <conditionalFormatting sqref="AB50">
    <cfRule type="cellIs" dxfId="4577" priority="503" operator="lessThan">
      <formula>$C$4</formula>
    </cfRule>
  </conditionalFormatting>
  <conditionalFormatting sqref="AB51">
    <cfRule type="cellIs" dxfId="4576" priority="504" operator="lessThan">
      <formula>$C$4</formula>
    </cfRule>
  </conditionalFormatting>
  <conditionalFormatting sqref="AB52">
    <cfRule type="cellIs" dxfId="4575" priority="505" operator="lessThan">
      <formula>$C$4</formula>
    </cfRule>
  </conditionalFormatting>
  <conditionalFormatting sqref="AB53">
    <cfRule type="cellIs" dxfId="4574" priority="506" operator="lessThan">
      <formula>$C$4</formula>
    </cfRule>
  </conditionalFormatting>
  <conditionalFormatting sqref="AB54">
    <cfRule type="cellIs" dxfId="4573" priority="507" operator="lessThan">
      <formula>$C$4</formula>
    </cfRule>
  </conditionalFormatting>
  <conditionalFormatting sqref="AB55">
    <cfRule type="cellIs" dxfId="4572" priority="508" operator="lessThan">
      <formula>$C$4</formula>
    </cfRule>
  </conditionalFormatting>
  <conditionalFormatting sqref="AB56">
    <cfRule type="cellIs" dxfId="4571" priority="509" operator="lessThan">
      <formula>$C$4</formula>
    </cfRule>
  </conditionalFormatting>
  <conditionalFormatting sqref="AB57">
    <cfRule type="cellIs" dxfId="4570" priority="510" operator="lessThan">
      <formula>$C$4</formula>
    </cfRule>
  </conditionalFormatting>
  <conditionalFormatting sqref="AB58">
    <cfRule type="cellIs" dxfId="4569" priority="511" operator="lessThan">
      <formula>$C$4</formula>
    </cfRule>
  </conditionalFormatting>
  <conditionalFormatting sqref="AB59">
    <cfRule type="cellIs" dxfId="4568" priority="512" operator="lessThan">
      <formula>$C$4</formula>
    </cfRule>
  </conditionalFormatting>
  <conditionalFormatting sqref="AB60">
    <cfRule type="cellIs" dxfId="4567" priority="513" operator="lessThan">
      <formula>$C$4</formula>
    </cfRule>
  </conditionalFormatting>
  <conditionalFormatting sqref="AC11">
    <cfRule type="cellIs" dxfId="4566" priority="514" operator="lessThan">
      <formula>$C$4</formula>
    </cfRule>
  </conditionalFormatting>
  <conditionalFormatting sqref="AC12">
    <cfRule type="cellIs" dxfId="4565" priority="515" operator="lessThan">
      <formula>$C$4</formula>
    </cfRule>
  </conditionalFormatting>
  <conditionalFormatting sqref="AC13">
    <cfRule type="cellIs" dxfId="4564" priority="516" operator="lessThan">
      <formula>$C$4</formula>
    </cfRule>
  </conditionalFormatting>
  <conditionalFormatting sqref="AC14">
    <cfRule type="cellIs" dxfId="4563" priority="517" operator="lessThan">
      <formula>$C$4</formula>
    </cfRule>
  </conditionalFormatting>
  <conditionalFormatting sqref="AC15">
    <cfRule type="cellIs" dxfId="4562" priority="518" operator="lessThan">
      <formula>$C$4</formula>
    </cfRule>
  </conditionalFormatting>
  <conditionalFormatting sqref="AC16">
    <cfRule type="cellIs" dxfId="4561" priority="519" operator="lessThan">
      <formula>$C$4</formula>
    </cfRule>
  </conditionalFormatting>
  <conditionalFormatting sqref="AC17">
    <cfRule type="cellIs" dxfId="4560" priority="520" operator="lessThan">
      <formula>$C$4</formula>
    </cfRule>
  </conditionalFormatting>
  <conditionalFormatting sqref="AC18">
    <cfRule type="cellIs" dxfId="4559" priority="521" operator="lessThan">
      <formula>$C$4</formula>
    </cfRule>
  </conditionalFormatting>
  <conditionalFormatting sqref="AC19">
    <cfRule type="cellIs" dxfId="4558" priority="522" operator="lessThan">
      <formula>$C$4</formula>
    </cfRule>
  </conditionalFormatting>
  <conditionalFormatting sqref="AC20">
    <cfRule type="cellIs" dxfId="4557" priority="523" operator="lessThan">
      <formula>$C$4</formula>
    </cfRule>
  </conditionalFormatting>
  <conditionalFormatting sqref="AC21">
    <cfRule type="cellIs" dxfId="4556" priority="524" operator="lessThan">
      <formula>$C$4</formula>
    </cfRule>
  </conditionalFormatting>
  <conditionalFormatting sqref="AC22">
    <cfRule type="cellIs" dxfId="4555" priority="525" operator="lessThan">
      <formula>$C$4</formula>
    </cfRule>
  </conditionalFormatting>
  <conditionalFormatting sqref="AC23">
    <cfRule type="cellIs" dxfId="4554" priority="526" operator="lessThan">
      <formula>$C$4</formula>
    </cfRule>
  </conditionalFormatting>
  <conditionalFormatting sqref="AC24">
    <cfRule type="cellIs" dxfId="4553" priority="527" operator="lessThan">
      <formula>$C$4</formula>
    </cfRule>
  </conditionalFormatting>
  <conditionalFormatting sqref="AC25">
    <cfRule type="cellIs" dxfId="4552" priority="528" operator="lessThan">
      <formula>$C$4</formula>
    </cfRule>
  </conditionalFormatting>
  <conditionalFormatting sqref="AC26">
    <cfRule type="cellIs" dxfId="4551" priority="529" operator="lessThan">
      <formula>$C$4</formula>
    </cfRule>
  </conditionalFormatting>
  <conditionalFormatting sqref="AC27">
    <cfRule type="cellIs" dxfId="4550" priority="530" operator="lessThan">
      <formula>$C$4</formula>
    </cfRule>
  </conditionalFormatting>
  <conditionalFormatting sqref="AC28">
    <cfRule type="cellIs" dxfId="4549" priority="531" operator="lessThan">
      <formula>$C$4</formula>
    </cfRule>
  </conditionalFormatting>
  <conditionalFormatting sqref="AC29">
    <cfRule type="cellIs" dxfId="4548" priority="532" operator="lessThan">
      <formula>$C$4</formula>
    </cfRule>
  </conditionalFormatting>
  <conditionalFormatting sqref="AC30">
    <cfRule type="cellIs" dxfId="4547" priority="533" operator="lessThan">
      <formula>$C$4</formula>
    </cfRule>
  </conditionalFormatting>
  <conditionalFormatting sqref="AC31">
    <cfRule type="cellIs" dxfId="4546" priority="534" operator="lessThan">
      <formula>$C$4</formula>
    </cfRule>
  </conditionalFormatting>
  <conditionalFormatting sqref="AC32">
    <cfRule type="cellIs" dxfId="4545" priority="535" operator="lessThan">
      <formula>$C$4</formula>
    </cfRule>
  </conditionalFormatting>
  <conditionalFormatting sqref="AC33">
    <cfRule type="cellIs" dxfId="4544" priority="536" operator="lessThan">
      <formula>$C$4</formula>
    </cfRule>
  </conditionalFormatting>
  <conditionalFormatting sqref="AC34">
    <cfRule type="cellIs" dxfId="4543" priority="537" operator="lessThan">
      <formula>$C$4</formula>
    </cfRule>
  </conditionalFormatting>
  <conditionalFormatting sqref="AC35">
    <cfRule type="cellIs" dxfId="4542" priority="538" operator="lessThan">
      <formula>$C$4</formula>
    </cfRule>
  </conditionalFormatting>
  <conditionalFormatting sqref="AC36">
    <cfRule type="cellIs" dxfId="4541" priority="539" operator="lessThan">
      <formula>$C$4</formula>
    </cfRule>
  </conditionalFormatting>
  <conditionalFormatting sqref="AC37">
    <cfRule type="cellIs" dxfId="4540" priority="540" operator="lessThan">
      <formula>$C$4</formula>
    </cfRule>
  </conditionalFormatting>
  <conditionalFormatting sqref="AC38">
    <cfRule type="cellIs" dxfId="4539" priority="541" operator="lessThan">
      <formula>$C$4</formula>
    </cfRule>
  </conditionalFormatting>
  <conditionalFormatting sqref="AC39">
    <cfRule type="cellIs" dxfId="4538" priority="542" operator="lessThan">
      <formula>$C$4</formula>
    </cfRule>
  </conditionalFormatting>
  <conditionalFormatting sqref="AC40">
    <cfRule type="cellIs" dxfId="4537" priority="543" operator="lessThan">
      <formula>$C$4</formula>
    </cfRule>
  </conditionalFormatting>
  <conditionalFormatting sqref="AC41">
    <cfRule type="cellIs" dxfId="4536" priority="544" operator="lessThan">
      <formula>$C$4</formula>
    </cfRule>
  </conditionalFormatting>
  <conditionalFormatting sqref="AC42">
    <cfRule type="cellIs" dxfId="4535" priority="545" operator="lessThan">
      <formula>$C$4</formula>
    </cfRule>
  </conditionalFormatting>
  <conditionalFormatting sqref="AC43">
    <cfRule type="cellIs" dxfId="4534" priority="546" operator="lessThan">
      <formula>$C$4</formula>
    </cfRule>
  </conditionalFormatting>
  <conditionalFormatting sqref="AC44">
    <cfRule type="cellIs" dxfId="4533" priority="547" operator="lessThan">
      <formula>$C$4</formula>
    </cfRule>
  </conditionalFormatting>
  <conditionalFormatting sqref="AC45">
    <cfRule type="cellIs" dxfId="4532" priority="548" operator="lessThan">
      <formula>$C$4</formula>
    </cfRule>
  </conditionalFormatting>
  <conditionalFormatting sqref="AC46">
    <cfRule type="cellIs" dxfId="4531" priority="549" operator="lessThan">
      <formula>$C$4</formula>
    </cfRule>
  </conditionalFormatting>
  <conditionalFormatting sqref="AC47">
    <cfRule type="cellIs" dxfId="4530" priority="550" operator="lessThan">
      <formula>$C$4</formula>
    </cfRule>
  </conditionalFormatting>
  <conditionalFormatting sqref="AC48">
    <cfRule type="cellIs" dxfId="4529" priority="551" operator="lessThan">
      <formula>$C$4</formula>
    </cfRule>
  </conditionalFormatting>
  <conditionalFormatting sqref="AC49">
    <cfRule type="cellIs" dxfId="4528" priority="552" operator="lessThan">
      <formula>$C$4</formula>
    </cfRule>
  </conditionalFormatting>
  <conditionalFormatting sqref="AC50">
    <cfRule type="cellIs" dxfId="4527" priority="553" operator="lessThan">
      <formula>$C$4</formula>
    </cfRule>
  </conditionalFormatting>
  <conditionalFormatting sqref="AC51">
    <cfRule type="cellIs" dxfId="4526" priority="554" operator="lessThan">
      <formula>$C$4</formula>
    </cfRule>
  </conditionalFormatting>
  <conditionalFormatting sqref="AC52">
    <cfRule type="cellIs" dxfId="4525" priority="555" operator="lessThan">
      <formula>$C$4</formula>
    </cfRule>
  </conditionalFormatting>
  <conditionalFormatting sqref="AC53">
    <cfRule type="cellIs" dxfId="4524" priority="556" operator="lessThan">
      <formula>$C$4</formula>
    </cfRule>
  </conditionalFormatting>
  <conditionalFormatting sqref="AC54">
    <cfRule type="cellIs" dxfId="4523" priority="557" operator="lessThan">
      <formula>$C$4</formula>
    </cfRule>
  </conditionalFormatting>
  <conditionalFormatting sqref="AC55">
    <cfRule type="cellIs" dxfId="4522" priority="558" operator="lessThan">
      <formula>$C$4</formula>
    </cfRule>
  </conditionalFormatting>
  <conditionalFormatting sqref="AC56">
    <cfRule type="cellIs" dxfId="4521" priority="559" operator="lessThan">
      <formula>$C$4</formula>
    </cfRule>
  </conditionalFormatting>
  <conditionalFormatting sqref="AC57">
    <cfRule type="cellIs" dxfId="4520" priority="560" operator="lessThan">
      <formula>$C$4</formula>
    </cfRule>
  </conditionalFormatting>
  <conditionalFormatting sqref="AC58">
    <cfRule type="cellIs" dxfId="4519" priority="561" operator="lessThan">
      <formula>$C$4</formula>
    </cfRule>
  </conditionalFormatting>
  <conditionalFormatting sqref="AC59">
    <cfRule type="cellIs" dxfId="4518" priority="562" operator="lessThan">
      <formula>$C$4</formula>
    </cfRule>
  </conditionalFormatting>
  <conditionalFormatting sqref="AC60">
    <cfRule type="cellIs" dxfId="4517" priority="563" operator="lessThan">
      <formula>$C$4</formula>
    </cfRule>
  </conditionalFormatting>
  <conditionalFormatting sqref="AD11">
    <cfRule type="cellIs" dxfId="4516" priority="564" operator="lessThan">
      <formula>$C$4</formula>
    </cfRule>
  </conditionalFormatting>
  <conditionalFormatting sqref="AD12">
    <cfRule type="cellIs" dxfId="4515" priority="565" operator="lessThan">
      <formula>$C$4</formula>
    </cfRule>
  </conditionalFormatting>
  <conditionalFormatting sqref="AD13">
    <cfRule type="cellIs" dxfId="4514" priority="566" operator="lessThan">
      <formula>$C$4</formula>
    </cfRule>
  </conditionalFormatting>
  <conditionalFormatting sqref="AD14">
    <cfRule type="cellIs" dxfId="4513" priority="567" operator="lessThan">
      <formula>$C$4</formula>
    </cfRule>
  </conditionalFormatting>
  <conditionalFormatting sqref="AD15">
    <cfRule type="cellIs" dxfId="4512" priority="568" operator="lessThan">
      <formula>$C$4</formula>
    </cfRule>
  </conditionalFormatting>
  <conditionalFormatting sqref="AD16">
    <cfRule type="cellIs" dxfId="4511" priority="569" operator="lessThan">
      <formula>$C$4</formula>
    </cfRule>
  </conditionalFormatting>
  <conditionalFormatting sqref="AD17">
    <cfRule type="cellIs" dxfId="4510" priority="570" operator="lessThan">
      <formula>$C$4</formula>
    </cfRule>
  </conditionalFormatting>
  <conditionalFormatting sqref="AD18">
    <cfRule type="cellIs" dxfId="4509" priority="571" operator="lessThan">
      <formula>$C$4</formula>
    </cfRule>
  </conditionalFormatting>
  <conditionalFormatting sqref="AD19">
    <cfRule type="cellIs" dxfId="4508" priority="572" operator="lessThan">
      <formula>$C$4</formula>
    </cfRule>
  </conditionalFormatting>
  <conditionalFormatting sqref="AD20">
    <cfRule type="cellIs" dxfId="4507" priority="573" operator="lessThan">
      <formula>$C$4</formula>
    </cfRule>
  </conditionalFormatting>
  <conditionalFormatting sqref="AD21">
    <cfRule type="cellIs" dxfId="4506" priority="574" operator="lessThan">
      <formula>$C$4</formula>
    </cfRule>
  </conditionalFormatting>
  <conditionalFormatting sqref="AD22">
    <cfRule type="cellIs" dxfId="4505" priority="575" operator="lessThan">
      <formula>$C$4</formula>
    </cfRule>
  </conditionalFormatting>
  <conditionalFormatting sqref="AD23">
    <cfRule type="cellIs" dxfId="4504" priority="576" operator="lessThan">
      <formula>$C$4</formula>
    </cfRule>
  </conditionalFormatting>
  <conditionalFormatting sqref="AD24">
    <cfRule type="cellIs" dxfId="4503" priority="577" operator="lessThan">
      <formula>$C$4</formula>
    </cfRule>
  </conditionalFormatting>
  <conditionalFormatting sqref="AD25">
    <cfRule type="cellIs" dxfId="4502" priority="578" operator="lessThan">
      <formula>$C$4</formula>
    </cfRule>
  </conditionalFormatting>
  <conditionalFormatting sqref="AD26">
    <cfRule type="cellIs" dxfId="4501" priority="579" operator="lessThan">
      <formula>$C$4</formula>
    </cfRule>
  </conditionalFormatting>
  <conditionalFormatting sqref="AD27">
    <cfRule type="cellIs" dxfId="4500" priority="580" operator="lessThan">
      <formula>$C$4</formula>
    </cfRule>
  </conditionalFormatting>
  <conditionalFormatting sqref="AD28">
    <cfRule type="cellIs" dxfId="4499" priority="581" operator="lessThan">
      <formula>$C$4</formula>
    </cfRule>
  </conditionalFormatting>
  <conditionalFormatting sqref="AD29">
    <cfRule type="cellIs" dxfId="4498" priority="582" operator="lessThan">
      <formula>$C$4</formula>
    </cfRule>
  </conditionalFormatting>
  <conditionalFormatting sqref="AD30">
    <cfRule type="cellIs" dxfId="4497" priority="583" operator="lessThan">
      <formula>$C$4</formula>
    </cfRule>
  </conditionalFormatting>
  <conditionalFormatting sqref="AD31">
    <cfRule type="cellIs" dxfId="4496" priority="584" operator="lessThan">
      <formula>$C$4</formula>
    </cfRule>
  </conditionalFormatting>
  <conditionalFormatting sqref="AD32">
    <cfRule type="cellIs" dxfId="4495" priority="585" operator="lessThan">
      <formula>$C$4</formula>
    </cfRule>
  </conditionalFormatting>
  <conditionalFormatting sqref="AD33">
    <cfRule type="cellIs" dxfId="4494" priority="586" operator="lessThan">
      <formula>$C$4</formula>
    </cfRule>
  </conditionalFormatting>
  <conditionalFormatting sqref="AD34">
    <cfRule type="cellIs" dxfId="4493" priority="587" operator="lessThan">
      <formula>$C$4</formula>
    </cfRule>
  </conditionalFormatting>
  <conditionalFormatting sqref="AD35">
    <cfRule type="cellIs" dxfId="4492" priority="588" operator="lessThan">
      <formula>$C$4</formula>
    </cfRule>
  </conditionalFormatting>
  <conditionalFormatting sqref="AD36">
    <cfRule type="cellIs" dxfId="4491" priority="589" operator="lessThan">
      <formula>$C$4</formula>
    </cfRule>
  </conditionalFormatting>
  <conditionalFormatting sqref="AD37">
    <cfRule type="cellIs" dxfId="4490" priority="590" operator="lessThan">
      <formula>$C$4</formula>
    </cfRule>
  </conditionalFormatting>
  <conditionalFormatting sqref="AD38">
    <cfRule type="cellIs" dxfId="4489" priority="591" operator="lessThan">
      <formula>$C$4</formula>
    </cfRule>
  </conditionalFormatting>
  <conditionalFormatting sqref="AD39">
    <cfRule type="cellIs" dxfId="4488" priority="592" operator="lessThan">
      <formula>$C$4</formula>
    </cfRule>
  </conditionalFormatting>
  <conditionalFormatting sqref="AD40">
    <cfRule type="cellIs" dxfId="4487" priority="593" operator="lessThan">
      <formula>$C$4</formula>
    </cfRule>
  </conditionalFormatting>
  <conditionalFormatting sqref="AD41">
    <cfRule type="cellIs" dxfId="4486" priority="594" operator="lessThan">
      <formula>$C$4</formula>
    </cfRule>
  </conditionalFormatting>
  <conditionalFormatting sqref="AD42">
    <cfRule type="cellIs" dxfId="4485" priority="595" operator="lessThan">
      <formula>$C$4</formula>
    </cfRule>
  </conditionalFormatting>
  <conditionalFormatting sqref="AD43">
    <cfRule type="cellIs" dxfId="4484" priority="596" operator="lessThan">
      <formula>$C$4</formula>
    </cfRule>
  </conditionalFormatting>
  <conditionalFormatting sqref="AD44">
    <cfRule type="cellIs" dxfId="4483" priority="597" operator="lessThan">
      <formula>$C$4</formula>
    </cfRule>
  </conditionalFormatting>
  <conditionalFormatting sqref="AD45">
    <cfRule type="cellIs" dxfId="4482" priority="598" operator="lessThan">
      <formula>$C$4</formula>
    </cfRule>
  </conditionalFormatting>
  <conditionalFormatting sqref="AD46">
    <cfRule type="cellIs" dxfId="4481" priority="599" operator="lessThan">
      <formula>$C$4</formula>
    </cfRule>
  </conditionalFormatting>
  <conditionalFormatting sqref="AD47">
    <cfRule type="cellIs" dxfId="4480" priority="600" operator="lessThan">
      <formula>$C$4</formula>
    </cfRule>
  </conditionalFormatting>
  <conditionalFormatting sqref="AD48">
    <cfRule type="cellIs" dxfId="4479" priority="601" operator="lessThan">
      <formula>$C$4</formula>
    </cfRule>
  </conditionalFormatting>
  <conditionalFormatting sqref="AD49">
    <cfRule type="cellIs" dxfId="4478" priority="602" operator="lessThan">
      <formula>$C$4</formula>
    </cfRule>
  </conditionalFormatting>
  <conditionalFormatting sqref="AD50">
    <cfRule type="cellIs" dxfId="4477" priority="603" operator="lessThan">
      <formula>$C$4</formula>
    </cfRule>
  </conditionalFormatting>
  <conditionalFormatting sqref="AD51">
    <cfRule type="cellIs" dxfId="4476" priority="604" operator="lessThan">
      <formula>$C$4</formula>
    </cfRule>
  </conditionalFormatting>
  <conditionalFormatting sqref="AD52">
    <cfRule type="cellIs" dxfId="4475" priority="605" operator="lessThan">
      <formula>$C$4</formula>
    </cfRule>
  </conditionalFormatting>
  <conditionalFormatting sqref="AD53">
    <cfRule type="cellIs" dxfId="4474" priority="606" operator="lessThan">
      <formula>$C$4</formula>
    </cfRule>
  </conditionalFormatting>
  <conditionalFormatting sqref="AD54">
    <cfRule type="cellIs" dxfId="4473" priority="607" operator="lessThan">
      <formula>$C$4</formula>
    </cfRule>
  </conditionalFormatting>
  <conditionalFormatting sqref="AD55">
    <cfRule type="cellIs" dxfId="4472" priority="608" operator="lessThan">
      <formula>$C$4</formula>
    </cfRule>
  </conditionalFormatting>
  <conditionalFormatting sqref="AD56">
    <cfRule type="cellIs" dxfId="4471" priority="609" operator="lessThan">
      <formula>$C$4</formula>
    </cfRule>
  </conditionalFormatting>
  <conditionalFormatting sqref="AD57">
    <cfRule type="cellIs" dxfId="4470" priority="610" operator="lessThan">
      <formula>$C$4</formula>
    </cfRule>
  </conditionalFormatting>
  <conditionalFormatting sqref="AD58">
    <cfRule type="cellIs" dxfId="4469" priority="611" operator="lessThan">
      <formula>$C$4</formula>
    </cfRule>
  </conditionalFormatting>
  <conditionalFormatting sqref="AD59">
    <cfRule type="cellIs" dxfId="4468" priority="612" operator="lessThan">
      <formula>$C$4</formula>
    </cfRule>
  </conditionalFormatting>
  <conditionalFormatting sqref="AD60">
    <cfRule type="cellIs" dxfId="4467" priority="613" operator="lessThan">
      <formula>$C$4</formula>
    </cfRule>
  </conditionalFormatting>
  <conditionalFormatting sqref="AE11">
    <cfRule type="cellIs" dxfId="4466" priority="614" operator="lessThan">
      <formula>$C$4</formula>
    </cfRule>
  </conditionalFormatting>
  <conditionalFormatting sqref="AE12">
    <cfRule type="cellIs" dxfId="4465" priority="615" operator="lessThan">
      <formula>$C$4</formula>
    </cfRule>
  </conditionalFormatting>
  <conditionalFormatting sqref="AE13">
    <cfRule type="cellIs" dxfId="4464" priority="616" operator="lessThan">
      <formula>$C$4</formula>
    </cfRule>
  </conditionalFormatting>
  <conditionalFormatting sqref="AE14">
    <cfRule type="cellIs" dxfId="4463" priority="617" operator="lessThan">
      <formula>$C$4</formula>
    </cfRule>
  </conditionalFormatting>
  <conditionalFormatting sqref="AE15">
    <cfRule type="cellIs" dxfId="4462" priority="618" operator="lessThan">
      <formula>$C$4</formula>
    </cfRule>
  </conditionalFormatting>
  <conditionalFormatting sqref="AE16">
    <cfRule type="cellIs" dxfId="4461" priority="619" operator="lessThan">
      <formula>$C$4</formula>
    </cfRule>
  </conditionalFormatting>
  <conditionalFormatting sqref="AE17">
    <cfRule type="cellIs" dxfId="4460" priority="620" operator="lessThan">
      <formula>$C$4</formula>
    </cfRule>
  </conditionalFormatting>
  <conditionalFormatting sqref="AE18">
    <cfRule type="cellIs" dxfId="4459" priority="621" operator="lessThan">
      <formula>$C$4</formula>
    </cfRule>
  </conditionalFormatting>
  <conditionalFormatting sqref="AE19">
    <cfRule type="cellIs" dxfId="4458" priority="622" operator="lessThan">
      <formula>$C$4</formula>
    </cfRule>
  </conditionalFormatting>
  <conditionalFormatting sqref="AE20">
    <cfRule type="cellIs" dxfId="4457" priority="623" operator="lessThan">
      <formula>$C$4</formula>
    </cfRule>
  </conditionalFormatting>
  <conditionalFormatting sqref="AE21">
    <cfRule type="cellIs" dxfId="4456" priority="624" operator="lessThan">
      <formula>$C$4</formula>
    </cfRule>
  </conditionalFormatting>
  <conditionalFormatting sqref="AE22">
    <cfRule type="cellIs" dxfId="4455" priority="625" operator="lessThan">
      <formula>$C$4</formula>
    </cfRule>
  </conditionalFormatting>
  <conditionalFormatting sqref="AE23">
    <cfRule type="cellIs" dxfId="4454" priority="626" operator="lessThan">
      <formula>$C$4</formula>
    </cfRule>
  </conditionalFormatting>
  <conditionalFormatting sqref="AE24">
    <cfRule type="cellIs" dxfId="4453" priority="627" operator="lessThan">
      <formula>$C$4</formula>
    </cfRule>
  </conditionalFormatting>
  <conditionalFormatting sqref="AE25">
    <cfRule type="cellIs" dxfId="4452" priority="628" operator="lessThan">
      <formula>$C$4</formula>
    </cfRule>
  </conditionalFormatting>
  <conditionalFormatting sqref="AE26">
    <cfRule type="cellIs" dxfId="4451" priority="629" operator="lessThan">
      <formula>$C$4</formula>
    </cfRule>
  </conditionalFormatting>
  <conditionalFormatting sqref="AE27">
    <cfRule type="cellIs" dxfId="4450" priority="630" operator="lessThan">
      <formula>$C$4</formula>
    </cfRule>
  </conditionalFormatting>
  <conditionalFormatting sqref="AE28">
    <cfRule type="cellIs" dxfId="4449" priority="631" operator="lessThan">
      <formula>$C$4</formula>
    </cfRule>
  </conditionalFormatting>
  <conditionalFormatting sqref="AE29">
    <cfRule type="cellIs" dxfId="4448" priority="632" operator="lessThan">
      <formula>$C$4</formula>
    </cfRule>
  </conditionalFormatting>
  <conditionalFormatting sqref="AE30">
    <cfRule type="cellIs" dxfId="4447" priority="633" operator="lessThan">
      <formula>$C$4</formula>
    </cfRule>
  </conditionalFormatting>
  <conditionalFormatting sqref="AE31">
    <cfRule type="cellIs" dxfId="4446" priority="634" operator="lessThan">
      <formula>$C$4</formula>
    </cfRule>
  </conditionalFormatting>
  <conditionalFormatting sqref="AE32">
    <cfRule type="cellIs" dxfId="4445" priority="635" operator="lessThan">
      <formula>$C$4</formula>
    </cfRule>
  </conditionalFormatting>
  <conditionalFormatting sqref="AE33">
    <cfRule type="cellIs" dxfId="4444" priority="636" operator="lessThan">
      <formula>$C$4</formula>
    </cfRule>
  </conditionalFormatting>
  <conditionalFormatting sqref="AE34">
    <cfRule type="cellIs" dxfId="4443" priority="637" operator="lessThan">
      <formula>$C$4</formula>
    </cfRule>
  </conditionalFormatting>
  <conditionalFormatting sqref="AE35">
    <cfRule type="cellIs" dxfId="4442" priority="638" operator="lessThan">
      <formula>$C$4</formula>
    </cfRule>
  </conditionalFormatting>
  <conditionalFormatting sqref="AE36">
    <cfRule type="cellIs" dxfId="4441" priority="639" operator="lessThan">
      <formula>$C$4</formula>
    </cfRule>
  </conditionalFormatting>
  <conditionalFormatting sqref="AE37">
    <cfRule type="cellIs" dxfId="4440" priority="640" operator="lessThan">
      <formula>$C$4</formula>
    </cfRule>
  </conditionalFormatting>
  <conditionalFormatting sqref="AE38">
    <cfRule type="cellIs" dxfId="4439" priority="641" operator="lessThan">
      <formula>$C$4</formula>
    </cfRule>
  </conditionalFormatting>
  <conditionalFormatting sqref="AE39">
    <cfRule type="cellIs" dxfId="4438" priority="642" operator="lessThan">
      <formula>$C$4</formula>
    </cfRule>
  </conditionalFormatting>
  <conditionalFormatting sqref="AE40">
    <cfRule type="cellIs" dxfId="4437" priority="643" operator="lessThan">
      <formula>$C$4</formula>
    </cfRule>
  </conditionalFormatting>
  <conditionalFormatting sqref="AE41">
    <cfRule type="cellIs" dxfId="4436" priority="644" operator="lessThan">
      <formula>$C$4</formula>
    </cfRule>
  </conditionalFormatting>
  <conditionalFormatting sqref="AE42">
    <cfRule type="cellIs" dxfId="4435" priority="645" operator="lessThan">
      <formula>$C$4</formula>
    </cfRule>
  </conditionalFormatting>
  <conditionalFormatting sqref="AE43">
    <cfRule type="cellIs" dxfId="4434" priority="646" operator="lessThan">
      <formula>$C$4</formula>
    </cfRule>
  </conditionalFormatting>
  <conditionalFormatting sqref="AE44">
    <cfRule type="cellIs" dxfId="4433" priority="647" operator="lessThan">
      <formula>$C$4</formula>
    </cfRule>
  </conditionalFormatting>
  <conditionalFormatting sqref="AE45">
    <cfRule type="cellIs" dxfId="4432" priority="648" operator="lessThan">
      <formula>$C$4</formula>
    </cfRule>
  </conditionalFormatting>
  <conditionalFormatting sqref="AE46">
    <cfRule type="cellIs" dxfId="4431" priority="649" operator="lessThan">
      <formula>$C$4</formula>
    </cfRule>
  </conditionalFormatting>
  <conditionalFormatting sqref="AE47">
    <cfRule type="cellIs" dxfId="4430" priority="650" operator="lessThan">
      <formula>$C$4</formula>
    </cfRule>
  </conditionalFormatting>
  <conditionalFormatting sqref="AE48">
    <cfRule type="cellIs" dxfId="4429" priority="651" operator="lessThan">
      <formula>$C$4</formula>
    </cfRule>
  </conditionalFormatting>
  <conditionalFormatting sqref="AE49">
    <cfRule type="cellIs" dxfId="4428" priority="652" operator="lessThan">
      <formula>$C$4</formula>
    </cfRule>
  </conditionalFormatting>
  <conditionalFormatting sqref="AE50">
    <cfRule type="cellIs" dxfId="4427" priority="653" operator="lessThan">
      <formula>$C$4</formula>
    </cfRule>
  </conditionalFormatting>
  <conditionalFormatting sqref="AE51">
    <cfRule type="cellIs" dxfId="4426" priority="654" operator="lessThan">
      <formula>$C$4</formula>
    </cfRule>
  </conditionalFormatting>
  <conditionalFormatting sqref="AE52">
    <cfRule type="cellIs" dxfId="4425" priority="655" operator="lessThan">
      <formula>$C$4</formula>
    </cfRule>
  </conditionalFormatting>
  <conditionalFormatting sqref="AE53">
    <cfRule type="cellIs" dxfId="4424" priority="656" operator="lessThan">
      <formula>$C$4</formula>
    </cfRule>
  </conditionalFormatting>
  <conditionalFormatting sqref="AE54">
    <cfRule type="cellIs" dxfId="4423" priority="657" operator="lessThan">
      <formula>$C$4</formula>
    </cfRule>
  </conditionalFormatting>
  <conditionalFormatting sqref="AE55">
    <cfRule type="cellIs" dxfId="4422" priority="658" operator="lessThan">
      <formula>$C$4</formula>
    </cfRule>
  </conditionalFormatting>
  <conditionalFormatting sqref="AE56">
    <cfRule type="cellIs" dxfId="4421" priority="659" operator="lessThan">
      <formula>$C$4</formula>
    </cfRule>
  </conditionalFormatting>
  <conditionalFormatting sqref="AE57">
    <cfRule type="cellIs" dxfId="4420" priority="660" operator="lessThan">
      <formula>$C$4</formula>
    </cfRule>
  </conditionalFormatting>
  <conditionalFormatting sqref="AE58">
    <cfRule type="cellIs" dxfId="4419" priority="661" operator="lessThan">
      <formula>$C$4</formula>
    </cfRule>
  </conditionalFormatting>
  <conditionalFormatting sqref="AE59">
    <cfRule type="cellIs" dxfId="4418" priority="662" operator="lessThan">
      <formula>$C$4</formula>
    </cfRule>
  </conditionalFormatting>
  <conditionalFormatting sqref="AE60">
    <cfRule type="cellIs" dxfId="4417" priority="663" operator="lessThan">
      <formula>$C$4</formula>
    </cfRule>
  </conditionalFormatting>
  <conditionalFormatting sqref="AF11">
    <cfRule type="cellIs" dxfId="4416" priority="664" operator="lessThan">
      <formula>$C$4</formula>
    </cfRule>
  </conditionalFormatting>
  <conditionalFormatting sqref="AF12">
    <cfRule type="cellIs" dxfId="4415" priority="665" operator="lessThan">
      <formula>$C$4</formula>
    </cfRule>
  </conditionalFormatting>
  <conditionalFormatting sqref="AF13">
    <cfRule type="cellIs" dxfId="4414" priority="666" operator="lessThan">
      <formula>$C$4</formula>
    </cfRule>
  </conditionalFormatting>
  <conditionalFormatting sqref="AF14">
    <cfRule type="cellIs" dxfId="4413" priority="667" operator="lessThan">
      <formula>$C$4</formula>
    </cfRule>
  </conditionalFormatting>
  <conditionalFormatting sqref="AF15">
    <cfRule type="cellIs" dxfId="4412" priority="668" operator="lessThan">
      <formula>$C$4</formula>
    </cfRule>
  </conditionalFormatting>
  <conditionalFormatting sqref="AF16">
    <cfRule type="cellIs" dxfId="4411" priority="669" operator="lessThan">
      <formula>$C$4</formula>
    </cfRule>
  </conditionalFormatting>
  <conditionalFormatting sqref="AF17">
    <cfRule type="cellIs" dxfId="4410" priority="670" operator="lessThan">
      <formula>$C$4</formula>
    </cfRule>
  </conditionalFormatting>
  <conditionalFormatting sqref="AF18">
    <cfRule type="cellIs" dxfId="4409" priority="671" operator="lessThan">
      <formula>$C$4</formula>
    </cfRule>
  </conditionalFormatting>
  <conditionalFormatting sqref="AF19">
    <cfRule type="cellIs" dxfId="4408" priority="672" operator="lessThan">
      <formula>$C$4</formula>
    </cfRule>
  </conditionalFormatting>
  <conditionalFormatting sqref="AF20">
    <cfRule type="cellIs" dxfId="4407" priority="673" operator="lessThan">
      <formula>$C$4</formula>
    </cfRule>
  </conditionalFormatting>
  <conditionalFormatting sqref="AF21">
    <cfRule type="cellIs" dxfId="4406" priority="674" operator="lessThan">
      <formula>$C$4</formula>
    </cfRule>
  </conditionalFormatting>
  <conditionalFormatting sqref="AF22">
    <cfRule type="cellIs" dxfId="4405" priority="675" operator="lessThan">
      <formula>$C$4</formula>
    </cfRule>
  </conditionalFormatting>
  <conditionalFormatting sqref="AF23">
    <cfRule type="cellIs" dxfId="4404" priority="676" operator="lessThan">
      <formula>$C$4</formula>
    </cfRule>
  </conditionalFormatting>
  <conditionalFormatting sqref="AF24">
    <cfRule type="cellIs" dxfId="4403" priority="677" operator="lessThan">
      <formula>$C$4</formula>
    </cfRule>
  </conditionalFormatting>
  <conditionalFormatting sqref="AF25">
    <cfRule type="cellIs" dxfId="4402" priority="678" operator="lessThan">
      <formula>$C$4</formula>
    </cfRule>
  </conditionalFormatting>
  <conditionalFormatting sqref="AF26">
    <cfRule type="cellIs" dxfId="4401" priority="679" operator="lessThan">
      <formula>$C$4</formula>
    </cfRule>
  </conditionalFormatting>
  <conditionalFormatting sqref="AF27">
    <cfRule type="cellIs" dxfId="4400" priority="680" operator="lessThan">
      <formula>$C$4</formula>
    </cfRule>
  </conditionalFormatting>
  <conditionalFormatting sqref="AF28">
    <cfRule type="cellIs" dxfId="4399" priority="681" operator="lessThan">
      <formula>$C$4</formula>
    </cfRule>
  </conditionalFormatting>
  <conditionalFormatting sqref="AF29">
    <cfRule type="cellIs" dxfId="4398" priority="682" operator="lessThan">
      <formula>$C$4</formula>
    </cfRule>
  </conditionalFormatting>
  <conditionalFormatting sqref="AF30">
    <cfRule type="cellIs" dxfId="4397" priority="683" operator="lessThan">
      <formula>$C$4</formula>
    </cfRule>
  </conditionalFormatting>
  <conditionalFormatting sqref="AF31">
    <cfRule type="cellIs" dxfId="4396" priority="684" operator="lessThan">
      <formula>$C$4</formula>
    </cfRule>
  </conditionalFormatting>
  <conditionalFormatting sqref="AF32">
    <cfRule type="cellIs" dxfId="4395" priority="685" operator="lessThan">
      <formula>$C$4</formula>
    </cfRule>
  </conditionalFormatting>
  <conditionalFormatting sqref="AF33">
    <cfRule type="cellIs" dxfId="4394" priority="686" operator="lessThan">
      <formula>$C$4</formula>
    </cfRule>
  </conditionalFormatting>
  <conditionalFormatting sqref="AF34">
    <cfRule type="cellIs" dxfId="4393" priority="687" operator="lessThan">
      <formula>$C$4</formula>
    </cfRule>
  </conditionalFormatting>
  <conditionalFormatting sqref="AF35">
    <cfRule type="cellIs" dxfId="4392" priority="688" operator="lessThan">
      <formula>$C$4</formula>
    </cfRule>
  </conditionalFormatting>
  <conditionalFormatting sqref="AF36">
    <cfRule type="cellIs" dxfId="4391" priority="689" operator="lessThan">
      <formula>$C$4</formula>
    </cfRule>
  </conditionalFormatting>
  <conditionalFormatting sqref="AF37">
    <cfRule type="cellIs" dxfId="4390" priority="690" operator="lessThan">
      <formula>$C$4</formula>
    </cfRule>
  </conditionalFormatting>
  <conditionalFormatting sqref="AF38">
    <cfRule type="cellIs" dxfId="4389" priority="691" operator="lessThan">
      <formula>$C$4</formula>
    </cfRule>
  </conditionalFormatting>
  <conditionalFormatting sqref="AF39">
    <cfRule type="cellIs" dxfId="4388" priority="692" operator="lessThan">
      <formula>$C$4</formula>
    </cfRule>
  </conditionalFormatting>
  <conditionalFormatting sqref="AF40">
    <cfRule type="cellIs" dxfId="4387" priority="693" operator="lessThan">
      <formula>$C$4</formula>
    </cfRule>
  </conditionalFormatting>
  <conditionalFormatting sqref="AF41">
    <cfRule type="cellIs" dxfId="4386" priority="694" operator="lessThan">
      <formula>$C$4</formula>
    </cfRule>
  </conditionalFormatting>
  <conditionalFormatting sqref="AF42">
    <cfRule type="cellIs" dxfId="4385" priority="695" operator="lessThan">
      <formula>$C$4</formula>
    </cfRule>
  </conditionalFormatting>
  <conditionalFormatting sqref="AF43">
    <cfRule type="cellIs" dxfId="4384" priority="696" operator="lessThan">
      <formula>$C$4</formula>
    </cfRule>
  </conditionalFormatting>
  <conditionalFormatting sqref="AF44">
    <cfRule type="cellIs" dxfId="4383" priority="697" operator="lessThan">
      <formula>$C$4</formula>
    </cfRule>
  </conditionalFormatting>
  <conditionalFormatting sqref="AF45">
    <cfRule type="cellIs" dxfId="4382" priority="698" operator="lessThan">
      <formula>$C$4</formula>
    </cfRule>
  </conditionalFormatting>
  <conditionalFormatting sqref="AF46">
    <cfRule type="cellIs" dxfId="4381" priority="699" operator="lessThan">
      <formula>$C$4</formula>
    </cfRule>
  </conditionalFormatting>
  <conditionalFormatting sqref="AF47">
    <cfRule type="cellIs" dxfId="4380" priority="700" operator="lessThan">
      <formula>$C$4</formula>
    </cfRule>
  </conditionalFormatting>
  <conditionalFormatting sqref="AF48">
    <cfRule type="cellIs" dxfId="4379" priority="701" operator="lessThan">
      <formula>$C$4</formula>
    </cfRule>
  </conditionalFormatting>
  <conditionalFormatting sqref="AF49">
    <cfRule type="cellIs" dxfId="4378" priority="702" operator="lessThan">
      <formula>$C$4</formula>
    </cfRule>
  </conditionalFormatting>
  <conditionalFormatting sqref="AF50">
    <cfRule type="cellIs" dxfId="4377" priority="703" operator="lessThan">
      <formula>$C$4</formula>
    </cfRule>
  </conditionalFormatting>
  <conditionalFormatting sqref="AF51">
    <cfRule type="cellIs" dxfId="4376" priority="704" operator="lessThan">
      <formula>$C$4</formula>
    </cfRule>
  </conditionalFormatting>
  <conditionalFormatting sqref="AF52">
    <cfRule type="cellIs" dxfId="4375" priority="705" operator="lessThan">
      <formula>$C$4</formula>
    </cfRule>
  </conditionalFormatting>
  <conditionalFormatting sqref="AF53">
    <cfRule type="cellIs" dxfId="4374" priority="706" operator="lessThan">
      <formula>$C$4</formula>
    </cfRule>
  </conditionalFormatting>
  <conditionalFormatting sqref="AF54">
    <cfRule type="cellIs" dxfId="4373" priority="707" operator="lessThan">
      <formula>$C$4</formula>
    </cfRule>
  </conditionalFormatting>
  <conditionalFormatting sqref="AF55">
    <cfRule type="cellIs" dxfId="4372" priority="708" operator="lessThan">
      <formula>$C$4</formula>
    </cfRule>
  </conditionalFormatting>
  <conditionalFormatting sqref="AF56">
    <cfRule type="cellIs" dxfId="4371" priority="709" operator="lessThan">
      <formula>$C$4</formula>
    </cfRule>
  </conditionalFormatting>
  <conditionalFormatting sqref="AF57">
    <cfRule type="cellIs" dxfId="4370" priority="710" operator="lessThan">
      <formula>$C$4</formula>
    </cfRule>
  </conditionalFormatting>
  <conditionalFormatting sqref="AF58">
    <cfRule type="cellIs" dxfId="4369" priority="711" operator="lessThan">
      <formula>$C$4</formula>
    </cfRule>
  </conditionalFormatting>
  <conditionalFormatting sqref="AF59">
    <cfRule type="cellIs" dxfId="4368" priority="712" operator="lessThan">
      <formula>$C$4</formula>
    </cfRule>
  </conditionalFormatting>
  <conditionalFormatting sqref="AF60">
    <cfRule type="cellIs" dxfId="4367" priority="713" operator="lessThan">
      <formula>$C$4</formula>
    </cfRule>
  </conditionalFormatting>
  <conditionalFormatting sqref="AG11:AG44">
    <cfRule type="cellIs" dxfId="4366" priority="714" operator="lessThan">
      <formula>$C$4</formula>
    </cfRule>
  </conditionalFormatting>
  <conditionalFormatting sqref="AG45">
    <cfRule type="cellIs" dxfId="4365" priority="748" operator="lessThan">
      <formula>$C$4</formula>
    </cfRule>
  </conditionalFormatting>
  <conditionalFormatting sqref="AG46">
    <cfRule type="cellIs" dxfId="4364" priority="749" operator="lessThan">
      <formula>$C$4</formula>
    </cfRule>
  </conditionalFormatting>
  <conditionalFormatting sqref="AG47">
    <cfRule type="cellIs" dxfId="4363" priority="750" operator="lessThan">
      <formula>$C$4</formula>
    </cfRule>
  </conditionalFormatting>
  <conditionalFormatting sqref="AG48">
    <cfRule type="cellIs" dxfId="4362" priority="751" operator="lessThan">
      <formula>$C$4</formula>
    </cfRule>
  </conditionalFormatting>
  <conditionalFormatting sqref="AG49">
    <cfRule type="cellIs" dxfId="4361" priority="752" operator="lessThan">
      <formula>$C$4</formula>
    </cfRule>
  </conditionalFormatting>
  <conditionalFormatting sqref="AG50">
    <cfRule type="cellIs" dxfId="4360" priority="753" operator="lessThan">
      <formula>$C$4</formula>
    </cfRule>
  </conditionalFormatting>
  <conditionalFormatting sqref="AG51">
    <cfRule type="cellIs" dxfId="4359" priority="754" operator="lessThan">
      <formula>$C$4</formula>
    </cfRule>
  </conditionalFormatting>
  <conditionalFormatting sqref="AG52">
    <cfRule type="cellIs" dxfId="4358" priority="755" operator="lessThan">
      <formula>$C$4</formula>
    </cfRule>
  </conditionalFormatting>
  <conditionalFormatting sqref="AG53">
    <cfRule type="cellIs" dxfId="4357" priority="756" operator="lessThan">
      <formula>$C$4</formula>
    </cfRule>
  </conditionalFormatting>
  <conditionalFormatting sqref="AG54">
    <cfRule type="cellIs" dxfId="4356" priority="757" operator="lessThan">
      <formula>$C$4</formula>
    </cfRule>
  </conditionalFormatting>
  <conditionalFormatting sqref="AG55">
    <cfRule type="cellIs" dxfId="4355" priority="758" operator="lessThan">
      <formula>$C$4</formula>
    </cfRule>
  </conditionalFormatting>
  <conditionalFormatting sqref="AG56">
    <cfRule type="cellIs" dxfId="4354" priority="759" operator="lessThan">
      <formula>$C$4</formula>
    </cfRule>
  </conditionalFormatting>
  <conditionalFormatting sqref="AG57">
    <cfRule type="cellIs" dxfId="4353" priority="760" operator="lessThan">
      <formula>$C$4</formula>
    </cfRule>
  </conditionalFormatting>
  <conditionalFormatting sqref="AG58">
    <cfRule type="cellIs" dxfId="4352" priority="761" operator="lessThan">
      <formula>$C$4</formula>
    </cfRule>
  </conditionalFormatting>
  <conditionalFormatting sqref="AG59">
    <cfRule type="cellIs" dxfId="4351" priority="762" operator="lessThan">
      <formula>$C$4</formula>
    </cfRule>
  </conditionalFormatting>
  <conditionalFormatting sqref="AG60">
    <cfRule type="cellIs" dxfId="4350" priority="763" operator="lessThan">
      <formula>$C$4</formula>
    </cfRule>
  </conditionalFormatting>
  <conditionalFormatting sqref="AH11:AH44">
    <cfRule type="cellIs" dxfId="4349" priority="764" operator="lessThan">
      <formula>$C$4</formula>
    </cfRule>
  </conditionalFormatting>
  <conditionalFormatting sqref="AH45">
    <cfRule type="cellIs" dxfId="4348" priority="798" operator="lessThan">
      <formula>$C$4</formula>
    </cfRule>
  </conditionalFormatting>
  <conditionalFormatting sqref="AH46">
    <cfRule type="cellIs" dxfId="4347" priority="799" operator="lessThan">
      <formula>$C$4</formula>
    </cfRule>
  </conditionalFormatting>
  <conditionalFormatting sqref="AH47">
    <cfRule type="cellIs" dxfId="4346" priority="800" operator="lessThan">
      <formula>$C$4</formula>
    </cfRule>
  </conditionalFormatting>
  <conditionalFormatting sqref="AH48">
    <cfRule type="cellIs" dxfId="4345" priority="801" operator="lessThan">
      <formula>$C$4</formula>
    </cfRule>
  </conditionalFormatting>
  <conditionalFormatting sqref="AH49">
    <cfRule type="cellIs" dxfId="4344" priority="802" operator="lessThan">
      <formula>$C$4</formula>
    </cfRule>
  </conditionalFormatting>
  <conditionalFormatting sqref="AH50">
    <cfRule type="cellIs" dxfId="4343" priority="803" operator="lessThan">
      <formula>$C$4</formula>
    </cfRule>
  </conditionalFormatting>
  <conditionalFormatting sqref="AH51">
    <cfRule type="cellIs" dxfId="4342" priority="804" operator="lessThan">
      <formula>$C$4</formula>
    </cfRule>
  </conditionalFormatting>
  <conditionalFormatting sqref="AH52">
    <cfRule type="cellIs" dxfId="4341" priority="805" operator="lessThan">
      <formula>$C$4</formula>
    </cfRule>
  </conditionalFormatting>
  <conditionalFormatting sqref="AH53">
    <cfRule type="cellIs" dxfId="4340" priority="806" operator="lessThan">
      <formula>$C$4</formula>
    </cfRule>
  </conditionalFormatting>
  <conditionalFormatting sqref="AH54">
    <cfRule type="cellIs" dxfId="4339" priority="807" operator="lessThan">
      <formula>$C$4</formula>
    </cfRule>
  </conditionalFormatting>
  <conditionalFormatting sqref="AH55">
    <cfRule type="cellIs" dxfId="4338" priority="808" operator="lessThan">
      <formula>$C$4</formula>
    </cfRule>
  </conditionalFormatting>
  <conditionalFormatting sqref="AH56">
    <cfRule type="cellIs" dxfId="4337" priority="809" operator="lessThan">
      <formula>$C$4</formula>
    </cfRule>
  </conditionalFormatting>
  <conditionalFormatting sqref="AH57">
    <cfRule type="cellIs" dxfId="4336" priority="810" operator="lessThan">
      <formula>$C$4</formula>
    </cfRule>
  </conditionalFormatting>
  <conditionalFormatting sqref="AH58">
    <cfRule type="cellIs" dxfId="4335" priority="811" operator="lessThan">
      <formula>$C$4</formula>
    </cfRule>
  </conditionalFormatting>
  <conditionalFormatting sqref="AH59">
    <cfRule type="cellIs" dxfId="4334" priority="812" operator="lessThan">
      <formula>$C$4</formula>
    </cfRule>
  </conditionalFormatting>
  <conditionalFormatting sqref="AH60">
    <cfRule type="cellIs" dxfId="4333" priority="813" operator="lessThan">
      <formula>$C$4</formula>
    </cfRule>
  </conditionalFormatting>
  <conditionalFormatting sqref="AI11:AI44">
    <cfRule type="cellIs" dxfId="4332" priority="814" operator="lessThan">
      <formula>$C$4</formula>
    </cfRule>
  </conditionalFormatting>
  <conditionalFormatting sqref="AI45">
    <cfRule type="cellIs" dxfId="4331" priority="848" operator="lessThan">
      <formula>$C$4</formula>
    </cfRule>
  </conditionalFormatting>
  <conditionalFormatting sqref="AI46">
    <cfRule type="cellIs" dxfId="4330" priority="849" operator="lessThan">
      <formula>$C$4</formula>
    </cfRule>
  </conditionalFormatting>
  <conditionalFormatting sqref="AI47">
    <cfRule type="cellIs" dxfId="4329" priority="850" operator="lessThan">
      <formula>$C$4</formula>
    </cfRule>
  </conditionalFormatting>
  <conditionalFormatting sqref="AI48">
    <cfRule type="cellIs" dxfId="4328" priority="851" operator="lessThan">
      <formula>$C$4</formula>
    </cfRule>
  </conditionalFormatting>
  <conditionalFormatting sqref="AI49">
    <cfRule type="cellIs" dxfId="4327" priority="852" operator="lessThan">
      <formula>$C$4</formula>
    </cfRule>
  </conditionalFormatting>
  <conditionalFormatting sqref="AI50">
    <cfRule type="cellIs" dxfId="4326" priority="853" operator="lessThan">
      <formula>$C$4</formula>
    </cfRule>
  </conditionalFormatting>
  <conditionalFormatting sqref="AI51">
    <cfRule type="cellIs" dxfId="4325" priority="854" operator="lessThan">
      <formula>$C$4</formula>
    </cfRule>
  </conditionalFormatting>
  <conditionalFormatting sqref="AI52">
    <cfRule type="cellIs" dxfId="4324" priority="855" operator="lessThan">
      <formula>$C$4</formula>
    </cfRule>
  </conditionalFormatting>
  <conditionalFormatting sqref="AI53">
    <cfRule type="cellIs" dxfId="4323" priority="856" operator="lessThan">
      <formula>$C$4</formula>
    </cfRule>
  </conditionalFormatting>
  <conditionalFormatting sqref="AI54">
    <cfRule type="cellIs" dxfId="4322" priority="857" operator="lessThan">
      <formula>$C$4</formula>
    </cfRule>
  </conditionalFormatting>
  <conditionalFormatting sqref="AI55">
    <cfRule type="cellIs" dxfId="4321" priority="858" operator="lessThan">
      <formula>$C$4</formula>
    </cfRule>
  </conditionalFormatting>
  <conditionalFormatting sqref="AI56">
    <cfRule type="cellIs" dxfId="4320" priority="859" operator="lessThan">
      <formula>$C$4</formula>
    </cfRule>
  </conditionalFormatting>
  <conditionalFormatting sqref="AI57">
    <cfRule type="cellIs" dxfId="4319" priority="860" operator="lessThan">
      <formula>$C$4</formula>
    </cfRule>
  </conditionalFormatting>
  <conditionalFormatting sqref="AI58">
    <cfRule type="cellIs" dxfId="4318" priority="861" operator="lessThan">
      <formula>$C$4</formula>
    </cfRule>
  </conditionalFormatting>
  <conditionalFormatting sqref="AI59">
    <cfRule type="cellIs" dxfId="4317" priority="862" operator="lessThan">
      <formula>$C$4</formula>
    </cfRule>
  </conditionalFormatting>
  <conditionalFormatting sqref="AI60">
    <cfRule type="cellIs" dxfId="4316" priority="863" operator="lessThan">
      <formula>$C$4</formula>
    </cfRule>
  </conditionalFormatting>
  <conditionalFormatting sqref="AJ11:AJ44">
    <cfRule type="cellIs" dxfId="4315" priority="864" operator="lessThan">
      <formula>$C$4</formula>
    </cfRule>
  </conditionalFormatting>
  <conditionalFormatting sqref="AJ45">
    <cfRule type="cellIs" dxfId="4314" priority="898" operator="lessThan">
      <formula>$C$4</formula>
    </cfRule>
  </conditionalFormatting>
  <conditionalFormatting sqref="AJ46">
    <cfRule type="cellIs" dxfId="4313" priority="899" operator="lessThan">
      <formula>$C$4</formula>
    </cfRule>
  </conditionalFormatting>
  <conditionalFormatting sqref="AJ47">
    <cfRule type="cellIs" dxfId="4312" priority="900" operator="lessThan">
      <formula>$C$4</formula>
    </cfRule>
  </conditionalFormatting>
  <conditionalFormatting sqref="AJ48">
    <cfRule type="cellIs" dxfId="4311" priority="901" operator="lessThan">
      <formula>$C$4</formula>
    </cfRule>
  </conditionalFormatting>
  <conditionalFormatting sqref="AJ49">
    <cfRule type="cellIs" dxfId="4310" priority="902" operator="lessThan">
      <formula>$C$4</formula>
    </cfRule>
  </conditionalFormatting>
  <conditionalFormatting sqref="AJ50">
    <cfRule type="cellIs" dxfId="4309" priority="903" operator="lessThan">
      <formula>$C$4</formula>
    </cfRule>
  </conditionalFormatting>
  <conditionalFormatting sqref="AJ51">
    <cfRule type="cellIs" dxfId="4308" priority="904" operator="lessThan">
      <formula>$C$4</formula>
    </cfRule>
  </conditionalFormatting>
  <conditionalFormatting sqref="AJ52">
    <cfRule type="cellIs" dxfId="4307" priority="905" operator="lessThan">
      <formula>$C$4</formula>
    </cfRule>
  </conditionalFormatting>
  <conditionalFormatting sqref="AJ53">
    <cfRule type="cellIs" dxfId="4306" priority="906" operator="lessThan">
      <formula>$C$4</formula>
    </cfRule>
  </conditionalFormatting>
  <conditionalFormatting sqref="AJ54">
    <cfRule type="cellIs" dxfId="4305" priority="907" operator="lessThan">
      <formula>$C$4</formula>
    </cfRule>
  </conditionalFormatting>
  <conditionalFormatting sqref="AJ55">
    <cfRule type="cellIs" dxfId="4304" priority="908" operator="lessThan">
      <formula>$C$4</formula>
    </cfRule>
  </conditionalFormatting>
  <conditionalFormatting sqref="AJ56">
    <cfRule type="cellIs" dxfId="4303" priority="909" operator="lessThan">
      <formula>$C$4</formula>
    </cfRule>
  </conditionalFormatting>
  <conditionalFormatting sqref="AJ57">
    <cfRule type="cellIs" dxfId="4302" priority="910" operator="lessThan">
      <formula>$C$4</formula>
    </cfRule>
  </conditionalFormatting>
  <conditionalFormatting sqref="AJ58">
    <cfRule type="cellIs" dxfId="4301" priority="911" operator="lessThan">
      <formula>$C$4</formula>
    </cfRule>
  </conditionalFormatting>
  <conditionalFormatting sqref="AJ59">
    <cfRule type="cellIs" dxfId="4300" priority="912" operator="lessThan">
      <formula>$C$4</formula>
    </cfRule>
  </conditionalFormatting>
  <conditionalFormatting sqref="AJ60">
    <cfRule type="cellIs" dxfId="4299" priority="913" operator="lessThan">
      <formula>$C$4</formula>
    </cfRule>
  </conditionalFormatting>
  <conditionalFormatting sqref="AK11">
    <cfRule type="cellIs" dxfId="4298" priority="914" operator="lessThan">
      <formula>$C$4</formula>
    </cfRule>
  </conditionalFormatting>
  <conditionalFormatting sqref="AK12">
    <cfRule type="cellIs" dxfId="4297" priority="915" operator="lessThan">
      <formula>$C$4</formula>
    </cfRule>
  </conditionalFormatting>
  <conditionalFormatting sqref="AK13">
    <cfRule type="cellIs" dxfId="4296" priority="916" operator="lessThan">
      <formula>$C$4</formula>
    </cfRule>
  </conditionalFormatting>
  <conditionalFormatting sqref="AK14">
    <cfRule type="cellIs" dxfId="4295" priority="917" operator="lessThan">
      <formula>$C$4</formula>
    </cfRule>
  </conditionalFormatting>
  <conditionalFormatting sqref="AK15">
    <cfRule type="cellIs" dxfId="4294" priority="918" operator="lessThan">
      <formula>$C$4</formula>
    </cfRule>
  </conditionalFormatting>
  <conditionalFormatting sqref="AK16">
    <cfRule type="cellIs" dxfId="4293" priority="919" operator="lessThan">
      <formula>$C$4</formula>
    </cfRule>
  </conditionalFormatting>
  <conditionalFormatting sqref="AK17">
    <cfRule type="cellIs" dxfId="4292" priority="920" operator="lessThan">
      <formula>$C$4</formula>
    </cfRule>
  </conditionalFormatting>
  <conditionalFormatting sqref="AK18">
    <cfRule type="cellIs" dxfId="4291" priority="921" operator="lessThan">
      <formula>$C$4</formula>
    </cfRule>
  </conditionalFormatting>
  <conditionalFormatting sqref="AK19">
    <cfRule type="cellIs" dxfId="4290" priority="922" operator="lessThan">
      <formula>$C$4</formula>
    </cfRule>
  </conditionalFormatting>
  <conditionalFormatting sqref="AK20">
    <cfRule type="cellIs" dxfId="4289" priority="923" operator="lessThan">
      <formula>$C$4</formula>
    </cfRule>
  </conditionalFormatting>
  <conditionalFormatting sqref="AK21">
    <cfRule type="cellIs" dxfId="4288" priority="924" operator="lessThan">
      <formula>$C$4</formula>
    </cfRule>
  </conditionalFormatting>
  <conditionalFormatting sqref="AK22">
    <cfRule type="cellIs" dxfId="4287" priority="925" operator="lessThan">
      <formula>$C$4</formula>
    </cfRule>
  </conditionalFormatting>
  <conditionalFormatting sqref="AK23">
    <cfRule type="cellIs" dxfId="4286" priority="926" operator="lessThan">
      <formula>$C$4</formula>
    </cfRule>
  </conditionalFormatting>
  <conditionalFormatting sqref="AK24">
    <cfRule type="cellIs" dxfId="4285" priority="927" operator="lessThan">
      <formula>$C$4</formula>
    </cfRule>
  </conditionalFormatting>
  <conditionalFormatting sqref="AK25">
    <cfRule type="cellIs" dxfId="4284" priority="928" operator="lessThan">
      <formula>$C$4</formula>
    </cfRule>
  </conditionalFormatting>
  <conditionalFormatting sqref="AK26">
    <cfRule type="cellIs" dxfId="4283" priority="929" operator="lessThan">
      <formula>$C$4</formula>
    </cfRule>
  </conditionalFormatting>
  <conditionalFormatting sqref="AK27">
    <cfRule type="cellIs" dxfId="4282" priority="930" operator="lessThan">
      <formula>$C$4</formula>
    </cfRule>
  </conditionalFormatting>
  <conditionalFormatting sqref="AK28">
    <cfRule type="cellIs" dxfId="4281" priority="931" operator="lessThan">
      <formula>$C$4</formula>
    </cfRule>
  </conditionalFormatting>
  <conditionalFormatting sqref="AK29">
    <cfRule type="cellIs" dxfId="4280" priority="932" operator="lessThan">
      <formula>$C$4</formula>
    </cfRule>
  </conditionalFormatting>
  <conditionalFormatting sqref="AK30">
    <cfRule type="cellIs" dxfId="4279" priority="933" operator="lessThan">
      <formula>$C$4</formula>
    </cfRule>
  </conditionalFormatting>
  <conditionalFormatting sqref="AK31">
    <cfRule type="cellIs" dxfId="4278" priority="934" operator="lessThan">
      <formula>$C$4</formula>
    </cfRule>
  </conditionalFormatting>
  <conditionalFormatting sqref="AK32">
    <cfRule type="cellIs" dxfId="4277" priority="935" operator="lessThan">
      <formula>$C$4</formula>
    </cfRule>
  </conditionalFormatting>
  <conditionalFormatting sqref="AK33">
    <cfRule type="cellIs" dxfId="4276" priority="936" operator="lessThan">
      <formula>$C$4</formula>
    </cfRule>
  </conditionalFormatting>
  <conditionalFormatting sqref="AK34">
    <cfRule type="cellIs" dxfId="4275" priority="937" operator="lessThan">
      <formula>$C$4</formula>
    </cfRule>
  </conditionalFormatting>
  <conditionalFormatting sqref="AK35">
    <cfRule type="cellIs" dxfId="4274" priority="938" operator="lessThan">
      <formula>$C$4</formula>
    </cfRule>
  </conditionalFormatting>
  <conditionalFormatting sqref="AK36">
    <cfRule type="cellIs" dxfId="4273" priority="939" operator="lessThan">
      <formula>$C$4</formula>
    </cfRule>
  </conditionalFormatting>
  <conditionalFormatting sqref="AK37">
    <cfRule type="cellIs" dxfId="4272" priority="940" operator="lessThan">
      <formula>$C$4</formula>
    </cfRule>
  </conditionalFormatting>
  <conditionalFormatting sqref="AK38">
    <cfRule type="cellIs" dxfId="4271" priority="941" operator="lessThan">
      <formula>$C$4</formula>
    </cfRule>
  </conditionalFormatting>
  <conditionalFormatting sqref="AK39">
    <cfRule type="cellIs" dxfId="4270" priority="942" operator="lessThan">
      <formula>$C$4</formula>
    </cfRule>
  </conditionalFormatting>
  <conditionalFormatting sqref="AK40">
    <cfRule type="cellIs" dxfId="4269" priority="943" operator="lessThan">
      <formula>$C$4</formula>
    </cfRule>
  </conditionalFormatting>
  <conditionalFormatting sqref="AK41">
    <cfRule type="cellIs" dxfId="4268" priority="944" operator="lessThan">
      <formula>$C$4</formula>
    </cfRule>
  </conditionalFormatting>
  <conditionalFormatting sqref="AK42">
    <cfRule type="cellIs" dxfId="4267" priority="945" operator="lessThan">
      <formula>$C$4</formula>
    </cfRule>
  </conditionalFormatting>
  <conditionalFormatting sqref="AK43">
    <cfRule type="cellIs" dxfId="4266" priority="946" operator="lessThan">
      <formula>$C$4</formula>
    </cfRule>
  </conditionalFormatting>
  <conditionalFormatting sqref="AK44">
    <cfRule type="cellIs" dxfId="4265" priority="947" operator="lessThan">
      <formula>$C$4</formula>
    </cfRule>
  </conditionalFormatting>
  <conditionalFormatting sqref="AK45">
    <cfRule type="cellIs" dxfId="4264" priority="948" operator="lessThan">
      <formula>$C$4</formula>
    </cfRule>
  </conditionalFormatting>
  <conditionalFormatting sqref="AK46">
    <cfRule type="cellIs" dxfId="4263" priority="949" operator="lessThan">
      <formula>$C$4</formula>
    </cfRule>
  </conditionalFormatting>
  <conditionalFormatting sqref="AK47">
    <cfRule type="cellIs" dxfId="4262" priority="950" operator="lessThan">
      <formula>$C$4</formula>
    </cfRule>
  </conditionalFormatting>
  <conditionalFormatting sqref="AK48">
    <cfRule type="cellIs" dxfId="4261" priority="951" operator="lessThan">
      <formula>$C$4</formula>
    </cfRule>
  </conditionalFormatting>
  <conditionalFormatting sqref="AK49">
    <cfRule type="cellIs" dxfId="4260" priority="952" operator="lessThan">
      <formula>$C$4</formula>
    </cfRule>
  </conditionalFormatting>
  <conditionalFormatting sqref="AK50">
    <cfRule type="cellIs" dxfId="4259" priority="953" operator="lessThan">
      <formula>$C$4</formula>
    </cfRule>
  </conditionalFormatting>
  <conditionalFormatting sqref="AK51">
    <cfRule type="cellIs" dxfId="4258" priority="954" operator="lessThan">
      <formula>$C$4</formula>
    </cfRule>
  </conditionalFormatting>
  <conditionalFormatting sqref="AK52">
    <cfRule type="cellIs" dxfId="4257" priority="955" operator="lessThan">
      <formula>$C$4</formula>
    </cfRule>
  </conditionalFormatting>
  <conditionalFormatting sqref="AK53">
    <cfRule type="cellIs" dxfId="4256" priority="956" operator="lessThan">
      <formula>$C$4</formula>
    </cfRule>
  </conditionalFormatting>
  <conditionalFormatting sqref="AK54">
    <cfRule type="cellIs" dxfId="4255" priority="957" operator="lessThan">
      <formula>$C$4</formula>
    </cfRule>
  </conditionalFormatting>
  <conditionalFormatting sqref="AK55">
    <cfRule type="cellIs" dxfId="4254" priority="958" operator="lessThan">
      <formula>$C$4</formula>
    </cfRule>
  </conditionalFormatting>
  <conditionalFormatting sqref="AK56">
    <cfRule type="cellIs" dxfId="4253" priority="959" operator="lessThan">
      <formula>$C$4</formula>
    </cfRule>
  </conditionalFormatting>
  <conditionalFormatting sqref="AK57">
    <cfRule type="cellIs" dxfId="4252" priority="960" operator="lessThan">
      <formula>$C$4</formula>
    </cfRule>
  </conditionalFormatting>
  <conditionalFormatting sqref="AK58">
    <cfRule type="cellIs" dxfId="4251" priority="961" operator="lessThan">
      <formula>$C$4</formula>
    </cfRule>
  </conditionalFormatting>
  <conditionalFormatting sqref="AK59">
    <cfRule type="cellIs" dxfId="4250" priority="962" operator="lessThan">
      <formula>$C$4</formula>
    </cfRule>
  </conditionalFormatting>
  <conditionalFormatting sqref="AK60">
    <cfRule type="cellIs" dxfId="4249" priority="963" operator="lessThan">
      <formula>$C$4</formula>
    </cfRule>
  </conditionalFormatting>
  <conditionalFormatting sqref="AL11">
    <cfRule type="cellIs" dxfId="4248" priority="964" operator="lessThan">
      <formula>$C$4</formula>
    </cfRule>
  </conditionalFormatting>
  <conditionalFormatting sqref="AL12">
    <cfRule type="cellIs" dxfId="4247" priority="965" operator="lessThan">
      <formula>$C$4</formula>
    </cfRule>
  </conditionalFormatting>
  <conditionalFormatting sqref="AL13">
    <cfRule type="cellIs" dxfId="4246" priority="966" operator="lessThan">
      <formula>$C$4</formula>
    </cfRule>
  </conditionalFormatting>
  <conditionalFormatting sqref="AL14">
    <cfRule type="cellIs" dxfId="4245" priority="967" operator="lessThan">
      <formula>$C$4</formula>
    </cfRule>
  </conditionalFormatting>
  <conditionalFormatting sqref="AL15">
    <cfRule type="cellIs" dxfId="4244" priority="968" operator="lessThan">
      <formula>$C$4</formula>
    </cfRule>
  </conditionalFormatting>
  <conditionalFormatting sqref="AL16">
    <cfRule type="cellIs" dxfId="4243" priority="969" operator="lessThan">
      <formula>$C$4</formula>
    </cfRule>
  </conditionalFormatting>
  <conditionalFormatting sqref="AL17">
    <cfRule type="cellIs" dxfId="4242" priority="970" operator="lessThan">
      <formula>$C$4</formula>
    </cfRule>
  </conditionalFormatting>
  <conditionalFormatting sqref="AL18">
    <cfRule type="cellIs" dxfId="4241" priority="971" operator="lessThan">
      <formula>$C$4</formula>
    </cfRule>
  </conditionalFormatting>
  <conditionalFormatting sqref="AL19">
    <cfRule type="cellIs" dxfId="4240" priority="972" operator="lessThan">
      <formula>$C$4</formula>
    </cfRule>
  </conditionalFormatting>
  <conditionalFormatting sqref="AL20">
    <cfRule type="cellIs" dxfId="4239" priority="973" operator="lessThan">
      <formula>$C$4</formula>
    </cfRule>
  </conditionalFormatting>
  <conditionalFormatting sqref="AL21">
    <cfRule type="cellIs" dxfId="4238" priority="974" operator="lessThan">
      <formula>$C$4</formula>
    </cfRule>
  </conditionalFormatting>
  <conditionalFormatting sqref="AL22">
    <cfRule type="cellIs" dxfId="4237" priority="975" operator="lessThan">
      <formula>$C$4</formula>
    </cfRule>
  </conditionalFormatting>
  <conditionalFormatting sqref="AL23">
    <cfRule type="cellIs" dxfId="4236" priority="976" operator="lessThan">
      <formula>$C$4</formula>
    </cfRule>
  </conditionalFormatting>
  <conditionalFormatting sqref="AL24">
    <cfRule type="cellIs" dxfId="4235" priority="977" operator="lessThan">
      <formula>$C$4</formula>
    </cfRule>
  </conditionalFormatting>
  <conditionalFormatting sqref="AL25">
    <cfRule type="cellIs" dxfId="4234" priority="978" operator="lessThan">
      <formula>$C$4</formula>
    </cfRule>
  </conditionalFormatting>
  <conditionalFormatting sqref="AL26">
    <cfRule type="cellIs" dxfId="4233" priority="979" operator="lessThan">
      <formula>$C$4</formula>
    </cfRule>
  </conditionalFormatting>
  <conditionalFormatting sqref="AL27">
    <cfRule type="cellIs" dxfId="4232" priority="980" operator="lessThan">
      <formula>$C$4</formula>
    </cfRule>
  </conditionalFormatting>
  <conditionalFormatting sqref="AL28">
    <cfRule type="cellIs" dxfId="4231" priority="981" operator="lessThan">
      <formula>$C$4</formula>
    </cfRule>
  </conditionalFormatting>
  <conditionalFormatting sqref="AL29">
    <cfRule type="cellIs" dxfId="4230" priority="982" operator="lessThan">
      <formula>$C$4</formula>
    </cfRule>
  </conditionalFormatting>
  <conditionalFormatting sqref="AL30">
    <cfRule type="cellIs" dxfId="4229" priority="983" operator="lessThan">
      <formula>$C$4</formula>
    </cfRule>
  </conditionalFormatting>
  <conditionalFormatting sqref="AL31">
    <cfRule type="cellIs" dxfId="4228" priority="984" operator="lessThan">
      <formula>$C$4</formula>
    </cfRule>
  </conditionalFormatting>
  <conditionalFormatting sqref="AL32">
    <cfRule type="cellIs" dxfId="4227" priority="985" operator="lessThan">
      <formula>$C$4</formula>
    </cfRule>
  </conditionalFormatting>
  <conditionalFormatting sqref="AL33">
    <cfRule type="cellIs" dxfId="4226" priority="986" operator="lessThan">
      <formula>$C$4</formula>
    </cfRule>
  </conditionalFormatting>
  <conditionalFormatting sqref="AL34">
    <cfRule type="cellIs" dxfId="4225" priority="987" operator="lessThan">
      <formula>$C$4</formula>
    </cfRule>
  </conditionalFormatting>
  <conditionalFormatting sqref="AL35">
    <cfRule type="cellIs" dxfId="4224" priority="988" operator="lessThan">
      <formula>$C$4</formula>
    </cfRule>
  </conditionalFormatting>
  <conditionalFormatting sqref="AL36">
    <cfRule type="cellIs" dxfId="4223" priority="989" operator="lessThan">
      <formula>$C$4</formula>
    </cfRule>
  </conditionalFormatting>
  <conditionalFormatting sqref="AL37">
    <cfRule type="cellIs" dxfId="4222" priority="990" operator="lessThan">
      <formula>$C$4</formula>
    </cfRule>
  </conditionalFormatting>
  <conditionalFormatting sqref="AL38">
    <cfRule type="cellIs" dxfId="4221" priority="991" operator="lessThan">
      <formula>$C$4</formula>
    </cfRule>
  </conditionalFormatting>
  <conditionalFormatting sqref="AL39">
    <cfRule type="cellIs" dxfId="4220" priority="992" operator="lessThan">
      <formula>$C$4</formula>
    </cfRule>
  </conditionalFormatting>
  <conditionalFormatting sqref="AL40">
    <cfRule type="cellIs" dxfId="4219" priority="993" operator="lessThan">
      <formula>$C$4</formula>
    </cfRule>
  </conditionalFormatting>
  <conditionalFormatting sqref="AL41">
    <cfRule type="cellIs" dxfId="4218" priority="994" operator="lessThan">
      <formula>$C$4</formula>
    </cfRule>
  </conditionalFormatting>
  <conditionalFormatting sqref="AL42">
    <cfRule type="cellIs" dxfId="4217" priority="995" operator="lessThan">
      <formula>$C$4</formula>
    </cfRule>
  </conditionalFormatting>
  <conditionalFormatting sqref="AL43">
    <cfRule type="cellIs" dxfId="4216" priority="996" operator="lessThan">
      <formula>$C$4</formula>
    </cfRule>
  </conditionalFormatting>
  <conditionalFormatting sqref="AL44">
    <cfRule type="cellIs" dxfId="4215" priority="997" operator="lessThan">
      <formula>$C$4</formula>
    </cfRule>
  </conditionalFormatting>
  <conditionalFormatting sqref="AL45">
    <cfRule type="cellIs" dxfId="4214" priority="998" operator="lessThan">
      <formula>$C$4</formula>
    </cfRule>
  </conditionalFormatting>
  <conditionalFormatting sqref="AL46">
    <cfRule type="cellIs" dxfId="4213" priority="999" operator="lessThan">
      <formula>$C$4</formula>
    </cfRule>
  </conditionalFormatting>
  <conditionalFormatting sqref="AL47">
    <cfRule type="cellIs" dxfId="4212" priority="1000" operator="lessThan">
      <formula>$C$4</formula>
    </cfRule>
  </conditionalFormatting>
  <conditionalFormatting sqref="AL48">
    <cfRule type="cellIs" dxfId="4211" priority="1001" operator="lessThan">
      <formula>$C$4</formula>
    </cfRule>
  </conditionalFormatting>
  <conditionalFormatting sqref="AL49">
    <cfRule type="cellIs" dxfId="4210" priority="1002" operator="lessThan">
      <formula>$C$4</formula>
    </cfRule>
  </conditionalFormatting>
  <conditionalFormatting sqref="AL50">
    <cfRule type="cellIs" dxfId="4209" priority="1003" operator="lessThan">
      <formula>$C$4</formula>
    </cfRule>
  </conditionalFormatting>
  <conditionalFormatting sqref="AL51">
    <cfRule type="cellIs" dxfId="4208" priority="1004" operator="lessThan">
      <formula>$C$4</formula>
    </cfRule>
  </conditionalFormatting>
  <conditionalFormatting sqref="AL52">
    <cfRule type="cellIs" dxfId="4207" priority="1005" operator="lessThan">
      <formula>$C$4</formula>
    </cfRule>
  </conditionalFormatting>
  <conditionalFormatting sqref="AL53">
    <cfRule type="cellIs" dxfId="4206" priority="1006" operator="lessThan">
      <formula>$C$4</formula>
    </cfRule>
  </conditionalFormatting>
  <conditionalFormatting sqref="AL54">
    <cfRule type="cellIs" dxfId="4205" priority="1007" operator="lessThan">
      <formula>$C$4</formula>
    </cfRule>
  </conditionalFormatting>
  <conditionalFormatting sqref="AL55">
    <cfRule type="cellIs" dxfId="4204" priority="1008" operator="lessThan">
      <formula>$C$4</formula>
    </cfRule>
  </conditionalFormatting>
  <conditionalFormatting sqref="AL56">
    <cfRule type="cellIs" dxfId="4203" priority="1009" operator="lessThan">
      <formula>$C$4</formula>
    </cfRule>
  </conditionalFormatting>
  <conditionalFormatting sqref="AL57">
    <cfRule type="cellIs" dxfId="4202" priority="1010" operator="lessThan">
      <formula>$C$4</formula>
    </cfRule>
  </conditionalFormatting>
  <conditionalFormatting sqref="AL58">
    <cfRule type="cellIs" dxfId="4201" priority="1011" operator="lessThan">
      <formula>$C$4</formula>
    </cfRule>
  </conditionalFormatting>
  <conditionalFormatting sqref="AL59">
    <cfRule type="cellIs" dxfId="4200" priority="1012" operator="lessThan">
      <formula>$C$4</formula>
    </cfRule>
  </conditionalFormatting>
  <conditionalFormatting sqref="AL60">
    <cfRule type="cellIs" dxfId="4199" priority="1013" operator="lessThan">
      <formula>$C$4</formula>
    </cfRule>
  </conditionalFormatting>
  <conditionalFormatting sqref="AM11">
    <cfRule type="cellIs" dxfId="4198" priority="1014" operator="lessThan">
      <formula>$C$4</formula>
    </cfRule>
  </conditionalFormatting>
  <conditionalFormatting sqref="AM12">
    <cfRule type="cellIs" dxfId="4197" priority="1015" operator="lessThan">
      <formula>$C$4</formula>
    </cfRule>
  </conditionalFormatting>
  <conditionalFormatting sqref="AM13">
    <cfRule type="cellIs" dxfId="4196" priority="1016" operator="lessThan">
      <formula>$C$4</formula>
    </cfRule>
  </conditionalFormatting>
  <conditionalFormatting sqref="AM14">
    <cfRule type="cellIs" dxfId="4195" priority="1017" operator="lessThan">
      <formula>$C$4</formula>
    </cfRule>
  </conditionalFormatting>
  <conditionalFormatting sqref="AM15">
    <cfRule type="cellIs" dxfId="4194" priority="1018" operator="lessThan">
      <formula>$C$4</formula>
    </cfRule>
  </conditionalFormatting>
  <conditionalFormatting sqref="AM16">
    <cfRule type="cellIs" dxfId="4193" priority="1019" operator="lessThan">
      <formula>$C$4</formula>
    </cfRule>
  </conditionalFormatting>
  <conditionalFormatting sqref="AM17">
    <cfRule type="cellIs" dxfId="4192" priority="1020" operator="lessThan">
      <formula>$C$4</formula>
    </cfRule>
  </conditionalFormatting>
  <conditionalFormatting sqref="AM18">
    <cfRule type="cellIs" dxfId="4191" priority="1021" operator="lessThan">
      <formula>$C$4</formula>
    </cfRule>
  </conditionalFormatting>
  <conditionalFormatting sqref="AM19">
    <cfRule type="cellIs" dxfId="4190" priority="1022" operator="lessThan">
      <formula>$C$4</formula>
    </cfRule>
  </conditionalFormatting>
  <conditionalFormatting sqref="AM20">
    <cfRule type="cellIs" dxfId="4189" priority="1023" operator="lessThan">
      <formula>$C$4</formula>
    </cfRule>
  </conditionalFormatting>
  <conditionalFormatting sqref="AM21">
    <cfRule type="cellIs" dxfId="4188" priority="1024" operator="lessThan">
      <formula>$C$4</formula>
    </cfRule>
  </conditionalFormatting>
  <conditionalFormatting sqref="AM22">
    <cfRule type="cellIs" dxfId="4187" priority="1025" operator="lessThan">
      <formula>$C$4</formula>
    </cfRule>
  </conditionalFormatting>
  <conditionalFormatting sqref="AM23">
    <cfRule type="cellIs" dxfId="4186" priority="1026" operator="lessThan">
      <formula>$C$4</formula>
    </cfRule>
  </conditionalFormatting>
  <conditionalFormatting sqref="AM24">
    <cfRule type="cellIs" dxfId="4185" priority="1027" operator="lessThan">
      <formula>$C$4</formula>
    </cfRule>
  </conditionalFormatting>
  <conditionalFormatting sqref="AM25">
    <cfRule type="cellIs" dxfId="4184" priority="1028" operator="lessThan">
      <formula>$C$4</formula>
    </cfRule>
  </conditionalFormatting>
  <conditionalFormatting sqref="AM26">
    <cfRule type="cellIs" dxfId="4183" priority="1029" operator="lessThan">
      <formula>$C$4</formula>
    </cfRule>
  </conditionalFormatting>
  <conditionalFormatting sqref="AM27">
    <cfRule type="cellIs" dxfId="4182" priority="1030" operator="lessThan">
      <formula>$C$4</formula>
    </cfRule>
  </conditionalFormatting>
  <conditionalFormatting sqref="AM28">
    <cfRule type="cellIs" dxfId="4181" priority="1031" operator="lessThan">
      <formula>$C$4</formula>
    </cfRule>
  </conditionalFormatting>
  <conditionalFormatting sqref="AM29">
    <cfRule type="cellIs" dxfId="4180" priority="1032" operator="lessThan">
      <formula>$C$4</formula>
    </cfRule>
  </conditionalFormatting>
  <conditionalFormatting sqref="AM30">
    <cfRule type="cellIs" dxfId="4179" priority="1033" operator="lessThan">
      <formula>$C$4</formula>
    </cfRule>
  </conditionalFormatting>
  <conditionalFormatting sqref="AM31">
    <cfRule type="cellIs" dxfId="4178" priority="1034" operator="lessThan">
      <formula>$C$4</formula>
    </cfRule>
  </conditionalFormatting>
  <conditionalFormatting sqref="AM32">
    <cfRule type="cellIs" dxfId="4177" priority="1035" operator="lessThan">
      <formula>$C$4</formula>
    </cfRule>
  </conditionalFormatting>
  <conditionalFormatting sqref="AM33">
    <cfRule type="cellIs" dxfId="4176" priority="1036" operator="lessThan">
      <formula>$C$4</formula>
    </cfRule>
  </conditionalFormatting>
  <conditionalFormatting sqref="AM34">
    <cfRule type="cellIs" dxfId="4175" priority="1037" operator="lessThan">
      <formula>$C$4</formula>
    </cfRule>
  </conditionalFormatting>
  <conditionalFormatting sqref="AM35">
    <cfRule type="cellIs" dxfId="4174" priority="1038" operator="lessThan">
      <formula>$C$4</formula>
    </cfRule>
  </conditionalFormatting>
  <conditionalFormatting sqref="AM36">
    <cfRule type="cellIs" dxfId="4173" priority="1039" operator="lessThan">
      <formula>$C$4</formula>
    </cfRule>
  </conditionalFormatting>
  <conditionalFormatting sqref="AM37">
    <cfRule type="cellIs" dxfId="4172" priority="1040" operator="lessThan">
      <formula>$C$4</formula>
    </cfRule>
  </conditionalFormatting>
  <conditionalFormatting sqref="AM38">
    <cfRule type="cellIs" dxfId="4171" priority="1041" operator="lessThan">
      <formula>$C$4</formula>
    </cfRule>
  </conditionalFormatting>
  <conditionalFormatting sqref="AM39">
    <cfRule type="cellIs" dxfId="4170" priority="1042" operator="lessThan">
      <formula>$C$4</formula>
    </cfRule>
  </conditionalFormatting>
  <conditionalFormatting sqref="AM40">
    <cfRule type="cellIs" dxfId="4169" priority="1043" operator="lessThan">
      <formula>$C$4</formula>
    </cfRule>
  </conditionalFormatting>
  <conditionalFormatting sqref="AM41">
    <cfRule type="cellIs" dxfId="4168" priority="1044" operator="lessThan">
      <formula>$C$4</formula>
    </cfRule>
  </conditionalFormatting>
  <conditionalFormatting sqref="AM42">
    <cfRule type="cellIs" dxfId="4167" priority="1045" operator="lessThan">
      <formula>$C$4</formula>
    </cfRule>
  </conditionalFormatting>
  <conditionalFormatting sqref="AM43">
    <cfRule type="cellIs" dxfId="4166" priority="1046" operator="lessThan">
      <formula>$C$4</formula>
    </cfRule>
  </conditionalFormatting>
  <conditionalFormatting sqref="AM44">
    <cfRule type="cellIs" dxfId="4165" priority="1047" operator="lessThan">
      <formula>$C$4</formula>
    </cfRule>
  </conditionalFormatting>
  <conditionalFormatting sqref="AM45">
    <cfRule type="cellIs" dxfId="4164" priority="1048" operator="lessThan">
      <formula>$C$4</formula>
    </cfRule>
  </conditionalFormatting>
  <conditionalFormatting sqref="AM46">
    <cfRule type="cellIs" dxfId="4163" priority="1049" operator="lessThan">
      <formula>$C$4</formula>
    </cfRule>
  </conditionalFormatting>
  <conditionalFormatting sqref="AM47">
    <cfRule type="cellIs" dxfId="4162" priority="1050" operator="lessThan">
      <formula>$C$4</formula>
    </cfRule>
  </conditionalFormatting>
  <conditionalFormatting sqref="AM48">
    <cfRule type="cellIs" dxfId="4161" priority="1051" operator="lessThan">
      <formula>$C$4</formula>
    </cfRule>
  </conditionalFormatting>
  <conditionalFormatting sqref="AM49">
    <cfRule type="cellIs" dxfId="4160" priority="1052" operator="lessThan">
      <formula>$C$4</formula>
    </cfRule>
  </conditionalFormatting>
  <conditionalFormatting sqref="AM50">
    <cfRule type="cellIs" dxfId="4159" priority="1053" operator="lessThan">
      <formula>$C$4</formula>
    </cfRule>
  </conditionalFormatting>
  <conditionalFormatting sqref="AM51">
    <cfRule type="cellIs" dxfId="4158" priority="1054" operator="lessThan">
      <formula>$C$4</formula>
    </cfRule>
  </conditionalFormatting>
  <conditionalFormatting sqref="AM52">
    <cfRule type="cellIs" dxfId="4157" priority="1055" operator="lessThan">
      <formula>$C$4</formula>
    </cfRule>
  </conditionalFormatting>
  <conditionalFormatting sqref="AM53">
    <cfRule type="cellIs" dxfId="4156" priority="1056" operator="lessThan">
      <formula>$C$4</formula>
    </cfRule>
  </conditionalFormatting>
  <conditionalFormatting sqref="AM54">
    <cfRule type="cellIs" dxfId="4155" priority="1057" operator="lessThan">
      <formula>$C$4</formula>
    </cfRule>
  </conditionalFormatting>
  <conditionalFormatting sqref="AM55">
    <cfRule type="cellIs" dxfId="4154" priority="1058" operator="lessThan">
      <formula>$C$4</formula>
    </cfRule>
  </conditionalFormatting>
  <conditionalFormatting sqref="AM56">
    <cfRule type="cellIs" dxfId="4153" priority="1059" operator="lessThan">
      <formula>$C$4</formula>
    </cfRule>
  </conditionalFormatting>
  <conditionalFormatting sqref="AM57">
    <cfRule type="cellIs" dxfId="4152" priority="1060" operator="lessThan">
      <formula>$C$4</formula>
    </cfRule>
  </conditionalFormatting>
  <conditionalFormatting sqref="AM58">
    <cfRule type="cellIs" dxfId="4151" priority="1061" operator="lessThan">
      <formula>$C$4</formula>
    </cfRule>
  </conditionalFormatting>
  <conditionalFormatting sqref="AM59">
    <cfRule type="cellIs" dxfId="4150" priority="1062" operator="lessThan">
      <formula>$C$4</formula>
    </cfRule>
  </conditionalFormatting>
  <conditionalFormatting sqref="AM60">
    <cfRule type="cellIs" dxfId="4149" priority="1063" operator="lessThan">
      <formula>$C$4</formula>
    </cfRule>
  </conditionalFormatting>
  <conditionalFormatting sqref="AN11">
    <cfRule type="cellIs" dxfId="4148" priority="1064" operator="lessThan">
      <formula>$C$4</formula>
    </cfRule>
  </conditionalFormatting>
  <conditionalFormatting sqref="AN12">
    <cfRule type="cellIs" dxfId="4147" priority="1065" operator="lessThan">
      <formula>$C$4</formula>
    </cfRule>
  </conditionalFormatting>
  <conditionalFormatting sqref="AN13">
    <cfRule type="cellIs" dxfId="4146" priority="1066" operator="lessThan">
      <formula>$C$4</formula>
    </cfRule>
  </conditionalFormatting>
  <conditionalFormatting sqref="AN14">
    <cfRule type="cellIs" dxfId="4145" priority="1067" operator="lessThan">
      <formula>$C$4</formula>
    </cfRule>
  </conditionalFormatting>
  <conditionalFormatting sqref="AN15">
    <cfRule type="cellIs" dxfId="4144" priority="1068" operator="lessThan">
      <formula>$C$4</formula>
    </cfRule>
  </conditionalFormatting>
  <conditionalFormatting sqref="AN16">
    <cfRule type="cellIs" dxfId="4143" priority="1069" operator="lessThan">
      <formula>$C$4</formula>
    </cfRule>
  </conditionalFormatting>
  <conditionalFormatting sqref="AN17">
    <cfRule type="cellIs" dxfId="4142" priority="1070" operator="lessThan">
      <formula>$C$4</formula>
    </cfRule>
  </conditionalFormatting>
  <conditionalFormatting sqref="AN18">
    <cfRule type="cellIs" dxfId="4141" priority="1071" operator="lessThan">
      <formula>$C$4</formula>
    </cfRule>
  </conditionalFormatting>
  <conditionalFormatting sqref="AN19">
    <cfRule type="cellIs" dxfId="4140" priority="1072" operator="lessThan">
      <formula>$C$4</formula>
    </cfRule>
  </conditionalFormatting>
  <conditionalFormatting sqref="AN20">
    <cfRule type="cellIs" dxfId="4139" priority="1073" operator="lessThan">
      <formula>$C$4</formula>
    </cfRule>
  </conditionalFormatting>
  <conditionalFormatting sqref="AN21">
    <cfRule type="cellIs" dxfId="4138" priority="1074" operator="lessThan">
      <formula>$C$4</formula>
    </cfRule>
  </conditionalFormatting>
  <conditionalFormatting sqref="AN22">
    <cfRule type="cellIs" dxfId="4137" priority="1075" operator="lessThan">
      <formula>$C$4</formula>
    </cfRule>
  </conditionalFormatting>
  <conditionalFormatting sqref="AN23">
    <cfRule type="cellIs" dxfId="4136" priority="1076" operator="lessThan">
      <formula>$C$4</formula>
    </cfRule>
  </conditionalFormatting>
  <conditionalFormatting sqref="AN24">
    <cfRule type="cellIs" dxfId="4135" priority="1077" operator="lessThan">
      <formula>$C$4</formula>
    </cfRule>
  </conditionalFormatting>
  <conditionalFormatting sqref="AN25">
    <cfRule type="cellIs" dxfId="4134" priority="1078" operator="lessThan">
      <formula>$C$4</formula>
    </cfRule>
  </conditionalFormatting>
  <conditionalFormatting sqref="AN26">
    <cfRule type="cellIs" dxfId="4133" priority="1079" operator="lessThan">
      <formula>$C$4</formula>
    </cfRule>
  </conditionalFormatting>
  <conditionalFormatting sqref="AN27">
    <cfRule type="cellIs" dxfId="4132" priority="1080" operator="lessThan">
      <formula>$C$4</formula>
    </cfRule>
  </conditionalFormatting>
  <conditionalFormatting sqref="AN28">
    <cfRule type="cellIs" dxfId="4131" priority="1081" operator="lessThan">
      <formula>$C$4</formula>
    </cfRule>
  </conditionalFormatting>
  <conditionalFormatting sqref="AN29">
    <cfRule type="cellIs" dxfId="4130" priority="1082" operator="lessThan">
      <formula>$C$4</formula>
    </cfRule>
  </conditionalFormatting>
  <conditionalFormatting sqref="AN30">
    <cfRule type="cellIs" dxfId="4129" priority="1083" operator="lessThan">
      <formula>$C$4</formula>
    </cfRule>
  </conditionalFormatting>
  <conditionalFormatting sqref="AN31">
    <cfRule type="cellIs" dxfId="4128" priority="1084" operator="lessThan">
      <formula>$C$4</formula>
    </cfRule>
  </conditionalFormatting>
  <conditionalFormatting sqref="AN32">
    <cfRule type="cellIs" dxfId="4127" priority="1085" operator="lessThan">
      <formula>$C$4</formula>
    </cfRule>
  </conditionalFormatting>
  <conditionalFormatting sqref="AN33">
    <cfRule type="cellIs" dxfId="4126" priority="1086" operator="lessThan">
      <formula>$C$4</formula>
    </cfRule>
  </conditionalFormatting>
  <conditionalFormatting sqref="AN34">
    <cfRule type="cellIs" dxfId="4125" priority="1087" operator="lessThan">
      <formula>$C$4</formula>
    </cfRule>
  </conditionalFormatting>
  <conditionalFormatting sqref="AN35">
    <cfRule type="cellIs" dxfId="4124" priority="1088" operator="lessThan">
      <formula>$C$4</formula>
    </cfRule>
  </conditionalFormatting>
  <conditionalFormatting sqref="AN36">
    <cfRule type="cellIs" dxfId="4123" priority="1089" operator="lessThan">
      <formula>$C$4</formula>
    </cfRule>
  </conditionalFormatting>
  <conditionalFormatting sqref="AN37">
    <cfRule type="cellIs" dxfId="4122" priority="1090" operator="lessThan">
      <formula>$C$4</formula>
    </cfRule>
  </conditionalFormatting>
  <conditionalFormatting sqref="AN38">
    <cfRule type="cellIs" dxfId="4121" priority="1091" operator="lessThan">
      <formula>$C$4</formula>
    </cfRule>
  </conditionalFormatting>
  <conditionalFormatting sqref="AN39">
    <cfRule type="cellIs" dxfId="4120" priority="1092" operator="lessThan">
      <formula>$C$4</formula>
    </cfRule>
  </conditionalFormatting>
  <conditionalFormatting sqref="AN40">
    <cfRule type="cellIs" dxfId="4119" priority="1093" operator="lessThan">
      <formula>$C$4</formula>
    </cfRule>
  </conditionalFormatting>
  <conditionalFormatting sqref="AN41">
    <cfRule type="cellIs" dxfId="4118" priority="1094" operator="lessThan">
      <formula>$C$4</formula>
    </cfRule>
  </conditionalFormatting>
  <conditionalFormatting sqref="AN42">
    <cfRule type="cellIs" dxfId="4117" priority="1095" operator="lessThan">
      <formula>$C$4</formula>
    </cfRule>
  </conditionalFormatting>
  <conditionalFormatting sqref="AN43">
    <cfRule type="cellIs" dxfId="4116" priority="1096" operator="lessThan">
      <formula>$C$4</formula>
    </cfRule>
  </conditionalFormatting>
  <conditionalFormatting sqref="AN44">
    <cfRule type="cellIs" dxfId="4115" priority="1097" operator="lessThan">
      <formula>$C$4</formula>
    </cfRule>
  </conditionalFormatting>
  <conditionalFormatting sqref="AN45">
    <cfRule type="cellIs" dxfId="4114" priority="1098" operator="lessThan">
      <formula>$C$4</formula>
    </cfRule>
  </conditionalFormatting>
  <conditionalFormatting sqref="AN46">
    <cfRule type="cellIs" dxfId="4113" priority="1099" operator="lessThan">
      <formula>$C$4</formula>
    </cfRule>
  </conditionalFormatting>
  <conditionalFormatting sqref="AN47">
    <cfRule type="cellIs" dxfId="4112" priority="1100" operator="lessThan">
      <formula>$C$4</formula>
    </cfRule>
  </conditionalFormatting>
  <conditionalFormatting sqref="AN48">
    <cfRule type="cellIs" dxfId="4111" priority="1101" operator="lessThan">
      <formula>$C$4</formula>
    </cfRule>
  </conditionalFormatting>
  <conditionalFormatting sqref="AN49">
    <cfRule type="cellIs" dxfId="4110" priority="1102" operator="lessThan">
      <formula>$C$4</formula>
    </cfRule>
  </conditionalFormatting>
  <conditionalFormatting sqref="AN50">
    <cfRule type="cellIs" dxfId="4109" priority="1103" operator="lessThan">
      <formula>$C$4</formula>
    </cfRule>
  </conditionalFormatting>
  <conditionalFormatting sqref="AN51">
    <cfRule type="cellIs" dxfId="4108" priority="1104" operator="lessThan">
      <formula>$C$4</formula>
    </cfRule>
  </conditionalFormatting>
  <conditionalFormatting sqref="AN52">
    <cfRule type="cellIs" dxfId="4107" priority="1105" operator="lessThan">
      <formula>$C$4</formula>
    </cfRule>
  </conditionalFormatting>
  <conditionalFormatting sqref="AN53">
    <cfRule type="cellIs" dxfId="4106" priority="1106" operator="lessThan">
      <formula>$C$4</formula>
    </cfRule>
  </conditionalFormatting>
  <conditionalFormatting sqref="AN54">
    <cfRule type="cellIs" dxfId="4105" priority="1107" operator="lessThan">
      <formula>$C$4</formula>
    </cfRule>
  </conditionalFormatting>
  <conditionalFormatting sqref="AN55">
    <cfRule type="cellIs" dxfId="4104" priority="1108" operator="lessThan">
      <formula>$C$4</formula>
    </cfRule>
  </conditionalFormatting>
  <conditionalFormatting sqref="AN56">
    <cfRule type="cellIs" dxfId="4103" priority="1109" operator="lessThan">
      <formula>$C$4</formula>
    </cfRule>
  </conditionalFormatting>
  <conditionalFormatting sqref="AN57">
    <cfRule type="cellIs" dxfId="4102" priority="1110" operator="lessThan">
      <formula>$C$4</formula>
    </cfRule>
  </conditionalFormatting>
  <conditionalFormatting sqref="AN58">
    <cfRule type="cellIs" dxfId="4101" priority="1111" operator="lessThan">
      <formula>$C$4</formula>
    </cfRule>
  </conditionalFormatting>
  <conditionalFormatting sqref="AN59">
    <cfRule type="cellIs" dxfId="4100" priority="1112" operator="lessThan">
      <formula>$C$4</formula>
    </cfRule>
  </conditionalFormatting>
  <conditionalFormatting sqref="AN60">
    <cfRule type="cellIs" dxfId="4099" priority="1113" operator="lessThan">
      <formula>$C$4</formula>
    </cfRule>
  </conditionalFormatting>
  <conditionalFormatting sqref="AO11">
    <cfRule type="cellIs" dxfId="4098" priority="1114" operator="lessThan">
      <formula>$C$4</formula>
    </cfRule>
  </conditionalFormatting>
  <conditionalFormatting sqref="AO12">
    <cfRule type="cellIs" dxfId="4097" priority="1115" operator="lessThan">
      <formula>$C$4</formula>
    </cfRule>
  </conditionalFormatting>
  <conditionalFormatting sqref="AO13">
    <cfRule type="cellIs" dxfId="4096" priority="1116" operator="lessThan">
      <formula>$C$4</formula>
    </cfRule>
  </conditionalFormatting>
  <conditionalFormatting sqref="AO14">
    <cfRule type="cellIs" dxfId="4095" priority="1117" operator="lessThan">
      <formula>$C$4</formula>
    </cfRule>
  </conditionalFormatting>
  <conditionalFormatting sqref="AO15">
    <cfRule type="cellIs" dxfId="4094" priority="1118" operator="lessThan">
      <formula>$C$4</formula>
    </cfRule>
  </conditionalFormatting>
  <conditionalFormatting sqref="AO16">
    <cfRule type="cellIs" dxfId="4093" priority="1119" operator="lessThan">
      <formula>$C$4</formula>
    </cfRule>
  </conditionalFormatting>
  <conditionalFormatting sqref="AO17">
    <cfRule type="cellIs" dxfId="4092" priority="1120" operator="lessThan">
      <formula>$C$4</formula>
    </cfRule>
  </conditionalFormatting>
  <conditionalFormatting sqref="AO18">
    <cfRule type="cellIs" dxfId="4091" priority="1121" operator="lessThan">
      <formula>$C$4</formula>
    </cfRule>
  </conditionalFormatting>
  <conditionalFormatting sqref="AO19">
    <cfRule type="cellIs" dxfId="4090" priority="1122" operator="lessThan">
      <formula>$C$4</formula>
    </cfRule>
  </conditionalFormatting>
  <conditionalFormatting sqref="AO20">
    <cfRule type="cellIs" dxfId="4089" priority="1123" operator="lessThan">
      <formula>$C$4</formula>
    </cfRule>
  </conditionalFormatting>
  <conditionalFormatting sqref="AO21">
    <cfRule type="cellIs" dxfId="4088" priority="1124" operator="lessThan">
      <formula>$C$4</formula>
    </cfRule>
  </conditionalFormatting>
  <conditionalFormatting sqref="AO22">
    <cfRule type="cellIs" dxfId="4087" priority="1125" operator="lessThan">
      <formula>$C$4</formula>
    </cfRule>
  </conditionalFormatting>
  <conditionalFormatting sqref="AO23">
    <cfRule type="cellIs" dxfId="4086" priority="1126" operator="lessThan">
      <formula>$C$4</formula>
    </cfRule>
  </conditionalFormatting>
  <conditionalFormatting sqref="AO24">
    <cfRule type="cellIs" dxfId="4085" priority="1127" operator="lessThan">
      <formula>$C$4</formula>
    </cfRule>
  </conditionalFormatting>
  <conditionalFormatting sqref="AO25">
    <cfRule type="cellIs" dxfId="4084" priority="1128" operator="lessThan">
      <formula>$C$4</formula>
    </cfRule>
  </conditionalFormatting>
  <conditionalFormatting sqref="AO26">
    <cfRule type="cellIs" dxfId="4083" priority="1129" operator="lessThan">
      <formula>$C$4</formula>
    </cfRule>
  </conditionalFormatting>
  <conditionalFormatting sqref="AO27">
    <cfRule type="cellIs" dxfId="4082" priority="1130" operator="lessThan">
      <formula>$C$4</formula>
    </cfRule>
  </conditionalFormatting>
  <conditionalFormatting sqref="AO28">
    <cfRule type="cellIs" dxfId="4081" priority="1131" operator="lessThan">
      <formula>$C$4</formula>
    </cfRule>
  </conditionalFormatting>
  <conditionalFormatting sqref="AO29">
    <cfRule type="cellIs" dxfId="4080" priority="1132" operator="lessThan">
      <formula>$C$4</formula>
    </cfRule>
  </conditionalFormatting>
  <conditionalFormatting sqref="AO30">
    <cfRule type="cellIs" dxfId="4079" priority="1133" operator="lessThan">
      <formula>$C$4</formula>
    </cfRule>
  </conditionalFormatting>
  <conditionalFormatting sqref="AO31">
    <cfRule type="cellIs" dxfId="4078" priority="1134" operator="lessThan">
      <formula>$C$4</formula>
    </cfRule>
  </conditionalFormatting>
  <conditionalFormatting sqref="AO32">
    <cfRule type="cellIs" dxfId="4077" priority="1135" operator="lessThan">
      <formula>$C$4</formula>
    </cfRule>
  </conditionalFormatting>
  <conditionalFormatting sqref="AO33">
    <cfRule type="cellIs" dxfId="4076" priority="1136" operator="lessThan">
      <formula>$C$4</formula>
    </cfRule>
  </conditionalFormatting>
  <conditionalFormatting sqref="AO34">
    <cfRule type="cellIs" dxfId="4075" priority="1137" operator="lessThan">
      <formula>$C$4</formula>
    </cfRule>
  </conditionalFormatting>
  <conditionalFormatting sqref="AO35">
    <cfRule type="cellIs" dxfId="4074" priority="1138" operator="lessThan">
      <formula>$C$4</formula>
    </cfRule>
  </conditionalFormatting>
  <conditionalFormatting sqref="AO36">
    <cfRule type="cellIs" dxfId="4073" priority="1139" operator="lessThan">
      <formula>$C$4</formula>
    </cfRule>
  </conditionalFormatting>
  <conditionalFormatting sqref="AO37">
    <cfRule type="cellIs" dxfId="4072" priority="1140" operator="lessThan">
      <formula>$C$4</formula>
    </cfRule>
  </conditionalFormatting>
  <conditionalFormatting sqref="AO38">
    <cfRule type="cellIs" dxfId="4071" priority="1141" operator="lessThan">
      <formula>$C$4</formula>
    </cfRule>
  </conditionalFormatting>
  <conditionalFormatting sqref="AO39">
    <cfRule type="cellIs" dxfId="4070" priority="1142" operator="lessThan">
      <formula>$C$4</formula>
    </cfRule>
  </conditionalFormatting>
  <conditionalFormatting sqref="AO40">
    <cfRule type="cellIs" dxfId="4069" priority="1143" operator="lessThan">
      <formula>$C$4</formula>
    </cfRule>
  </conditionalFormatting>
  <conditionalFormatting sqref="AO41">
    <cfRule type="cellIs" dxfId="4068" priority="1144" operator="lessThan">
      <formula>$C$4</formula>
    </cfRule>
  </conditionalFormatting>
  <conditionalFormatting sqref="AO42">
    <cfRule type="cellIs" dxfId="4067" priority="1145" operator="lessThan">
      <formula>$C$4</formula>
    </cfRule>
  </conditionalFormatting>
  <conditionalFormatting sqref="AO43">
    <cfRule type="cellIs" dxfId="4066" priority="1146" operator="lessThan">
      <formula>$C$4</formula>
    </cfRule>
  </conditionalFormatting>
  <conditionalFormatting sqref="AO44">
    <cfRule type="cellIs" dxfId="4065" priority="1147" operator="lessThan">
      <formula>$C$4</formula>
    </cfRule>
  </conditionalFormatting>
  <conditionalFormatting sqref="AO45">
    <cfRule type="cellIs" dxfId="4064" priority="1148" operator="lessThan">
      <formula>$C$4</formula>
    </cfRule>
  </conditionalFormatting>
  <conditionalFormatting sqref="AO46">
    <cfRule type="cellIs" dxfId="4063" priority="1149" operator="lessThan">
      <formula>$C$4</formula>
    </cfRule>
  </conditionalFormatting>
  <conditionalFormatting sqref="AO47">
    <cfRule type="cellIs" dxfId="4062" priority="1150" operator="lessThan">
      <formula>$C$4</formula>
    </cfRule>
  </conditionalFormatting>
  <conditionalFormatting sqref="AO48">
    <cfRule type="cellIs" dxfId="4061" priority="1151" operator="lessThan">
      <formula>$C$4</formula>
    </cfRule>
  </conditionalFormatting>
  <conditionalFormatting sqref="AO49">
    <cfRule type="cellIs" dxfId="4060" priority="1152" operator="lessThan">
      <formula>$C$4</formula>
    </cfRule>
  </conditionalFormatting>
  <conditionalFormatting sqref="AO50">
    <cfRule type="cellIs" dxfId="4059" priority="1153" operator="lessThan">
      <formula>$C$4</formula>
    </cfRule>
  </conditionalFormatting>
  <conditionalFormatting sqref="AO51">
    <cfRule type="cellIs" dxfId="4058" priority="1154" operator="lessThan">
      <formula>$C$4</formula>
    </cfRule>
  </conditionalFormatting>
  <conditionalFormatting sqref="AO52">
    <cfRule type="cellIs" dxfId="4057" priority="1155" operator="lessThan">
      <formula>$C$4</formula>
    </cfRule>
  </conditionalFormatting>
  <conditionalFormatting sqref="AO53">
    <cfRule type="cellIs" dxfId="4056" priority="1156" operator="lessThan">
      <formula>$C$4</formula>
    </cfRule>
  </conditionalFormatting>
  <conditionalFormatting sqref="AO54">
    <cfRule type="cellIs" dxfId="4055" priority="1157" operator="lessThan">
      <formula>$C$4</formula>
    </cfRule>
  </conditionalFormatting>
  <conditionalFormatting sqref="AO55">
    <cfRule type="cellIs" dxfId="4054" priority="1158" operator="lessThan">
      <formula>$C$4</formula>
    </cfRule>
  </conditionalFormatting>
  <conditionalFormatting sqref="AO56">
    <cfRule type="cellIs" dxfId="4053" priority="1159" operator="lessThan">
      <formula>$C$4</formula>
    </cfRule>
  </conditionalFormatting>
  <conditionalFormatting sqref="AO57">
    <cfRule type="cellIs" dxfId="4052" priority="1160" operator="lessThan">
      <formula>$C$4</formula>
    </cfRule>
  </conditionalFormatting>
  <conditionalFormatting sqref="AO58">
    <cfRule type="cellIs" dxfId="4051" priority="1161" operator="lessThan">
      <formula>$C$4</formula>
    </cfRule>
  </conditionalFormatting>
  <conditionalFormatting sqref="AO59">
    <cfRule type="cellIs" dxfId="4050" priority="1162" operator="lessThan">
      <formula>$C$4</formula>
    </cfRule>
  </conditionalFormatting>
  <conditionalFormatting sqref="AO60">
    <cfRule type="cellIs" dxfId="4049" priority="1163" operator="lessThan">
      <formula>$C$4</formula>
    </cfRule>
  </conditionalFormatting>
  <conditionalFormatting sqref="AP11">
    <cfRule type="cellIs" dxfId="4048" priority="1164" operator="lessThan">
      <formula>$C$4</formula>
    </cfRule>
  </conditionalFormatting>
  <conditionalFormatting sqref="AP12">
    <cfRule type="cellIs" dxfId="4047" priority="1165" operator="lessThan">
      <formula>$C$4</formula>
    </cfRule>
  </conditionalFormatting>
  <conditionalFormatting sqref="AP13">
    <cfRule type="cellIs" dxfId="4046" priority="1166" operator="lessThan">
      <formula>$C$4</formula>
    </cfRule>
  </conditionalFormatting>
  <conditionalFormatting sqref="AP14">
    <cfRule type="cellIs" dxfId="4045" priority="1167" operator="lessThan">
      <formula>$C$4</formula>
    </cfRule>
  </conditionalFormatting>
  <conditionalFormatting sqref="AP15">
    <cfRule type="cellIs" dxfId="4044" priority="1168" operator="lessThan">
      <formula>$C$4</formula>
    </cfRule>
  </conditionalFormatting>
  <conditionalFormatting sqref="AP16">
    <cfRule type="cellIs" dxfId="4043" priority="1169" operator="lessThan">
      <formula>$C$4</formula>
    </cfRule>
  </conditionalFormatting>
  <conditionalFormatting sqref="AP17">
    <cfRule type="cellIs" dxfId="4042" priority="1170" operator="lessThan">
      <formula>$C$4</formula>
    </cfRule>
  </conditionalFormatting>
  <conditionalFormatting sqref="AP18">
    <cfRule type="cellIs" dxfId="4041" priority="1171" operator="lessThan">
      <formula>$C$4</formula>
    </cfRule>
  </conditionalFormatting>
  <conditionalFormatting sqref="AP19">
    <cfRule type="cellIs" dxfId="4040" priority="1172" operator="lessThan">
      <formula>$C$4</formula>
    </cfRule>
  </conditionalFormatting>
  <conditionalFormatting sqref="AP20">
    <cfRule type="cellIs" dxfId="4039" priority="1173" operator="lessThan">
      <formula>$C$4</formula>
    </cfRule>
  </conditionalFormatting>
  <conditionalFormatting sqref="AP21">
    <cfRule type="cellIs" dxfId="4038" priority="1174" operator="lessThan">
      <formula>$C$4</formula>
    </cfRule>
  </conditionalFormatting>
  <conditionalFormatting sqref="AP22">
    <cfRule type="cellIs" dxfId="4037" priority="1175" operator="lessThan">
      <formula>$C$4</formula>
    </cfRule>
  </conditionalFormatting>
  <conditionalFormatting sqref="AP23">
    <cfRule type="cellIs" dxfId="4036" priority="1176" operator="lessThan">
      <formula>$C$4</formula>
    </cfRule>
  </conditionalFormatting>
  <conditionalFormatting sqref="AP24">
    <cfRule type="cellIs" dxfId="4035" priority="1177" operator="lessThan">
      <formula>$C$4</formula>
    </cfRule>
  </conditionalFormatting>
  <conditionalFormatting sqref="AP25">
    <cfRule type="cellIs" dxfId="4034" priority="1178" operator="lessThan">
      <formula>$C$4</formula>
    </cfRule>
  </conditionalFormatting>
  <conditionalFormatting sqref="AP26">
    <cfRule type="cellIs" dxfId="4033" priority="1179" operator="lessThan">
      <formula>$C$4</formula>
    </cfRule>
  </conditionalFormatting>
  <conditionalFormatting sqref="AP27">
    <cfRule type="cellIs" dxfId="4032" priority="1180" operator="lessThan">
      <formula>$C$4</formula>
    </cfRule>
  </conditionalFormatting>
  <conditionalFormatting sqref="AP28">
    <cfRule type="cellIs" dxfId="4031" priority="1181" operator="lessThan">
      <formula>$C$4</formula>
    </cfRule>
  </conditionalFormatting>
  <conditionalFormatting sqref="AP29">
    <cfRule type="cellIs" dxfId="4030" priority="1182" operator="lessThan">
      <formula>$C$4</formula>
    </cfRule>
  </conditionalFormatting>
  <conditionalFormatting sqref="AP30">
    <cfRule type="cellIs" dxfId="4029" priority="1183" operator="lessThan">
      <formula>$C$4</formula>
    </cfRule>
  </conditionalFormatting>
  <conditionalFormatting sqref="AP31">
    <cfRule type="cellIs" dxfId="4028" priority="1184" operator="lessThan">
      <formula>$C$4</formula>
    </cfRule>
  </conditionalFormatting>
  <conditionalFormatting sqref="AP32">
    <cfRule type="cellIs" dxfId="4027" priority="1185" operator="lessThan">
      <formula>$C$4</formula>
    </cfRule>
  </conditionalFormatting>
  <conditionalFormatting sqref="AP33">
    <cfRule type="cellIs" dxfId="4026" priority="1186" operator="lessThan">
      <formula>$C$4</formula>
    </cfRule>
  </conditionalFormatting>
  <conditionalFormatting sqref="AP34">
    <cfRule type="cellIs" dxfId="4025" priority="1187" operator="lessThan">
      <formula>$C$4</formula>
    </cfRule>
  </conditionalFormatting>
  <conditionalFormatting sqref="AP35">
    <cfRule type="cellIs" dxfId="4024" priority="1188" operator="lessThan">
      <formula>$C$4</formula>
    </cfRule>
  </conditionalFormatting>
  <conditionalFormatting sqref="AP36">
    <cfRule type="cellIs" dxfId="4023" priority="1189" operator="lessThan">
      <formula>$C$4</formula>
    </cfRule>
  </conditionalFormatting>
  <conditionalFormatting sqref="AP37">
    <cfRule type="cellIs" dxfId="4022" priority="1190" operator="lessThan">
      <formula>$C$4</formula>
    </cfRule>
  </conditionalFormatting>
  <conditionalFormatting sqref="AP38">
    <cfRule type="cellIs" dxfId="4021" priority="1191" operator="lessThan">
      <formula>$C$4</formula>
    </cfRule>
  </conditionalFormatting>
  <conditionalFormatting sqref="AP39">
    <cfRule type="cellIs" dxfId="4020" priority="1192" operator="lessThan">
      <formula>$C$4</formula>
    </cfRule>
  </conditionalFormatting>
  <conditionalFormatting sqref="AP40">
    <cfRule type="cellIs" dxfId="4019" priority="1193" operator="lessThan">
      <formula>$C$4</formula>
    </cfRule>
  </conditionalFormatting>
  <conditionalFormatting sqref="AP41">
    <cfRule type="cellIs" dxfId="4018" priority="1194" operator="lessThan">
      <formula>$C$4</formula>
    </cfRule>
  </conditionalFormatting>
  <conditionalFormatting sqref="AP42">
    <cfRule type="cellIs" dxfId="4017" priority="1195" operator="lessThan">
      <formula>$C$4</formula>
    </cfRule>
  </conditionalFormatting>
  <conditionalFormatting sqref="AP43">
    <cfRule type="cellIs" dxfId="4016" priority="1196" operator="lessThan">
      <formula>$C$4</formula>
    </cfRule>
  </conditionalFormatting>
  <conditionalFormatting sqref="AP44">
    <cfRule type="cellIs" dxfId="4015" priority="1197" operator="lessThan">
      <formula>$C$4</formula>
    </cfRule>
  </conditionalFormatting>
  <conditionalFormatting sqref="AP45">
    <cfRule type="cellIs" dxfId="4014" priority="1198" operator="lessThan">
      <formula>$C$4</formula>
    </cfRule>
  </conditionalFormatting>
  <conditionalFormatting sqref="AP46">
    <cfRule type="cellIs" dxfId="4013" priority="1199" operator="lessThan">
      <formula>$C$4</formula>
    </cfRule>
  </conditionalFormatting>
  <conditionalFormatting sqref="AP47">
    <cfRule type="cellIs" dxfId="4012" priority="1200" operator="lessThan">
      <formula>$C$4</formula>
    </cfRule>
  </conditionalFormatting>
  <conditionalFormatting sqref="AP48">
    <cfRule type="cellIs" dxfId="4011" priority="1201" operator="lessThan">
      <formula>$C$4</formula>
    </cfRule>
  </conditionalFormatting>
  <conditionalFormatting sqref="AP49">
    <cfRule type="cellIs" dxfId="4010" priority="1202" operator="lessThan">
      <formula>$C$4</formula>
    </cfRule>
  </conditionalFormatting>
  <conditionalFormatting sqref="AP50">
    <cfRule type="cellIs" dxfId="4009" priority="1203" operator="lessThan">
      <formula>$C$4</formula>
    </cfRule>
  </conditionalFormatting>
  <conditionalFormatting sqref="AP51">
    <cfRule type="cellIs" dxfId="4008" priority="1204" operator="lessThan">
      <formula>$C$4</formula>
    </cfRule>
  </conditionalFormatting>
  <conditionalFormatting sqref="AP52">
    <cfRule type="cellIs" dxfId="4007" priority="1205" operator="lessThan">
      <formula>$C$4</formula>
    </cfRule>
  </conditionalFormatting>
  <conditionalFormatting sqref="AP53">
    <cfRule type="cellIs" dxfId="4006" priority="1206" operator="lessThan">
      <formula>$C$4</formula>
    </cfRule>
  </conditionalFormatting>
  <conditionalFormatting sqref="AP54">
    <cfRule type="cellIs" dxfId="4005" priority="1207" operator="lessThan">
      <formula>$C$4</formula>
    </cfRule>
  </conditionalFormatting>
  <conditionalFormatting sqref="AP55">
    <cfRule type="cellIs" dxfId="4004" priority="1208" operator="lessThan">
      <formula>$C$4</formula>
    </cfRule>
  </conditionalFormatting>
  <conditionalFormatting sqref="AP56">
    <cfRule type="cellIs" dxfId="4003" priority="1209" operator="lessThan">
      <formula>$C$4</formula>
    </cfRule>
  </conditionalFormatting>
  <conditionalFormatting sqref="AP57">
    <cfRule type="cellIs" dxfId="4002" priority="1210" operator="lessThan">
      <formula>$C$4</formula>
    </cfRule>
  </conditionalFormatting>
  <conditionalFormatting sqref="AP58">
    <cfRule type="cellIs" dxfId="4001" priority="1211" operator="lessThan">
      <formula>$C$4</formula>
    </cfRule>
  </conditionalFormatting>
  <conditionalFormatting sqref="AP59">
    <cfRule type="cellIs" dxfId="4000" priority="1212" operator="lessThan">
      <formula>$C$4</formula>
    </cfRule>
  </conditionalFormatting>
  <conditionalFormatting sqref="AP60">
    <cfRule type="cellIs" dxfId="3999" priority="1213" operator="lessThan">
      <formula>$C$4</formula>
    </cfRule>
  </conditionalFormatting>
  <conditionalFormatting sqref="AQ11">
    <cfRule type="cellIs" dxfId="3998" priority="1214" operator="lessThan">
      <formula>$C$4</formula>
    </cfRule>
  </conditionalFormatting>
  <conditionalFormatting sqref="AQ12">
    <cfRule type="cellIs" dxfId="3997" priority="1215" operator="lessThan">
      <formula>$C$4</formula>
    </cfRule>
  </conditionalFormatting>
  <conditionalFormatting sqref="AQ13">
    <cfRule type="cellIs" dxfId="3996" priority="1216" operator="lessThan">
      <formula>$C$4</formula>
    </cfRule>
  </conditionalFormatting>
  <conditionalFormatting sqref="AQ14">
    <cfRule type="cellIs" dxfId="3995" priority="1217" operator="lessThan">
      <formula>$C$4</formula>
    </cfRule>
  </conditionalFormatting>
  <conditionalFormatting sqref="AQ15">
    <cfRule type="cellIs" dxfId="3994" priority="1218" operator="lessThan">
      <formula>$C$4</formula>
    </cfRule>
  </conditionalFormatting>
  <conditionalFormatting sqref="AQ16">
    <cfRule type="cellIs" dxfId="3993" priority="1219" operator="lessThan">
      <formula>$C$4</formula>
    </cfRule>
  </conditionalFormatting>
  <conditionalFormatting sqref="AQ17">
    <cfRule type="cellIs" dxfId="3992" priority="1220" operator="lessThan">
      <formula>$C$4</formula>
    </cfRule>
  </conditionalFormatting>
  <conditionalFormatting sqref="AQ18">
    <cfRule type="cellIs" dxfId="3991" priority="1221" operator="lessThan">
      <formula>$C$4</formula>
    </cfRule>
  </conditionalFormatting>
  <conditionalFormatting sqref="AQ19">
    <cfRule type="cellIs" dxfId="3990" priority="1222" operator="lessThan">
      <formula>$C$4</formula>
    </cfRule>
  </conditionalFormatting>
  <conditionalFormatting sqref="AQ20">
    <cfRule type="cellIs" dxfId="3989" priority="1223" operator="lessThan">
      <formula>$C$4</formula>
    </cfRule>
  </conditionalFormatting>
  <conditionalFormatting sqref="AQ21">
    <cfRule type="cellIs" dxfId="3988" priority="1224" operator="lessThan">
      <formula>$C$4</formula>
    </cfRule>
  </conditionalFormatting>
  <conditionalFormatting sqref="AQ22">
    <cfRule type="cellIs" dxfId="3987" priority="1225" operator="lessThan">
      <formula>$C$4</formula>
    </cfRule>
  </conditionalFormatting>
  <conditionalFormatting sqref="AQ23">
    <cfRule type="cellIs" dxfId="3986" priority="1226" operator="lessThan">
      <formula>$C$4</formula>
    </cfRule>
  </conditionalFormatting>
  <conditionalFormatting sqref="AQ24">
    <cfRule type="cellIs" dxfId="3985" priority="1227" operator="lessThan">
      <formula>$C$4</formula>
    </cfRule>
  </conditionalFormatting>
  <conditionalFormatting sqref="AQ25">
    <cfRule type="cellIs" dxfId="3984" priority="1228" operator="lessThan">
      <formula>$C$4</formula>
    </cfRule>
  </conditionalFormatting>
  <conditionalFormatting sqref="AQ26">
    <cfRule type="cellIs" dxfId="3983" priority="1229" operator="lessThan">
      <formula>$C$4</formula>
    </cfRule>
  </conditionalFormatting>
  <conditionalFormatting sqref="AQ27">
    <cfRule type="cellIs" dxfId="3982" priority="1230" operator="lessThan">
      <formula>$C$4</formula>
    </cfRule>
  </conditionalFormatting>
  <conditionalFormatting sqref="AQ28">
    <cfRule type="cellIs" dxfId="3981" priority="1231" operator="lessThan">
      <formula>$C$4</formula>
    </cfRule>
  </conditionalFormatting>
  <conditionalFormatting sqref="AQ29">
    <cfRule type="cellIs" dxfId="3980" priority="1232" operator="lessThan">
      <formula>$C$4</formula>
    </cfRule>
  </conditionalFormatting>
  <conditionalFormatting sqref="AQ30">
    <cfRule type="cellIs" dxfId="3979" priority="1233" operator="lessThan">
      <formula>$C$4</formula>
    </cfRule>
  </conditionalFormatting>
  <conditionalFormatting sqref="AQ31">
    <cfRule type="cellIs" dxfId="3978" priority="1234" operator="lessThan">
      <formula>$C$4</formula>
    </cfRule>
  </conditionalFormatting>
  <conditionalFormatting sqref="AQ32">
    <cfRule type="cellIs" dxfId="3977" priority="1235" operator="lessThan">
      <formula>$C$4</formula>
    </cfRule>
  </conditionalFormatting>
  <conditionalFormatting sqref="AQ33">
    <cfRule type="cellIs" dxfId="3976" priority="1236" operator="lessThan">
      <formula>$C$4</formula>
    </cfRule>
  </conditionalFormatting>
  <conditionalFormatting sqref="AQ34">
    <cfRule type="cellIs" dxfId="3975" priority="1237" operator="lessThan">
      <formula>$C$4</formula>
    </cfRule>
  </conditionalFormatting>
  <conditionalFormatting sqref="AQ35">
    <cfRule type="cellIs" dxfId="3974" priority="1238" operator="lessThan">
      <formula>$C$4</formula>
    </cfRule>
  </conditionalFormatting>
  <conditionalFormatting sqref="AQ36">
    <cfRule type="cellIs" dxfId="3973" priority="1239" operator="lessThan">
      <formula>$C$4</formula>
    </cfRule>
  </conditionalFormatting>
  <conditionalFormatting sqref="AQ37">
    <cfRule type="cellIs" dxfId="3972" priority="1240" operator="lessThan">
      <formula>$C$4</formula>
    </cfRule>
  </conditionalFormatting>
  <conditionalFormatting sqref="AQ38">
    <cfRule type="cellIs" dxfId="3971" priority="1241" operator="lessThan">
      <formula>$C$4</formula>
    </cfRule>
  </conditionalFormatting>
  <conditionalFormatting sqref="AQ39">
    <cfRule type="cellIs" dxfId="3970" priority="1242" operator="lessThan">
      <formula>$C$4</formula>
    </cfRule>
  </conditionalFormatting>
  <conditionalFormatting sqref="AQ40">
    <cfRule type="cellIs" dxfId="3969" priority="1243" operator="lessThan">
      <formula>$C$4</formula>
    </cfRule>
  </conditionalFormatting>
  <conditionalFormatting sqref="AQ41">
    <cfRule type="cellIs" dxfId="3968" priority="1244" operator="lessThan">
      <formula>$C$4</formula>
    </cfRule>
  </conditionalFormatting>
  <conditionalFormatting sqref="AQ42">
    <cfRule type="cellIs" dxfId="3967" priority="1245" operator="lessThan">
      <formula>$C$4</formula>
    </cfRule>
  </conditionalFormatting>
  <conditionalFormatting sqref="AQ43">
    <cfRule type="cellIs" dxfId="3966" priority="1246" operator="lessThan">
      <formula>$C$4</formula>
    </cfRule>
  </conditionalFormatting>
  <conditionalFormatting sqref="AQ44">
    <cfRule type="cellIs" dxfId="3965" priority="1247" operator="lessThan">
      <formula>$C$4</formula>
    </cfRule>
  </conditionalFormatting>
  <conditionalFormatting sqref="AQ45">
    <cfRule type="cellIs" dxfId="3964" priority="1248" operator="lessThan">
      <formula>$C$4</formula>
    </cfRule>
  </conditionalFormatting>
  <conditionalFormatting sqref="AQ46">
    <cfRule type="cellIs" dxfId="3963" priority="1249" operator="lessThan">
      <formula>$C$4</formula>
    </cfRule>
  </conditionalFormatting>
  <conditionalFormatting sqref="AQ47">
    <cfRule type="cellIs" dxfId="3962" priority="1250" operator="lessThan">
      <formula>$C$4</formula>
    </cfRule>
  </conditionalFormatting>
  <conditionalFormatting sqref="AQ48">
    <cfRule type="cellIs" dxfId="3961" priority="1251" operator="lessThan">
      <formula>$C$4</formula>
    </cfRule>
  </conditionalFormatting>
  <conditionalFormatting sqref="AQ49">
    <cfRule type="cellIs" dxfId="3960" priority="1252" operator="lessThan">
      <formula>$C$4</formula>
    </cfRule>
  </conditionalFormatting>
  <conditionalFormatting sqref="AQ50">
    <cfRule type="cellIs" dxfId="3959" priority="1253" operator="lessThan">
      <formula>$C$4</formula>
    </cfRule>
  </conditionalFormatting>
  <conditionalFormatting sqref="AQ51">
    <cfRule type="cellIs" dxfId="3958" priority="1254" operator="lessThan">
      <formula>$C$4</formula>
    </cfRule>
  </conditionalFormatting>
  <conditionalFormatting sqref="AQ52">
    <cfRule type="cellIs" dxfId="3957" priority="1255" operator="lessThan">
      <formula>$C$4</formula>
    </cfRule>
  </conditionalFormatting>
  <conditionalFormatting sqref="AQ53">
    <cfRule type="cellIs" dxfId="3956" priority="1256" operator="lessThan">
      <formula>$C$4</formula>
    </cfRule>
  </conditionalFormatting>
  <conditionalFormatting sqref="AQ54">
    <cfRule type="cellIs" dxfId="3955" priority="1257" operator="lessThan">
      <formula>$C$4</formula>
    </cfRule>
  </conditionalFormatting>
  <conditionalFormatting sqref="AQ55">
    <cfRule type="cellIs" dxfId="3954" priority="1258" operator="lessThan">
      <formula>$C$4</formula>
    </cfRule>
  </conditionalFormatting>
  <conditionalFormatting sqref="AQ56">
    <cfRule type="cellIs" dxfId="3953" priority="1259" operator="lessThan">
      <formula>$C$4</formula>
    </cfRule>
  </conditionalFormatting>
  <conditionalFormatting sqref="AQ57">
    <cfRule type="cellIs" dxfId="3952" priority="1260" operator="lessThan">
      <formula>$C$4</formula>
    </cfRule>
  </conditionalFormatting>
  <conditionalFormatting sqref="AQ58">
    <cfRule type="cellIs" dxfId="3951" priority="1261" operator="lessThan">
      <formula>$C$4</formula>
    </cfRule>
  </conditionalFormatting>
  <conditionalFormatting sqref="AQ59">
    <cfRule type="cellIs" dxfId="3950" priority="1262" operator="lessThan">
      <formula>$C$4</formula>
    </cfRule>
  </conditionalFormatting>
  <conditionalFormatting sqref="AQ60">
    <cfRule type="cellIs" dxfId="3949" priority="1263" operator="lessThan">
      <formula>$C$4</formula>
    </cfRule>
  </conditionalFormatting>
  <conditionalFormatting sqref="AR11">
    <cfRule type="cellIs" dxfId="3948" priority="1264" operator="lessThan">
      <formula>$C$4</formula>
    </cfRule>
  </conditionalFormatting>
  <conditionalFormatting sqref="AR12">
    <cfRule type="cellIs" dxfId="3947" priority="1265" operator="lessThan">
      <formula>$C$4</formula>
    </cfRule>
  </conditionalFormatting>
  <conditionalFormatting sqref="AR13">
    <cfRule type="cellIs" dxfId="3946" priority="1266" operator="lessThan">
      <formula>$C$4</formula>
    </cfRule>
  </conditionalFormatting>
  <conditionalFormatting sqref="AR14">
    <cfRule type="cellIs" dxfId="3945" priority="1267" operator="lessThan">
      <formula>$C$4</formula>
    </cfRule>
  </conditionalFormatting>
  <conditionalFormatting sqref="AR15">
    <cfRule type="cellIs" dxfId="3944" priority="1268" operator="lessThan">
      <formula>$C$4</formula>
    </cfRule>
  </conditionalFormatting>
  <conditionalFormatting sqref="AR16">
    <cfRule type="cellIs" dxfId="3943" priority="1269" operator="lessThan">
      <formula>$C$4</formula>
    </cfRule>
  </conditionalFormatting>
  <conditionalFormatting sqref="AR17">
    <cfRule type="cellIs" dxfId="3942" priority="1270" operator="lessThan">
      <formula>$C$4</formula>
    </cfRule>
  </conditionalFormatting>
  <conditionalFormatting sqref="AR18">
    <cfRule type="cellIs" dxfId="3941" priority="1271" operator="lessThan">
      <formula>$C$4</formula>
    </cfRule>
  </conditionalFormatting>
  <conditionalFormatting sqref="AR19">
    <cfRule type="cellIs" dxfId="3940" priority="1272" operator="lessThan">
      <formula>$C$4</formula>
    </cfRule>
  </conditionalFormatting>
  <conditionalFormatting sqref="AR20">
    <cfRule type="cellIs" dxfId="3939" priority="1273" operator="lessThan">
      <formula>$C$4</formula>
    </cfRule>
  </conditionalFormatting>
  <conditionalFormatting sqref="AR21">
    <cfRule type="cellIs" dxfId="3938" priority="1274" operator="lessThan">
      <formula>$C$4</formula>
    </cfRule>
  </conditionalFormatting>
  <conditionalFormatting sqref="AR22">
    <cfRule type="cellIs" dxfId="3937" priority="1275" operator="lessThan">
      <formula>$C$4</formula>
    </cfRule>
  </conditionalFormatting>
  <conditionalFormatting sqref="AR23">
    <cfRule type="cellIs" dxfId="3936" priority="1276" operator="lessThan">
      <formula>$C$4</formula>
    </cfRule>
  </conditionalFormatting>
  <conditionalFormatting sqref="AR24">
    <cfRule type="cellIs" dxfId="3935" priority="1277" operator="lessThan">
      <formula>$C$4</formula>
    </cfRule>
  </conditionalFormatting>
  <conditionalFormatting sqref="AR25">
    <cfRule type="cellIs" dxfId="3934" priority="1278" operator="lessThan">
      <formula>$C$4</formula>
    </cfRule>
  </conditionalFormatting>
  <conditionalFormatting sqref="AR26">
    <cfRule type="cellIs" dxfId="3933" priority="1279" operator="lessThan">
      <formula>$C$4</formula>
    </cfRule>
  </conditionalFormatting>
  <conditionalFormatting sqref="AR27">
    <cfRule type="cellIs" dxfId="3932" priority="1280" operator="lessThan">
      <formula>$C$4</formula>
    </cfRule>
  </conditionalFormatting>
  <conditionalFormatting sqref="AR28">
    <cfRule type="cellIs" dxfId="3931" priority="1281" operator="lessThan">
      <formula>$C$4</formula>
    </cfRule>
  </conditionalFormatting>
  <conditionalFormatting sqref="AR29">
    <cfRule type="cellIs" dxfId="3930" priority="1282" operator="lessThan">
      <formula>$C$4</formula>
    </cfRule>
  </conditionalFormatting>
  <conditionalFormatting sqref="AR30">
    <cfRule type="cellIs" dxfId="3929" priority="1283" operator="lessThan">
      <formula>$C$4</formula>
    </cfRule>
  </conditionalFormatting>
  <conditionalFormatting sqref="AR31">
    <cfRule type="cellIs" dxfId="3928" priority="1284" operator="lessThan">
      <formula>$C$4</formula>
    </cfRule>
  </conditionalFormatting>
  <conditionalFormatting sqref="AR32">
    <cfRule type="cellIs" dxfId="3927" priority="1285" operator="lessThan">
      <formula>$C$4</formula>
    </cfRule>
  </conditionalFormatting>
  <conditionalFormatting sqref="AR33">
    <cfRule type="cellIs" dxfId="3926" priority="1286" operator="lessThan">
      <formula>$C$4</formula>
    </cfRule>
  </conditionalFormatting>
  <conditionalFormatting sqref="AR34">
    <cfRule type="cellIs" dxfId="3925" priority="1287" operator="lessThan">
      <formula>$C$4</formula>
    </cfRule>
  </conditionalFormatting>
  <conditionalFormatting sqref="AR35">
    <cfRule type="cellIs" dxfId="3924" priority="1288" operator="lessThan">
      <formula>$C$4</formula>
    </cfRule>
  </conditionalFormatting>
  <conditionalFormatting sqref="AR36">
    <cfRule type="cellIs" dxfId="3923" priority="1289" operator="lessThan">
      <formula>$C$4</formula>
    </cfRule>
  </conditionalFormatting>
  <conditionalFormatting sqref="AR37">
    <cfRule type="cellIs" dxfId="3922" priority="1290" operator="lessThan">
      <formula>$C$4</formula>
    </cfRule>
  </conditionalFormatting>
  <conditionalFormatting sqref="AR38">
    <cfRule type="cellIs" dxfId="3921" priority="1291" operator="lessThan">
      <formula>$C$4</formula>
    </cfRule>
  </conditionalFormatting>
  <conditionalFormatting sqref="AR39">
    <cfRule type="cellIs" dxfId="3920" priority="1292" operator="lessThan">
      <formula>$C$4</formula>
    </cfRule>
  </conditionalFormatting>
  <conditionalFormatting sqref="AR40">
    <cfRule type="cellIs" dxfId="3919" priority="1293" operator="lessThan">
      <formula>$C$4</formula>
    </cfRule>
  </conditionalFormatting>
  <conditionalFormatting sqref="AR41">
    <cfRule type="cellIs" dxfId="3918" priority="1294" operator="lessThan">
      <formula>$C$4</formula>
    </cfRule>
  </conditionalFormatting>
  <conditionalFormatting sqref="AR42">
    <cfRule type="cellIs" dxfId="3917" priority="1295" operator="lessThan">
      <formula>$C$4</formula>
    </cfRule>
  </conditionalFormatting>
  <conditionalFormatting sqref="AR43">
    <cfRule type="cellIs" dxfId="3916" priority="1296" operator="lessThan">
      <formula>$C$4</formula>
    </cfRule>
  </conditionalFormatting>
  <conditionalFormatting sqref="AR44">
    <cfRule type="cellIs" dxfId="3915" priority="1297" operator="lessThan">
      <formula>$C$4</formula>
    </cfRule>
  </conditionalFormatting>
  <conditionalFormatting sqref="AR45">
    <cfRule type="cellIs" dxfId="3914" priority="1298" operator="lessThan">
      <formula>$C$4</formula>
    </cfRule>
  </conditionalFormatting>
  <conditionalFormatting sqref="AR46">
    <cfRule type="cellIs" dxfId="3913" priority="1299" operator="lessThan">
      <formula>$C$4</formula>
    </cfRule>
  </conditionalFormatting>
  <conditionalFormatting sqref="AR47">
    <cfRule type="cellIs" dxfId="3912" priority="1300" operator="lessThan">
      <formula>$C$4</formula>
    </cfRule>
  </conditionalFormatting>
  <conditionalFormatting sqref="AR48">
    <cfRule type="cellIs" dxfId="3911" priority="1301" operator="lessThan">
      <formula>$C$4</formula>
    </cfRule>
  </conditionalFormatting>
  <conditionalFormatting sqref="AR49">
    <cfRule type="cellIs" dxfId="3910" priority="1302" operator="lessThan">
      <formula>$C$4</formula>
    </cfRule>
  </conditionalFormatting>
  <conditionalFormatting sqref="AR50">
    <cfRule type="cellIs" dxfId="3909" priority="1303" operator="lessThan">
      <formula>$C$4</formula>
    </cfRule>
  </conditionalFormatting>
  <conditionalFormatting sqref="AR51">
    <cfRule type="cellIs" dxfId="3908" priority="1304" operator="lessThan">
      <formula>$C$4</formula>
    </cfRule>
  </conditionalFormatting>
  <conditionalFormatting sqref="AR52">
    <cfRule type="cellIs" dxfId="3907" priority="1305" operator="lessThan">
      <formula>$C$4</formula>
    </cfRule>
  </conditionalFormatting>
  <conditionalFormatting sqref="AR53">
    <cfRule type="cellIs" dxfId="3906" priority="1306" operator="lessThan">
      <formula>$C$4</formula>
    </cfRule>
  </conditionalFormatting>
  <conditionalFormatting sqref="AR54">
    <cfRule type="cellIs" dxfId="3905" priority="1307" operator="lessThan">
      <formula>$C$4</formula>
    </cfRule>
  </conditionalFormatting>
  <conditionalFormatting sqref="AR55">
    <cfRule type="cellIs" dxfId="3904" priority="1308" operator="lessThan">
      <formula>$C$4</formula>
    </cfRule>
  </conditionalFormatting>
  <conditionalFormatting sqref="AR56">
    <cfRule type="cellIs" dxfId="3903" priority="1309" operator="lessThan">
      <formula>$C$4</formula>
    </cfRule>
  </conditionalFormatting>
  <conditionalFormatting sqref="AR57">
    <cfRule type="cellIs" dxfId="3902" priority="1310" operator="lessThan">
      <formula>$C$4</formula>
    </cfRule>
  </conditionalFormatting>
  <conditionalFormatting sqref="AR58">
    <cfRule type="cellIs" dxfId="3901" priority="1311" operator="lessThan">
      <formula>$C$4</formula>
    </cfRule>
  </conditionalFormatting>
  <conditionalFormatting sqref="AR59">
    <cfRule type="cellIs" dxfId="3900" priority="1312" operator="lessThan">
      <formula>$C$4</formula>
    </cfRule>
  </conditionalFormatting>
  <conditionalFormatting sqref="AR60">
    <cfRule type="cellIs" dxfId="3899" priority="1313" operator="lessThan">
      <formula>$C$4</formula>
    </cfRule>
  </conditionalFormatting>
  <conditionalFormatting sqref="AS11">
    <cfRule type="cellIs" dxfId="3898" priority="1314" operator="lessThan">
      <formula>$C$4</formula>
    </cfRule>
  </conditionalFormatting>
  <conditionalFormatting sqref="AS12">
    <cfRule type="cellIs" dxfId="3897" priority="1315" operator="lessThan">
      <formula>$C$4</formula>
    </cfRule>
  </conditionalFormatting>
  <conditionalFormatting sqref="AS13">
    <cfRule type="cellIs" dxfId="3896" priority="1316" operator="lessThan">
      <formula>$C$4</formula>
    </cfRule>
  </conditionalFormatting>
  <conditionalFormatting sqref="AS14">
    <cfRule type="cellIs" dxfId="3895" priority="1317" operator="lessThan">
      <formula>$C$4</formula>
    </cfRule>
  </conditionalFormatting>
  <conditionalFormatting sqref="AS15">
    <cfRule type="cellIs" dxfId="3894" priority="1318" operator="lessThan">
      <formula>$C$4</formula>
    </cfRule>
  </conditionalFormatting>
  <conditionalFormatting sqref="AS16">
    <cfRule type="cellIs" dxfId="3893" priority="1319" operator="lessThan">
      <formula>$C$4</formula>
    </cfRule>
  </conditionalFormatting>
  <conditionalFormatting sqref="AS17">
    <cfRule type="cellIs" dxfId="3892" priority="1320" operator="lessThan">
      <formula>$C$4</formula>
    </cfRule>
  </conditionalFormatting>
  <conditionalFormatting sqref="AS18">
    <cfRule type="cellIs" dxfId="3891" priority="1321" operator="lessThan">
      <formula>$C$4</formula>
    </cfRule>
  </conditionalFormatting>
  <conditionalFormatting sqref="AS19">
    <cfRule type="cellIs" dxfId="3890" priority="1322" operator="lessThan">
      <formula>$C$4</formula>
    </cfRule>
  </conditionalFormatting>
  <conditionalFormatting sqref="AS20">
    <cfRule type="cellIs" dxfId="3889" priority="1323" operator="lessThan">
      <formula>$C$4</formula>
    </cfRule>
  </conditionalFormatting>
  <conditionalFormatting sqref="AS21">
    <cfRule type="cellIs" dxfId="3888" priority="1324" operator="lessThan">
      <formula>$C$4</formula>
    </cfRule>
  </conditionalFormatting>
  <conditionalFormatting sqref="AS22">
    <cfRule type="cellIs" dxfId="3887" priority="1325" operator="lessThan">
      <formula>$C$4</formula>
    </cfRule>
  </conditionalFormatting>
  <conditionalFormatting sqref="AS23">
    <cfRule type="cellIs" dxfId="3886" priority="1326" operator="lessThan">
      <formula>$C$4</formula>
    </cfRule>
  </conditionalFormatting>
  <conditionalFormatting sqref="AS24">
    <cfRule type="cellIs" dxfId="3885" priority="1327" operator="lessThan">
      <formula>$C$4</formula>
    </cfRule>
  </conditionalFormatting>
  <conditionalFormatting sqref="AS25">
    <cfRule type="cellIs" dxfId="3884" priority="1328" operator="lessThan">
      <formula>$C$4</formula>
    </cfRule>
  </conditionalFormatting>
  <conditionalFormatting sqref="AS26">
    <cfRule type="cellIs" dxfId="3883" priority="1329" operator="lessThan">
      <formula>$C$4</formula>
    </cfRule>
  </conditionalFormatting>
  <conditionalFormatting sqref="AS27">
    <cfRule type="cellIs" dxfId="3882" priority="1330" operator="lessThan">
      <formula>$C$4</formula>
    </cfRule>
  </conditionalFormatting>
  <conditionalFormatting sqref="AS28">
    <cfRule type="cellIs" dxfId="3881" priority="1331" operator="lessThan">
      <formula>$C$4</formula>
    </cfRule>
  </conditionalFormatting>
  <conditionalFormatting sqref="AS29">
    <cfRule type="cellIs" dxfId="3880" priority="1332" operator="lessThan">
      <formula>$C$4</formula>
    </cfRule>
  </conditionalFormatting>
  <conditionalFormatting sqref="AS30">
    <cfRule type="cellIs" dxfId="3879" priority="1333" operator="lessThan">
      <formula>$C$4</formula>
    </cfRule>
  </conditionalFormatting>
  <conditionalFormatting sqref="AS31">
    <cfRule type="cellIs" dxfId="3878" priority="1334" operator="lessThan">
      <formula>$C$4</formula>
    </cfRule>
  </conditionalFormatting>
  <conditionalFormatting sqref="AS32">
    <cfRule type="cellIs" dxfId="3877" priority="1335" operator="lessThan">
      <formula>$C$4</formula>
    </cfRule>
  </conditionalFormatting>
  <conditionalFormatting sqref="AS33">
    <cfRule type="cellIs" dxfId="3876" priority="1336" operator="lessThan">
      <formula>$C$4</formula>
    </cfRule>
  </conditionalFormatting>
  <conditionalFormatting sqref="AS34">
    <cfRule type="cellIs" dxfId="3875" priority="1337" operator="lessThan">
      <formula>$C$4</formula>
    </cfRule>
  </conditionalFormatting>
  <conditionalFormatting sqref="AS35">
    <cfRule type="cellIs" dxfId="3874" priority="1338" operator="lessThan">
      <formula>$C$4</formula>
    </cfRule>
  </conditionalFormatting>
  <conditionalFormatting sqref="AS36">
    <cfRule type="cellIs" dxfId="3873" priority="1339" operator="lessThan">
      <formula>$C$4</formula>
    </cfRule>
  </conditionalFormatting>
  <conditionalFormatting sqref="AS37">
    <cfRule type="cellIs" dxfId="3872" priority="1340" operator="lessThan">
      <formula>$C$4</formula>
    </cfRule>
  </conditionalFormatting>
  <conditionalFormatting sqref="AS38">
    <cfRule type="cellIs" dxfId="3871" priority="1341" operator="lessThan">
      <formula>$C$4</formula>
    </cfRule>
  </conditionalFormatting>
  <conditionalFormatting sqref="AS39">
    <cfRule type="cellIs" dxfId="3870" priority="1342" operator="lessThan">
      <formula>$C$4</formula>
    </cfRule>
  </conditionalFormatting>
  <conditionalFormatting sqref="AS40">
    <cfRule type="cellIs" dxfId="3869" priority="1343" operator="lessThan">
      <formula>$C$4</formula>
    </cfRule>
  </conditionalFormatting>
  <conditionalFormatting sqref="AS41">
    <cfRule type="cellIs" dxfId="3868" priority="1344" operator="lessThan">
      <formula>$C$4</formula>
    </cfRule>
  </conditionalFormatting>
  <conditionalFormatting sqref="AS42">
    <cfRule type="cellIs" dxfId="3867" priority="1345" operator="lessThan">
      <formula>$C$4</formula>
    </cfRule>
  </conditionalFormatting>
  <conditionalFormatting sqref="AS43">
    <cfRule type="cellIs" dxfId="3866" priority="1346" operator="lessThan">
      <formula>$C$4</formula>
    </cfRule>
  </conditionalFormatting>
  <conditionalFormatting sqref="AS44">
    <cfRule type="cellIs" dxfId="3865" priority="1347" operator="lessThan">
      <formula>$C$4</formula>
    </cfRule>
  </conditionalFormatting>
  <conditionalFormatting sqref="AS45">
    <cfRule type="cellIs" dxfId="3864" priority="1348" operator="lessThan">
      <formula>$C$4</formula>
    </cfRule>
  </conditionalFormatting>
  <conditionalFormatting sqref="AS46">
    <cfRule type="cellIs" dxfId="3863" priority="1349" operator="lessThan">
      <formula>$C$4</formula>
    </cfRule>
  </conditionalFormatting>
  <conditionalFormatting sqref="AS47">
    <cfRule type="cellIs" dxfId="3862" priority="1350" operator="lessThan">
      <formula>$C$4</formula>
    </cfRule>
  </conditionalFormatting>
  <conditionalFormatting sqref="AS48">
    <cfRule type="cellIs" dxfId="3861" priority="1351" operator="lessThan">
      <formula>$C$4</formula>
    </cfRule>
  </conditionalFormatting>
  <conditionalFormatting sqref="AS49">
    <cfRule type="cellIs" dxfId="3860" priority="1352" operator="lessThan">
      <formula>$C$4</formula>
    </cfRule>
  </conditionalFormatting>
  <conditionalFormatting sqref="AS50">
    <cfRule type="cellIs" dxfId="3859" priority="1353" operator="lessThan">
      <formula>$C$4</formula>
    </cfRule>
  </conditionalFormatting>
  <conditionalFormatting sqref="AS51">
    <cfRule type="cellIs" dxfId="3858" priority="1354" operator="lessThan">
      <formula>$C$4</formula>
    </cfRule>
  </conditionalFormatting>
  <conditionalFormatting sqref="AS52">
    <cfRule type="cellIs" dxfId="3857" priority="1355" operator="lessThan">
      <formula>$C$4</formula>
    </cfRule>
  </conditionalFormatting>
  <conditionalFormatting sqref="AS53">
    <cfRule type="cellIs" dxfId="3856" priority="1356" operator="lessThan">
      <formula>$C$4</formula>
    </cfRule>
  </conditionalFormatting>
  <conditionalFormatting sqref="AS54">
    <cfRule type="cellIs" dxfId="3855" priority="1357" operator="lessThan">
      <formula>$C$4</formula>
    </cfRule>
  </conditionalFormatting>
  <conditionalFormatting sqref="AS55">
    <cfRule type="cellIs" dxfId="3854" priority="1358" operator="lessThan">
      <formula>$C$4</formula>
    </cfRule>
  </conditionalFormatting>
  <conditionalFormatting sqref="AS56">
    <cfRule type="cellIs" dxfId="3853" priority="1359" operator="lessThan">
      <formula>$C$4</formula>
    </cfRule>
  </conditionalFormatting>
  <conditionalFormatting sqref="AS57">
    <cfRule type="cellIs" dxfId="3852" priority="1360" operator="lessThan">
      <formula>$C$4</formula>
    </cfRule>
  </conditionalFormatting>
  <conditionalFormatting sqref="AS58">
    <cfRule type="cellIs" dxfId="3851" priority="1361" operator="lessThan">
      <formula>$C$4</formula>
    </cfRule>
  </conditionalFormatting>
  <conditionalFormatting sqref="AS59">
    <cfRule type="cellIs" dxfId="3850" priority="1362" operator="lessThan">
      <formula>$C$4</formula>
    </cfRule>
  </conditionalFormatting>
  <conditionalFormatting sqref="AS60">
    <cfRule type="cellIs" dxfId="3849" priority="1363" operator="lessThan">
      <formula>$C$4</formula>
    </cfRule>
  </conditionalFormatting>
  <conditionalFormatting sqref="AT11">
    <cfRule type="cellIs" dxfId="3848" priority="1364" operator="lessThan">
      <formula>$C$4</formula>
    </cfRule>
  </conditionalFormatting>
  <conditionalFormatting sqref="AT12">
    <cfRule type="cellIs" dxfId="3847" priority="1365" operator="lessThan">
      <formula>$C$4</formula>
    </cfRule>
  </conditionalFormatting>
  <conditionalFormatting sqref="AT13">
    <cfRule type="cellIs" dxfId="3846" priority="1366" operator="lessThan">
      <formula>$C$4</formula>
    </cfRule>
  </conditionalFormatting>
  <conditionalFormatting sqref="AT14">
    <cfRule type="cellIs" dxfId="3845" priority="1367" operator="lessThan">
      <formula>$C$4</formula>
    </cfRule>
  </conditionalFormatting>
  <conditionalFormatting sqref="AT15">
    <cfRule type="cellIs" dxfId="3844" priority="1368" operator="lessThan">
      <formula>$C$4</formula>
    </cfRule>
  </conditionalFormatting>
  <conditionalFormatting sqref="AT16">
    <cfRule type="cellIs" dxfId="3843" priority="1369" operator="lessThan">
      <formula>$C$4</formula>
    </cfRule>
  </conditionalFormatting>
  <conditionalFormatting sqref="AT17">
    <cfRule type="cellIs" dxfId="3842" priority="1370" operator="lessThan">
      <formula>$C$4</formula>
    </cfRule>
  </conditionalFormatting>
  <conditionalFormatting sqref="AT18">
    <cfRule type="cellIs" dxfId="3841" priority="1371" operator="lessThan">
      <formula>$C$4</formula>
    </cfRule>
  </conditionalFormatting>
  <conditionalFormatting sqref="AT19">
    <cfRule type="cellIs" dxfId="3840" priority="1372" operator="lessThan">
      <formula>$C$4</formula>
    </cfRule>
  </conditionalFormatting>
  <conditionalFormatting sqref="AT20">
    <cfRule type="cellIs" dxfId="3839" priority="1373" operator="lessThan">
      <formula>$C$4</formula>
    </cfRule>
  </conditionalFormatting>
  <conditionalFormatting sqref="AT21">
    <cfRule type="cellIs" dxfId="3838" priority="1374" operator="lessThan">
      <formula>$C$4</formula>
    </cfRule>
  </conditionalFormatting>
  <conditionalFormatting sqref="AT22">
    <cfRule type="cellIs" dxfId="3837" priority="1375" operator="lessThan">
      <formula>$C$4</formula>
    </cfRule>
  </conditionalFormatting>
  <conditionalFormatting sqref="AT23">
    <cfRule type="cellIs" dxfId="3836" priority="1376" operator="lessThan">
      <formula>$C$4</formula>
    </cfRule>
  </conditionalFormatting>
  <conditionalFormatting sqref="AT24">
    <cfRule type="cellIs" dxfId="3835" priority="1377" operator="lessThan">
      <formula>$C$4</formula>
    </cfRule>
  </conditionalFormatting>
  <conditionalFormatting sqref="AT25">
    <cfRule type="cellIs" dxfId="3834" priority="1378" operator="lessThan">
      <formula>$C$4</formula>
    </cfRule>
  </conditionalFormatting>
  <conditionalFormatting sqref="AT26">
    <cfRule type="cellIs" dxfId="3833" priority="1379" operator="lessThan">
      <formula>$C$4</formula>
    </cfRule>
  </conditionalFormatting>
  <conditionalFormatting sqref="AT27">
    <cfRule type="cellIs" dxfId="3832" priority="1380" operator="lessThan">
      <formula>$C$4</formula>
    </cfRule>
  </conditionalFormatting>
  <conditionalFormatting sqref="AT28">
    <cfRule type="cellIs" dxfId="3831" priority="1381" operator="lessThan">
      <formula>$C$4</formula>
    </cfRule>
  </conditionalFormatting>
  <conditionalFormatting sqref="AT29">
    <cfRule type="cellIs" dxfId="3830" priority="1382" operator="lessThan">
      <formula>$C$4</formula>
    </cfRule>
  </conditionalFormatting>
  <conditionalFormatting sqref="AT30">
    <cfRule type="cellIs" dxfId="3829" priority="1383" operator="lessThan">
      <formula>$C$4</formula>
    </cfRule>
  </conditionalFormatting>
  <conditionalFormatting sqref="AT31">
    <cfRule type="cellIs" dxfId="3828" priority="1384" operator="lessThan">
      <formula>$C$4</formula>
    </cfRule>
  </conditionalFormatting>
  <conditionalFormatting sqref="AT32">
    <cfRule type="cellIs" dxfId="3827" priority="1385" operator="lessThan">
      <formula>$C$4</formula>
    </cfRule>
  </conditionalFormatting>
  <conditionalFormatting sqref="AT33">
    <cfRule type="cellIs" dxfId="3826" priority="1386" operator="lessThan">
      <formula>$C$4</formula>
    </cfRule>
  </conditionalFormatting>
  <conditionalFormatting sqref="AT34">
    <cfRule type="cellIs" dxfId="3825" priority="1387" operator="lessThan">
      <formula>$C$4</formula>
    </cfRule>
  </conditionalFormatting>
  <conditionalFormatting sqref="AT35">
    <cfRule type="cellIs" dxfId="3824" priority="1388" operator="lessThan">
      <formula>$C$4</formula>
    </cfRule>
  </conditionalFormatting>
  <conditionalFormatting sqref="AT36">
    <cfRule type="cellIs" dxfId="3823" priority="1389" operator="lessThan">
      <formula>$C$4</formula>
    </cfRule>
  </conditionalFormatting>
  <conditionalFormatting sqref="AT37">
    <cfRule type="cellIs" dxfId="3822" priority="1390" operator="lessThan">
      <formula>$C$4</formula>
    </cfRule>
  </conditionalFormatting>
  <conditionalFormatting sqref="AT38">
    <cfRule type="cellIs" dxfId="3821" priority="1391" operator="lessThan">
      <formula>$C$4</formula>
    </cfRule>
  </conditionalFormatting>
  <conditionalFormatting sqref="AT39">
    <cfRule type="cellIs" dxfId="3820" priority="1392" operator="lessThan">
      <formula>$C$4</formula>
    </cfRule>
  </conditionalFormatting>
  <conditionalFormatting sqref="AT40">
    <cfRule type="cellIs" dxfId="3819" priority="1393" operator="lessThan">
      <formula>$C$4</formula>
    </cfRule>
  </conditionalFormatting>
  <conditionalFormatting sqref="AT41">
    <cfRule type="cellIs" dxfId="3818" priority="1394" operator="lessThan">
      <formula>$C$4</formula>
    </cfRule>
  </conditionalFormatting>
  <conditionalFormatting sqref="AT42">
    <cfRule type="cellIs" dxfId="3817" priority="1395" operator="lessThan">
      <formula>$C$4</formula>
    </cfRule>
  </conditionalFormatting>
  <conditionalFormatting sqref="AT43">
    <cfRule type="cellIs" dxfId="3816" priority="1396" operator="lessThan">
      <formula>$C$4</formula>
    </cfRule>
  </conditionalFormatting>
  <conditionalFormatting sqref="AT44">
    <cfRule type="cellIs" dxfId="3815" priority="1397" operator="lessThan">
      <formula>$C$4</formula>
    </cfRule>
  </conditionalFormatting>
  <conditionalFormatting sqref="AT45">
    <cfRule type="cellIs" dxfId="3814" priority="1398" operator="lessThan">
      <formula>$C$4</formula>
    </cfRule>
  </conditionalFormatting>
  <conditionalFormatting sqref="AT46">
    <cfRule type="cellIs" dxfId="3813" priority="1399" operator="lessThan">
      <formula>$C$4</formula>
    </cfRule>
  </conditionalFormatting>
  <conditionalFormatting sqref="AT47">
    <cfRule type="cellIs" dxfId="3812" priority="1400" operator="lessThan">
      <formula>$C$4</formula>
    </cfRule>
  </conditionalFormatting>
  <conditionalFormatting sqref="AT48">
    <cfRule type="cellIs" dxfId="3811" priority="1401" operator="lessThan">
      <formula>$C$4</formula>
    </cfRule>
  </conditionalFormatting>
  <conditionalFormatting sqref="AT49">
    <cfRule type="cellIs" dxfId="3810" priority="1402" operator="lessThan">
      <formula>$C$4</formula>
    </cfRule>
  </conditionalFormatting>
  <conditionalFormatting sqref="AT50">
    <cfRule type="cellIs" dxfId="3809" priority="1403" operator="lessThan">
      <formula>$C$4</formula>
    </cfRule>
  </conditionalFormatting>
  <conditionalFormatting sqref="AT51">
    <cfRule type="cellIs" dxfId="3808" priority="1404" operator="lessThan">
      <formula>$C$4</formula>
    </cfRule>
  </conditionalFormatting>
  <conditionalFormatting sqref="AT52">
    <cfRule type="cellIs" dxfId="3807" priority="1405" operator="lessThan">
      <formula>$C$4</formula>
    </cfRule>
  </conditionalFormatting>
  <conditionalFormatting sqref="AT53">
    <cfRule type="cellIs" dxfId="3806" priority="1406" operator="lessThan">
      <formula>$C$4</formula>
    </cfRule>
  </conditionalFormatting>
  <conditionalFormatting sqref="AT54">
    <cfRule type="cellIs" dxfId="3805" priority="1407" operator="lessThan">
      <formula>$C$4</formula>
    </cfRule>
  </conditionalFormatting>
  <conditionalFormatting sqref="AT55">
    <cfRule type="cellIs" dxfId="3804" priority="1408" operator="lessThan">
      <formula>$C$4</formula>
    </cfRule>
  </conditionalFormatting>
  <conditionalFormatting sqref="AT56">
    <cfRule type="cellIs" dxfId="3803" priority="1409" operator="lessThan">
      <formula>$C$4</formula>
    </cfRule>
  </conditionalFormatting>
  <conditionalFormatting sqref="AT57">
    <cfRule type="cellIs" dxfId="3802" priority="1410" operator="lessThan">
      <formula>$C$4</formula>
    </cfRule>
  </conditionalFormatting>
  <conditionalFormatting sqref="AT58">
    <cfRule type="cellIs" dxfId="3801" priority="1411" operator="lessThan">
      <formula>$C$4</formula>
    </cfRule>
  </conditionalFormatting>
  <conditionalFormatting sqref="AT59">
    <cfRule type="cellIs" dxfId="3800" priority="1412" operator="lessThan">
      <formula>$C$4</formula>
    </cfRule>
  </conditionalFormatting>
  <conditionalFormatting sqref="AT60">
    <cfRule type="cellIs" dxfId="3799" priority="1413" operator="lessThan">
      <formula>$C$4</formula>
    </cfRule>
  </conditionalFormatting>
  <conditionalFormatting sqref="AU11">
    <cfRule type="cellIs" dxfId="3798" priority="1414" operator="lessThan">
      <formula>$C$4</formula>
    </cfRule>
  </conditionalFormatting>
  <conditionalFormatting sqref="AU12">
    <cfRule type="cellIs" dxfId="3797" priority="1415" operator="lessThan">
      <formula>$C$4</formula>
    </cfRule>
  </conditionalFormatting>
  <conditionalFormatting sqref="AU13">
    <cfRule type="cellIs" dxfId="3796" priority="1416" operator="lessThan">
      <formula>$C$4</formula>
    </cfRule>
  </conditionalFormatting>
  <conditionalFormatting sqref="AU14">
    <cfRule type="cellIs" dxfId="3795" priority="1417" operator="lessThan">
      <formula>$C$4</formula>
    </cfRule>
  </conditionalFormatting>
  <conditionalFormatting sqref="AU15">
    <cfRule type="cellIs" dxfId="3794" priority="1418" operator="lessThan">
      <formula>$C$4</formula>
    </cfRule>
  </conditionalFormatting>
  <conditionalFormatting sqref="AU16">
    <cfRule type="cellIs" dxfId="3793" priority="1419" operator="lessThan">
      <formula>$C$4</formula>
    </cfRule>
  </conditionalFormatting>
  <conditionalFormatting sqref="AU17">
    <cfRule type="cellIs" dxfId="3792" priority="1420" operator="lessThan">
      <formula>$C$4</formula>
    </cfRule>
  </conditionalFormatting>
  <conditionalFormatting sqref="AU18">
    <cfRule type="cellIs" dxfId="3791" priority="1421" operator="lessThan">
      <formula>$C$4</formula>
    </cfRule>
  </conditionalFormatting>
  <conditionalFormatting sqref="AU19">
    <cfRule type="cellIs" dxfId="3790" priority="1422" operator="lessThan">
      <formula>$C$4</formula>
    </cfRule>
  </conditionalFormatting>
  <conditionalFormatting sqref="AU20">
    <cfRule type="cellIs" dxfId="3789" priority="1423" operator="lessThan">
      <formula>$C$4</formula>
    </cfRule>
  </conditionalFormatting>
  <conditionalFormatting sqref="AU21">
    <cfRule type="cellIs" dxfId="3788" priority="1424" operator="lessThan">
      <formula>$C$4</formula>
    </cfRule>
  </conditionalFormatting>
  <conditionalFormatting sqref="AU22">
    <cfRule type="cellIs" dxfId="3787" priority="1425" operator="lessThan">
      <formula>$C$4</formula>
    </cfRule>
  </conditionalFormatting>
  <conditionalFormatting sqref="AU23">
    <cfRule type="cellIs" dxfId="3786" priority="1426" operator="lessThan">
      <formula>$C$4</formula>
    </cfRule>
  </conditionalFormatting>
  <conditionalFormatting sqref="AU24">
    <cfRule type="cellIs" dxfId="3785" priority="1427" operator="lessThan">
      <formula>$C$4</formula>
    </cfRule>
  </conditionalFormatting>
  <conditionalFormatting sqref="AU25">
    <cfRule type="cellIs" dxfId="3784" priority="1428" operator="lessThan">
      <formula>$C$4</formula>
    </cfRule>
  </conditionalFormatting>
  <conditionalFormatting sqref="AU26">
    <cfRule type="cellIs" dxfId="3783" priority="1429" operator="lessThan">
      <formula>$C$4</formula>
    </cfRule>
  </conditionalFormatting>
  <conditionalFormatting sqref="AU27">
    <cfRule type="cellIs" dxfId="3782" priority="1430" operator="lessThan">
      <formula>$C$4</formula>
    </cfRule>
  </conditionalFormatting>
  <conditionalFormatting sqref="AU28">
    <cfRule type="cellIs" dxfId="3781" priority="1431" operator="lessThan">
      <formula>$C$4</formula>
    </cfRule>
  </conditionalFormatting>
  <conditionalFormatting sqref="AU29">
    <cfRule type="cellIs" dxfId="3780" priority="1432" operator="lessThan">
      <formula>$C$4</formula>
    </cfRule>
  </conditionalFormatting>
  <conditionalFormatting sqref="AU30">
    <cfRule type="cellIs" dxfId="3779" priority="1433" operator="lessThan">
      <formula>$C$4</formula>
    </cfRule>
  </conditionalFormatting>
  <conditionalFormatting sqref="AU31">
    <cfRule type="cellIs" dxfId="3778" priority="1434" operator="lessThan">
      <formula>$C$4</formula>
    </cfRule>
  </conditionalFormatting>
  <conditionalFormatting sqref="AU32">
    <cfRule type="cellIs" dxfId="3777" priority="1435" operator="lessThan">
      <formula>$C$4</formula>
    </cfRule>
  </conditionalFormatting>
  <conditionalFormatting sqref="AU33">
    <cfRule type="cellIs" dxfId="3776" priority="1436" operator="lessThan">
      <formula>$C$4</formula>
    </cfRule>
  </conditionalFormatting>
  <conditionalFormatting sqref="AU34">
    <cfRule type="cellIs" dxfId="3775" priority="1437" operator="lessThan">
      <formula>$C$4</formula>
    </cfRule>
  </conditionalFormatting>
  <conditionalFormatting sqref="AU35">
    <cfRule type="cellIs" dxfId="3774" priority="1438" operator="lessThan">
      <formula>$C$4</formula>
    </cfRule>
  </conditionalFormatting>
  <conditionalFormatting sqref="AU36">
    <cfRule type="cellIs" dxfId="3773" priority="1439" operator="lessThan">
      <formula>$C$4</formula>
    </cfRule>
  </conditionalFormatting>
  <conditionalFormatting sqref="AU37">
    <cfRule type="cellIs" dxfId="3772" priority="1440" operator="lessThan">
      <formula>$C$4</formula>
    </cfRule>
  </conditionalFormatting>
  <conditionalFormatting sqref="AU38">
    <cfRule type="cellIs" dxfId="3771" priority="1441" operator="lessThan">
      <formula>$C$4</formula>
    </cfRule>
  </conditionalFormatting>
  <conditionalFormatting sqref="AU39">
    <cfRule type="cellIs" dxfId="3770" priority="1442" operator="lessThan">
      <formula>$C$4</formula>
    </cfRule>
  </conditionalFormatting>
  <conditionalFormatting sqref="AU40">
    <cfRule type="cellIs" dxfId="3769" priority="1443" operator="lessThan">
      <formula>$C$4</formula>
    </cfRule>
  </conditionalFormatting>
  <conditionalFormatting sqref="AU41">
    <cfRule type="cellIs" dxfId="3768" priority="1444" operator="lessThan">
      <formula>$C$4</formula>
    </cfRule>
  </conditionalFormatting>
  <conditionalFormatting sqref="AU42">
    <cfRule type="cellIs" dxfId="3767" priority="1445" operator="lessThan">
      <formula>$C$4</formula>
    </cfRule>
  </conditionalFormatting>
  <conditionalFormatting sqref="AU43">
    <cfRule type="cellIs" dxfId="3766" priority="1446" operator="lessThan">
      <formula>$C$4</formula>
    </cfRule>
  </conditionalFormatting>
  <conditionalFormatting sqref="AU44">
    <cfRule type="cellIs" dxfId="3765" priority="1447" operator="lessThan">
      <formula>$C$4</formula>
    </cfRule>
  </conditionalFormatting>
  <conditionalFormatting sqref="AU45">
    <cfRule type="cellIs" dxfId="3764" priority="1448" operator="lessThan">
      <formula>$C$4</formula>
    </cfRule>
  </conditionalFormatting>
  <conditionalFormatting sqref="AU46">
    <cfRule type="cellIs" dxfId="3763" priority="1449" operator="lessThan">
      <formula>$C$4</formula>
    </cfRule>
  </conditionalFormatting>
  <conditionalFormatting sqref="AU47">
    <cfRule type="cellIs" dxfId="3762" priority="1450" operator="lessThan">
      <formula>$C$4</formula>
    </cfRule>
  </conditionalFormatting>
  <conditionalFormatting sqref="AU48">
    <cfRule type="cellIs" dxfId="3761" priority="1451" operator="lessThan">
      <formula>$C$4</formula>
    </cfRule>
  </conditionalFormatting>
  <conditionalFormatting sqref="AU49">
    <cfRule type="cellIs" dxfId="3760" priority="1452" operator="lessThan">
      <formula>$C$4</formula>
    </cfRule>
  </conditionalFormatting>
  <conditionalFormatting sqref="AU50">
    <cfRule type="cellIs" dxfId="3759" priority="1453" operator="lessThan">
      <formula>$C$4</formula>
    </cfRule>
  </conditionalFormatting>
  <conditionalFormatting sqref="AU51">
    <cfRule type="cellIs" dxfId="3758" priority="1454" operator="lessThan">
      <formula>$C$4</formula>
    </cfRule>
  </conditionalFormatting>
  <conditionalFormatting sqref="AU52">
    <cfRule type="cellIs" dxfId="3757" priority="1455" operator="lessThan">
      <formula>$C$4</formula>
    </cfRule>
  </conditionalFormatting>
  <conditionalFormatting sqref="AU53">
    <cfRule type="cellIs" dxfId="3756" priority="1456" operator="lessThan">
      <formula>$C$4</formula>
    </cfRule>
  </conditionalFormatting>
  <conditionalFormatting sqref="AU54">
    <cfRule type="cellIs" dxfId="3755" priority="1457" operator="lessThan">
      <formula>$C$4</formula>
    </cfRule>
  </conditionalFormatting>
  <conditionalFormatting sqref="AU55">
    <cfRule type="cellIs" dxfId="3754" priority="1458" operator="lessThan">
      <formula>$C$4</formula>
    </cfRule>
  </conditionalFormatting>
  <conditionalFormatting sqref="AU56">
    <cfRule type="cellIs" dxfId="3753" priority="1459" operator="lessThan">
      <formula>$C$4</formula>
    </cfRule>
  </conditionalFormatting>
  <conditionalFormatting sqref="AU57">
    <cfRule type="cellIs" dxfId="3752" priority="1460" operator="lessThan">
      <formula>$C$4</formula>
    </cfRule>
  </conditionalFormatting>
  <conditionalFormatting sqref="AU58">
    <cfRule type="cellIs" dxfId="3751" priority="1461" operator="lessThan">
      <formula>$C$4</formula>
    </cfRule>
  </conditionalFormatting>
  <conditionalFormatting sqref="AU59">
    <cfRule type="cellIs" dxfId="3750" priority="1462" operator="lessThan">
      <formula>$C$4</formula>
    </cfRule>
  </conditionalFormatting>
  <conditionalFormatting sqref="AU60">
    <cfRule type="cellIs" dxfId="3749" priority="1463" operator="lessThan">
      <formula>$C$4</formula>
    </cfRule>
  </conditionalFormatting>
  <conditionalFormatting sqref="AV11">
    <cfRule type="cellIs" dxfId="3748" priority="1464" operator="lessThan">
      <formula>$C$4</formula>
    </cfRule>
  </conditionalFormatting>
  <conditionalFormatting sqref="AV12">
    <cfRule type="cellIs" dxfId="3747" priority="1465" operator="lessThan">
      <formula>$C$4</formula>
    </cfRule>
  </conditionalFormatting>
  <conditionalFormatting sqref="AV13">
    <cfRule type="cellIs" dxfId="3746" priority="1466" operator="lessThan">
      <formula>$C$4</formula>
    </cfRule>
  </conditionalFormatting>
  <conditionalFormatting sqref="AV14">
    <cfRule type="cellIs" dxfId="3745" priority="1467" operator="lessThan">
      <formula>$C$4</formula>
    </cfRule>
  </conditionalFormatting>
  <conditionalFormatting sqref="AV15">
    <cfRule type="cellIs" dxfId="3744" priority="1468" operator="lessThan">
      <formula>$C$4</formula>
    </cfRule>
  </conditionalFormatting>
  <conditionalFormatting sqref="AV16">
    <cfRule type="cellIs" dxfId="3743" priority="1469" operator="lessThan">
      <formula>$C$4</formula>
    </cfRule>
  </conditionalFormatting>
  <conditionalFormatting sqref="AV17">
    <cfRule type="cellIs" dxfId="3742" priority="1470" operator="lessThan">
      <formula>$C$4</formula>
    </cfRule>
  </conditionalFormatting>
  <conditionalFormatting sqref="AV18">
    <cfRule type="cellIs" dxfId="3741" priority="1471" operator="lessThan">
      <formula>$C$4</formula>
    </cfRule>
  </conditionalFormatting>
  <conditionalFormatting sqref="AV19">
    <cfRule type="cellIs" dxfId="3740" priority="1472" operator="lessThan">
      <formula>$C$4</formula>
    </cfRule>
  </conditionalFormatting>
  <conditionalFormatting sqref="AV20">
    <cfRule type="cellIs" dxfId="3739" priority="1473" operator="lessThan">
      <formula>$C$4</formula>
    </cfRule>
  </conditionalFormatting>
  <conditionalFormatting sqref="AV21">
    <cfRule type="cellIs" dxfId="3738" priority="1474" operator="lessThan">
      <formula>$C$4</formula>
    </cfRule>
  </conditionalFormatting>
  <conditionalFormatting sqref="AV22">
    <cfRule type="cellIs" dxfId="3737" priority="1475" operator="lessThan">
      <formula>$C$4</formula>
    </cfRule>
  </conditionalFormatting>
  <conditionalFormatting sqref="AV23">
    <cfRule type="cellIs" dxfId="3736" priority="1476" operator="lessThan">
      <formula>$C$4</formula>
    </cfRule>
  </conditionalFormatting>
  <conditionalFormatting sqref="AV24">
    <cfRule type="cellIs" dxfId="3735" priority="1477" operator="lessThan">
      <formula>$C$4</formula>
    </cfRule>
  </conditionalFormatting>
  <conditionalFormatting sqref="AV25">
    <cfRule type="cellIs" dxfId="3734" priority="1478" operator="lessThan">
      <formula>$C$4</formula>
    </cfRule>
  </conditionalFormatting>
  <conditionalFormatting sqref="AV26">
    <cfRule type="cellIs" dxfId="3733" priority="1479" operator="lessThan">
      <formula>$C$4</formula>
    </cfRule>
  </conditionalFormatting>
  <conditionalFormatting sqref="AV27">
    <cfRule type="cellIs" dxfId="3732" priority="1480" operator="lessThan">
      <formula>$C$4</formula>
    </cfRule>
  </conditionalFormatting>
  <conditionalFormatting sqref="AV28">
    <cfRule type="cellIs" dxfId="3731" priority="1481" operator="lessThan">
      <formula>$C$4</formula>
    </cfRule>
  </conditionalFormatting>
  <conditionalFormatting sqref="AV29">
    <cfRule type="cellIs" dxfId="3730" priority="1482" operator="lessThan">
      <formula>$C$4</formula>
    </cfRule>
  </conditionalFormatting>
  <conditionalFormatting sqref="AV30">
    <cfRule type="cellIs" dxfId="3729" priority="1483" operator="lessThan">
      <formula>$C$4</formula>
    </cfRule>
  </conditionalFormatting>
  <conditionalFormatting sqref="AV31">
    <cfRule type="cellIs" dxfId="3728" priority="1484" operator="lessThan">
      <formula>$C$4</formula>
    </cfRule>
  </conditionalFormatting>
  <conditionalFormatting sqref="AV32">
    <cfRule type="cellIs" dxfId="3727" priority="1485" operator="lessThan">
      <formula>$C$4</formula>
    </cfRule>
  </conditionalFormatting>
  <conditionalFormatting sqref="AV33">
    <cfRule type="cellIs" dxfId="3726" priority="1486" operator="lessThan">
      <formula>$C$4</formula>
    </cfRule>
  </conditionalFormatting>
  <conditionalFormatting sqref="AV34">
    <cfRule type="cellIs" dxfId="3725" priority="1487" operator="lessThan">
      <formula>$C$4</formula>
    </cfRule>
  </conditionalFormatting>
  <conditionalFormatting sqref="AV35">
    <cfRule type="cellIs" dxfId="3724" priority="1488" operator="lessThan">
      <formula>$C$4</formula>
    </cfRule>
  </conditionalFormatting>
  <conditionalFormatting sqref="AV36">
    <cfRule type="cellIs" dxfId="3723" priority="1489" operator="lessThan">
      <formula>$C$4</formula>
    </cfRule>
  </conditionalFormatting>
  <conditionalFormatting sqref="AV37">
    <cfRule type="cellIs" dxfId="3722" priority="1490" operator="lessThan">
      <formula>$C$4</formula>
    </cfRule>
  </conditionalFormatting>
  <conditionalFormatting sqref="AV38">
    <cfRule type="cellIs" dxfId="3721" priority="1491" operator="lessThan">
      <formula>$C$4</formula>
    </cfRule>
  </conditionalFormatting>
  <conditionalFormatting sqref="AV39">
    <cfRule type="cellIs" dxfId="3720" priority="1492" operator="lessThan">
      <formula>$C$4</formula>
    </cfRule>
  </conditionalFormatting>
  <conditionalFormatting sqref="AV40">
    <cfRule type="cellIs" dxfId="3719" priority="1493" operator="lessThan">
      <formula>$C$4</formula>
    </cfRule>
  </conditionalFormatting>
  <conditionalFormatting sqref="AV41">
    <cfRule type="cellIs" dxfId="3718" priority="1494" operator="lessThan">
      <formula>$C$4</formula>
    </cfRule>
  </conditionalFormatting>
  <conditionalFormatting sqref="AV42">
    <cfRule type="cellIs" dxfId="3717" priority="1495" operator="lessThan">
      <formula>$C$4</formula>
    </cfRule>
  </conditionalFormatting>
  <conditionalFormatting sqref="AV43">
    <cfRule type="cellIs" dxfId="3716" priority="1496" operator="lessThan">
      <formula>$C$4</formula>
    </cfRule>
  </conditionalFormatting>
  <conditionalFormatting sqref="AV44">
    <cfRule type="cellIs" dxfId="3715" priority="1497" operator="lessThan">
      <formula>$C$4</formula>
    </cfRule>
  </conditionalFormatting>
  <conditionalFormatting sqref="AV45">
    <cfRule type="cellIs" dxfId="3714" priority="1498" operator="lessThan">
      <formula>$C$4</formula>
    </cfRule>
  </conditionalFormatting>
  <conditionalFormatting sqref="AV46">
    <cfRule type="cellIs" dxfId="3713" priority="1499" operator="lessThan">
      <formula>$C$4</formula>
    </cfRule>
  </conditionalFormatting>
  <conditionalFormatting sqref="AV47">
    <cfRule type="cellIs" dxfId="3712" priority="1500" operator="lessThan">
      <formula>$C$4</formula>
    </cfRule>
  </conditionalFormatting>
  <conditionalFormatting sqref="AV48">
    <cfRule type="cellIs" dxfId="3711" priority="1501" operator="lessThan">
      <formula>$C$4</formula>
    </cfRule>
  </conditionalFormatting>
  <conditionalFormatting sqref="AV49">
    <cfRule type="cellIs" dxfId="3710" priority="1502" operator="lessThan">
      <formula>$C$4</formula>
    </cfRule>
  </conditionalFormatting>
  <conditionalFormatting sqref="AV50">
    <cfRule type="cellIs" dxfId="3709" priority="1503" operator="lessThan">
      <formula>$C$4</formula>
    </cfRule>
  </conditionalFormatting>
  <conditionalFormatting sqref="AV51">
    <cfRule type="cellIs" dxfId="3708" priority="1504" operator="lessThan">
      <formula>$C$4</formula>
    </cfRule>
  </conditionalFormatting>
  <conditionalFormatting sqref="AV52">
    <cfRule type="cellIs" dxfId="3707" priority="1505" operator="lessThan">
      <formula>$C$4</formula>
    </cfRule>
  </conditionalFormatting>
  <conditionalFormatting sqref="AV53">
    <cfRule type="cellIs" dxfId="3706" priority="1506" operator="lessThan">
      <formula>$C$4</formula>
    </cfRule>
  </conditionalFormatting>
  <conditionalFormatting sqref="AV54">
    <cfRule type="cellIs" dxfId="3705" priority="1507" operator="lessThan">
      <formula>$C$4</formula>
    </cfRule>
  </conditionalFormatting>
  <conditionalFormatting sqref="AV55">
    <cfRule type="cellIs" dxfId="3704" priority="1508" operator="lessThan">
      <formula>$C$4</formula>
    </cfRule>
  </conditionalFormatting>
  <conditionalFormatting sqref="AV56">
    <cfRule type="cellIs" dxfId="3703" priority="1509" operator="lessThan">
      <formula>$C$4</formula>
    </cfRule>
  </conditionalFormatting>
  <conditionalFormatting sqref="AV57">
    <cfRule type="cellIs" dxfId="3702" priority="1510" operator="lessThan">
      <formula>$C$4</formula>
    </cfRule>
  </conditionalFormatting>
  <conditionalFormatting sqref="AV58">
    <cfRule type="cellIs" dxfId="3701" priority="1511" operator="lessThan">
      <formula>$C$4</formula>
    </cfRule>
  </conditionalFormatting>
  <conditionalFormatting sqref="AV59">
    <cfRule type="cellIs" dxfId="3700" priority="1512" operator="lessThan">
      <formula>$C$4</formula>
    </cfRule>
  </conditionalFormatting>
  <conditionalFormatting sqref="AV60">
    <cfRule type="cellIs" dxfId="3699" priority="1513" operator="lessThan">
      <formula>$C$4</formula>
    </cfRule>
  </conditionalFormatting>
  <conditionalFormatting sqref="AW11">
    <cfRule type="cellIs" dxfId="3698" priority="1514" operator="lessThan">
      <formula>$C$4</formula>
    </cfRule>
  </conditionalFormatting>
  <conditionalFormatting sqref="AW12">
    <cfRule type="cellIs" dxfId="3697" priority="1515" operator="lessThan">
      <formula>$C$4</formula>
    </cfRule>
  </conditionalFormatting>
  <conditionalFormatting sqref="AW13">
    <cfRule type="cellIs" dxfId="3696" priority="1516" operator="lessThan">
      <formula>$C$4</formula>
    </cfRule>
  </conditionalFormatting>
  <conditionalFormatting sqref="AW14">
    <cfRule type="cellIs" dxfId="3695" priority="1517" operator="lessThan">
      <formula>$C$4</formula>
    </cfRule>
  </conditionalFormatting>
  <conditionalFormatting sqref="AW15">
    <cfRule type="cellIs" dxfId="3694" priority="1518" operator="lessThan">
      <formula>$C$4</formula>
    </cfRule>
  </conditionalFormatting>
  <conditionalFormatting sqref="AW16">
    <cfRule type="cellIs" dxfId="3693" priority="1519" operator="lessThan">
      <formula>$C$4</formula>
    </cfRule>
  </conditionalFormatting>
  <conditionalFormatting sqref="AW17">
    <cfRule type="cellIs" dxfId="3692" priority="1520" operator="lessThan">
      <formula>$C$4</formula>
    </cfRule>
  </conditionalFormatting>
  <conditionalFormatting sqref="AW18">
    <cfRule type="cellIs" dxfId="3691" priority="1521" operator="lessThan">
      <formula>$C$4</formula>
    </cfRule>
  </conditionalFormatting>
  <conditionalFormatting sqref="AW19">
    <cfRule type="cellIs" dxfId="3690" priority="1522" operator="lessThan">
      <formula>$C$4</formula>
    </cfRule>
  </conditionalFormatting>
  <conditionalFormatting sqref="AW20">
    <cfRule type="cellIs" dxfId="3689" priority="1523" operator="lessThan">
      <formula>$C$4</formula>
    </cfRule>
  </conditionalFormatting>
  <conditionalFormatting sqref="AW21">
    <cfRule type="cellIs" dxfId="3688" priority="1524" operator="lessThan">
      <formula>$C$4</formula>
    </cfRule>
  </conditionalFormatting>
  <conditionalFormatting sqref="AW22">
    <cfRule type="cellIs" dxfId="3687" priority="1525" operator="lessThan">
      <formula>$C$4</formula>
    </cfRule>
  </conditionalFormatting>
  <conditionalFormatting sqref="AW23">
    <cfRule type="cellIs" dxfId="3686" priority="1526" operator="lessThan">
      <formula>$C$4</formula>
    </cfRule>
  </conditionalFormatting>
  <conditionalFormatting sqref="AW24">
    <cfRule type="cellIs" dxfId="3685" priority="1527" operator="lessThan">
      <formula>$C$4</formula>
    </cfRule>
  </conditionalFormatting>
  <conditionalFormatting sqref="AW25">
    <cfRule type="cellIs" dxfId="3684" priority="1528" operator="lessThan">
      <formula>$C$4</formula>
    </cfRule>
  </conditionalFormatting>
  <conditionalFormatting sqref="AW26">
    <cfRule type="cellIs" dxfId="3683" priority="1529" operator="lessThan">
      <formula>$C$4</formula>
    </cfRule>
  </conditionalFormatting>
  <conditionalFormatting sqref="AW27">
    <cfRule type="cellIs" dxfId="3682" priority="1530" operator="lessThan">
      <formula>$C$4</formula>
    </cfRule>
  </conditionalFormatting>
  <conditionalFormatting sqref="AW28">
    <cfRule type="cellIs" dxfId="3681" priority="1531" operator="lessThan">
      <formula>$C$4</formula>
    </cfRule>
  </conditionalFormatting>
  <conditionalFormatting sqref="AW29">
    <cfRule type="cellIs" dxfId="3680" priority="1532" operator="lessThan">
      <formula>$C$4</formula>
    </cfRule>
  </conditionalFormatting>
  <conditionalFormatting sqref="AW30">
    <cfRule type="cellIs" dxfId="3679" priority="1533" operator="lessThan">
      <formula>$C$4</formula>
    </cfRule>
  </conditionalFormatting>
  <conditionalFormatting sqref="AW31">
    <cfRule type="cellIs" dxfId="3678" priority="1534" operator="lessThan">
      <formula>$C$4</formula>
    </cfRule>
  </conditionalFormatting>
  <conditionalFormatting sqref="AW32">
    <cfRule type="cellIs" dxfId="3677" priority="1535" operator="lessThan">
      <formula>$C$4</formula>
    </cfRule>
  </conditionalFormatting>
  <conditionalFormatting sqref="AW33">
    <cfRule type="cellIs" dxfId="3676" priority="1536" operator="lessThan">
      <formula>$C$4</formula>
    </cfRule>
  </conditionalFormatting>
  <conditionalFormatting sqref="AW34">
    <cfRule type="cellIs" dxfId="3675" priority="1537" operator="lessThan">
      <formula>$C$4</formula>
    </cfRule>
  </conditionalFormatting>
  <conditionalFormatting sqref="AW35">
    <cfRule type="cellIs" dxfId="3674" priority="1538" operator="lessThan">
      <formula>$C$4</formula>
    </cfRule>
  </conditionalFormatting>
  <conditionalFormatting sqref="AW36">
    <cfRule type="cellIs" dxfId="3673" priority="1539" operator="lessThan">
      <formula>$C$4</formula>
    </cfRule>
  </conditionalFormatting>
  <conditionalFormatting sqref="AW37">
    <cfRule type="cellIs" dxfId="3672" priority="1540" operator="lessThan">
      <formula>$C$4</formula>
    </cfRule>
  </conditionalFormatting>
  <conditionalFormatting sqref="AW38">
    <cfRule type="cellIs" dxfId="3671" priority="1541" operator="lessThan">
      <formula>$C$4</formula>
    </cfRule>
  </conditionalFormatting>
  <conditionalFormatting sqref="AW39">
    <cfRule type="cellIs" dxfId="3670" priority="1542" operator="lessThan">
      <formula>$C$4</formula>
    </cfRule>
  </conditionalFormatting>
  <conditionalFormatting sqref="AW40">
    <cfRule type="cellIs" dxfId="3669" priority="1543" operator="lessThan">
      <formula>$C$4</formula>
    </cfRule>
  </conditionalFormatting>
  <conditionalFormatting sqref="AW41">
    <cfRule type="cellIs" dxfId="3668" priority="1544" operator="lessThan">
      <formula>$C$4</formula>
    </cfRule>
  </conditionalFormatting>
  <conditionalFormatting sqref="AW42">
    <cfRule type="cellIs" dxfId="3667" priority="1545" operator="lessThan">
      <formula>$C$4</formula>
    </cfRule>
  </conditionalFormatting>
  <conditionalFormatting sqref="AW43">
    <cfRule type="cellIs" dxfId="3666" priority="1546" operator="lessThan">
      <formula>$C$4</formula>
    </cfRule>
  </conditionalFormatting>
  <conditionalFormatting sqref="AW44">
    <cfRule type="cellIs" dxfId="3665" priority="1547" operator="lessThan">
      <formula>$C$4</formula>
    </cfRule>
  </conditionalFormatting>
  <conditionalFormatting sqref="AW45">
    <cfRule type="cellIs" dxfId="3664" priority="1548" operator="lessThan">
      <formula>$C$4</formula>
    </cfRule>
  </conditionalFormatting>
  <conditionalFormatting sqref="AW46">
    <cfRule type="cellIs" dxfId="3663" priority="1549" operator="lessThan">
      <formula>$C$4</formula>
    </cfRule>
  </conditionalFormatting>
  <conditionalFormatting sqref="AW47">
    <cfRule type="cellIs" dxfId="3662" priority="1550" operator="lessThan">
      <formula>$C$4</formula>
    </cfRule>
  </conditionalFormatting>
  <conditionalFormatting sqref="AW48">
    <cfRule type="cellIs" dxfId="3661" priority="1551" operator="lessThan">
      <formula>$C$4</formula>
    </cfRule>
  </conditionalFormatting>
  <conditionalFormatting sqref="AW49">
    <cfRule type="cellIs" dxfId="3660" priority="1552" operator="lessThan">
      <formula>$C$4</formula>
    </cfRule>
  </conditionalFormatting>
  <conditionalFormatting sqref="AW50">
    <cfRule type="cellIs" dxfId="3659" priority="1553" operator="lessThan">
      <formula>$C$4</formula>
    </cfRule>
  </conditionalFormatting>
  <conditionalFormatting sqref="AW51">
    <cfRule type="cellIs" dxfId="3658" priority="1554" operator="lessThan">
      <formula>$C$4</formula>
    </cfRule>
  </conditionalFormatting>
  <conditionalFormatting sqref="AW52">
    <cfRule type="cellIs" dxfId="3657" priority="1555" operator="lessThan">
      <formula>$C$4</formula>
    </cfRule>
  </conditionalFormatting>
  <conditionalFormatting sqref="AW53">
    <cfRule type="cellIs" dxfId="3656" priority="1556" operator="lessThan">
      <formula>$C$4</formula>
    </cfRule>
  </conditionalFormatting>
  <conditionalFormatting sqref="AW54">
    <cfRule type="cellIs" dxfId="3655" priority="1557" operator="lessThan">
      <formula>$C$4</formula>
    </cfRule>
  </conditionalFormatting>
  <conditionalFormatting sqref="AW55">
    <cfRule type="cellIs" dxfId="3654" priority="1558" operator="lessThan">
      <formula>$C$4</formula>
    </cfRule>
  </conditionalFormatting>
  <conditionalFormatting sqref="AW56">
    <cfRule type="cellIs" dxfId="3653" priority="1559" operator="lessThan">
      <formula>$C$4</formula>
    </cfRule>
  </conditionalFormatting>
  <conditionalFormatting sqref="AW57">
    <cfRule type="cellIs" dxfId="3652" priority="1560" operator="lessThan">
      <formula>$C$4</formula>
    </cfRule>
  </conditionalFormatting>
  <conditionalFormatting sqref="AW58">
    <cfRule type="cellIs" dxfId="3651" priority="1561" operator="lessThan">
      <formula>$C$4</formula>
    </cfRule>
  </conditionalFormatting>
  <conditionalFormatting sqref="AW59">
    <cfRule type="cellIs" dxfId="3650" priority="1562" operator="lessThan">
      <formula>$C$4</formula>
    </cfRule>
  </conditionalFormatting>
  <conditionalFormatting sqref="AW60">
    <cfRule type="cellIs" dxfId="3649" priority="1563" operator="lessThan">
      <formula>$C$4</formula>
    </cfRule>
  </conditionalFormatting>
  <conditionalFormatting sqref="BR11">
    <cfRule type="cellIs" dxfId="3648" priority="1564" operator="lessThan">
      <formula>$C$4</formula>
    </cfRule>
  </conditionalFormatting>
  <conditionalFormatting sqref="BR12">
    <cfRule type="cellIs" dxfId="3647" priority="1565" operator="lessThan">
      <formula>$C$4</formula>
    </cfRule>
  </conditionalFormatting>
  <conditionalFormatting sqref="BR13">
    <cfRule type="cellIs" dxfId="3646" priority="1566" operator="lessThan">
      <formula>$C$4</formula>
    </cfRule>
  </conditionalFormatting>
  <conditionalFormatting sqref="BR14">
    <cfRule type="cellIs" dxfId="3645" priority="1567" operator="lessThan">
      <formula>$C$4</formula>
    </cfRule>
  </conditionalFormatting>
  <conditionalFormatting sqref="BR15">
    <cfRule type="cellIs" dxfId="3644" priority="1568" operator="lessThan">
      <formula>$C$4</formula>
    </cfRule>
  </conditionalFormatting>
  <conditionalFormatting sqref="BR16">
    <cfRule type="cellIs" dxfId="3643" priority="1569" operator="lessThan">
      <formula>$C$4</formula>
    </cfRule>
  </conditionalFormatting>
  <conditionalFormatting sqref="BR17">
    <cfRule type="cellIs" dxfId="3642" priority="1570" operator="lessThan">
      <formula>$C$4</formula>
    </cfRule>
  </conditionalFormatting>
  <conditionalFormatting sqref="BR18">
    <cfRule type="cellIs" dxfId="3641" priority="1571" operator="lessThan">
      <formula>$C$4</formula>
    </cfRule>
  </conditionalFormatting>
  <conditionalFormatting sqref="BR19">
    <cfRule type="cellIs" dxfId="3640" priority="1572" operator="lessThan">
      <formula>$C$4</formula>
    </cfRule>
  </conditionalFormatting>
  <conditionalFormatting sqref="BR20">
    <cfRule type="cellIs" dxfId="3639" priority="1573" operator="lessThan">
      <formula>$C$4</formula>
    </cfRule>
  </conditionalFormatting>
  <conditionalFormatting sqref="BR21">
    <cfRule type="cellIs" dxfId="3638" priority="1574" operator="lessThan">
      <formula>$C$4</formula>
    </cfRule>
  </conditionalFormatting>
  <conditionalFormatting sqref="BR22">
    <cfRule type="cellIs" dxfId="3637" priority="1575" operator="lessThan">
      <formula>$C$4</formula>
    </cfRule>
  </conditionalFormatting>
  <conditionalFormatting sqref="BR23">
    <cfRule type="cellIs" dxfId="3636" priority="1576" operator="lessThan">
      <formula>$C$4</formula>
    </cfRule>
  </conditionalFormatting>
  <conditionalFormatting sqref="BR24">
    <cfRule type="cellIs" dxfId="3635" priority="1577" operator="lessThan">
      <formula>$C$4</formula>
    </cfRule>
  </conditionalFormatting>
  <conditionalFormatting sqref="BR25">
    <cfRule type="cellIs" dxfId="3634" priority="1578" operator="lessThan">
      <formula>$C$4</formula>
    </cfRule>
  </conditionalFormatting>
  <conditionalFormatting sqref="BR26">
    <cfRule type="cellIs" dxfId="3633" priority="1579" operator="lessThan">
      <formula>$C$4</formula>
    </cfRule>
  </conditionalFormatting>
  <conditionalFormatting sqref="BR27">
    <cfRule type="cellIs" dxfId="3632" priority="1580" operator="lessThan">
      <formula>$C$4</formula>
    </cfRule>
  </conditionalFormatting>
  <conditionalFormatting sqref="BR28">
    <cfRule type="cellIs" dxfId="3631" priority="1581" operator="lessThan">
      <formula>$C$4</formula>
    </cfRule>
  </conditionalFormatting>
  <conditionalFormatting sqref="BR29">
    <cfRule type="cellIs" dxfId="3630" priority="1582" operator="lessThan">
      <formula>$C$4</formula>
    </cfRule>
  </conditionalFormatting>
  <conditionalFormatting sqref="BR30">
    <cfRule type="cellIs" dxfId="3629" priority="1583" operator="lessThan">
      <formula>$C$4</formula>
    </cfRule>
  </conditionalFormatting>
  <conditionalFormatting sqref="BR31">
    <cfRule type="cellIs" dxfId="3628" priority="1584" operator="lessThan">
      <formula>$C$4</formula>
    </cfRule>
  </conditionalFormatting>
  <conditionalFormatting sqref="BR32">
    <cfRule type="cellIs" dxfId="3627" priority="1585" operator="lessThan">
      <formula>$C$4</formula>
    </cfRule>
  </conditionalFormatting>
  <conditionalFormatting sqref="BR33">
    <cfRule type="cellIs" dxfId="3626" priority="1586" operator="lessThan">
      <formula>$C$4</formula>
    </cfRule>
  </conditionalFormatting>
  <conditionalFormatting sqref="BR34">
    <cfRule type="cellIs" dxfId="3625" priority="1587" operator="lessThan">
      <formula>$C$4</formula>
    </cfRule>
  </conditionalFormatting>
  <conditionalFormatting sqref="BR35">
    <cfRule type="cellIs" dxfId="3624" priority="1588" operator="lessThan">
      <formula>$C$4</formula>
    </cfRule>
  </conditionalFormatting>
  <conditionalFormatting sqref="BR36">
    <cfRule type="cellIs" dxfId="3623" priority="1589" operator="lessThan">
      <formula>$C$4</formula>
    </cfRule>
  </conditionalFormatting>
  <conditionalFormatting sqref="BR37">
    <cfRule type="cellIs" dxfId="3622" priority="1590" operator="lessThan">
      <formula>$C$4</formula>
    </cfRule>
  </conditionalFormatting>
  <conditionalFormatting sqref="BR38">
    <cfRule type="cellIs" dxfId="3621" priority="1591" operator="lessThan">
      <formula>$C$4</formula>
    </cfRule>
  </conditionalFormatting>
  <conditionalFormatting sqref="BR39">
    <cfRule type="cellIs" dxfId="3620" priority="1592" operator="lessThan">
      <formula>$C$4</formula>
    </cfRule>
  </conditionalFormatting>
  <conditionalFormatting sqref="BR40">
    <cfRule type="cellIs" dxfId="3619" priority="1593" operator="lessThan">
      <formula>$C$4</formula>
    </cfRule>
  </conditionalFormatting>
  <conditionalFormatting sqref="BR41">
    <cfRule type="cellIs" dxfId="3618" priority="1594" operator="lessThan">
      <formula>$C$4</formula>
    </cfRule>
  </conditionalFormatting>
  <conditionalFormatting sqref="BR42">
    <cfRule type="cellIs" dxfId="3617" priority="1595" operator="lessThan">
      <formula>$C$4</formula>
    </cfRule>
  </conditionalFormatting>
  <conditionalFormatting sqref="BR43">
    <cfRule type="cellIs" dxfId="3616" priority="1596" operator="lessThan">
      <formula>$C$4</formula>
    </cfRule>
  </conditionalFormatting>
  <conditionalFormatting sqref="BR44">
    <cfRule type="cellIs" dxfId="3615" priority="1597" operator="lessThan">
      <formula>$C$4</formula>
    </cfRule>
  </conditionalFormatting>
  <conditionalFormatting sqref="BR45">
    <cfRule type="cellIs" dxfId="3614" priority="1598" operator="lessThan">
      <formula>$C$4</formula>
    </cfRule>
  </conditionalFormatting>
  <conditionalFormatting sqref="BR46">
    <cfRule type="cellIs" dxfId="3613" priority="1599" operator="lessThan">
      <formula>$C$4</formula>
    </cfRule>
  </conditionalFormatting>
  <conditionalFormatting sqref="BR47">
    <cfRule type="cellIs" dxfId="3612" priority="1600" operator="lessThan">
      <formula>$C$4</formula>
    </cfRule>
  </conditionalFormatting>
  <conditionalFormatting sqref="BR48">
    <cfRule type="cellIs" dxfId="3611" priority="1601" operator="lessThan">
      <formula>$C$4</formula>
    </cfRule>
  </conditionalFormatting>
  <conditionalFormatting sqref="BR49">
    <cfRule type="cellIs" dxfId="3610" priority="1602" operator="lessThan">
      <formula>$C$4</formula>
    </cfRule>
  </conditionalFormatting>
  <conditionalFormatting sqref="BR50">
    <cfRule type="cellIs" dxfId="3609" priority="1603" operator="lessThan">
      <formula>$C$4</formula>
    </cfRule>
  </conditionalFormatting>
  <conditionalFormatting sqref="BR51">
    <cfRule type="cellIs" dxfId="3608" priority="1604" operator="lessThan">
      <formula>$C$4</formula>
    </cfRule>
  </conditionalFormatting>
  <conditionalFormatting sqref="BR52">
    <cfRule type="cellIs" dxfId="3607" priority="1605" operator="lessThan">
      <formula>$C$4</formula>
    </cfRule>
  </conditionalFormatting>
  <conditionalFormatting sqref="BR53">
    <cfRule type="cellIs" dxfId="3606" priority="1606" operator="lessThan">
      <formula>$C$4</formula>
    </cfRule>
  </conditionalFormatting>
  <conditionalFormatting sqref="BR54">
    <cfRule type="cellIs" dxfId="3605" priority="1607" operator="lessThan">
      <formula>$C$4</formula>
    </cfRule>
  </conditionalFormatting>
  <conditionalFormatting sqref="BR55">
    <cfRule type="cellIs" dxfId="3604" priority="1608" operator="lessThan">
      <formula>$C$4</formula>
    </cfRule>
  </conditionalFormatting>
  <conditionalFormatting sqref="BR56">
    <cfRule type="cellIs" dxfId="3603" priority="1609" operator="lessThan">
      <formula>$C$4</formula>
    </cfRule>
  </conditionalFormatting>
  <conditionalFormatting sqref="BR57">
    <cfRule type="cellIs" dxfId="3602" priority="1610" operator="lessThan">
      <formula>$C$4</formula>
    </cfRule>
  </conditionalFormatting>
  <conditionalFormatting sqref="BR58">
    <cfRule type="cellIs" dxfId="3601" priority="1611" operator="lessThan">
      <formula>$C$4</formula>
    </cfRule>
  </conditionalFormatting>
  <conditionalFormatting sqref="BR59">
    <cfRule type="cellIs" dxfId="3600" priority="1612" operator="lessThan">
      <formula>$C$4</formula>
    </cfRule>
  </conditionalFormatting>
  <conditionalFormatting sqref="BR60">
    <cfRule type="cellIs" dxfId="3599" priority="1613" operator="lessThan">
      <formula>$C$4</formula>
    </cfRule>
  </conditionalFormatting>
  <conditionalFormatting sqref="BS11">
    <cfRule type="cellIs" dxfId="3598" priority="1614" operator="lessThan">
      <formula>$C$4</formula>
    </cfRule>
  </conditionalFormatting>
  <conditionalFormatting sqref="BS12">
    <cfRule type="cellIs" dxfId="3597" priority="1615" operator="lessThan">
      <formula>$C$4</formula>
    </cfRule>
  </conditionalFormatting>
  <conditionalFormatting sqref="BS13">
    <cfRule type="cellIs" dxfId="3596" priority="1616" operator="lessThan">
      <formula>$C$4</formula>
    </cfRule>
  </conditionalFormatting>
  <conditionalFormatting sqref="BS14">
    <cfRule type="cellIs" dxfId="3595" priority="1617" operator="lessThan">
      <formula>$C$4</formula>
    </cfRule>
  </conditionalFormatting>
  <conditionalFormatting sqref="BS15">
    <cfRule type="cellIs" dxfId="3594" priority="1618" operator="lessThan">
      <formula>$C$4</formula>
    </cfRule>
  </conditionalFormatting>
  <conditionalFormatting sqref="BS16">
    <cfRule type="cellIs" dxfId="3593" priority="1619" operator="lessThan">
      <formula>$C$4</formula>
    </cfRule>
  </conditionalFormatting>
  <conditionalFormatting sqref="BS17">
    <cfRule type="cellIs" dxfId="3592" priority="1620" operator="lessThan">
      <formula>$C$4</formula>
    </cfRule>
  </conditionalFormatting>
  <conditionalFormatting sqref="BS18">
    <cfRule type="cellIs" dxfId="3591" priority="1621" operator="lessThan">
      <formula>$C$4</formula>
    </cfRule>
  </conditionalFormatting>
  <conditionalFormatting sqref="BS19">
    <cfRule type="cellIs" dxfId="3590" priority="1622" operator="lessThan">
      <formula>$C$4</formula>
    </cfRule>
  </conditionalFormatting>
  <conditionalFormatting sqref="BS20">
    <cfRule type="cellIs" dxfId="3589" priority="1623" operator="lessThan">
      <formula>$C$4</formula>
    </cfRule>
  </conditionalFormatting>
  <conditionalFormatting sqref="BS21">
    <cfRule type="cellIs" dxfId="3588" priority="1624" operator="lessThan">
      <formula>$C$4</formula>
    </cfRule>
  </conditionalFormatting>
  <conditionalFormatting sqref="BS22">
    <cfRule type="cellIs" dxfId="3587" priority="1625" operator="lessThan">
      <formula>$C$4</formula>
    </cfRule>
  </conditionalFormatting>
  <conditionalFormatting sqref="BS23">
    <cfRule type="cellIs" dxfId="3586" priority="1626" operator="lessThan">
      <formula>$C$4</formula>
    </cfRule>
  </conditionalFormatting>
  <conditionalFormatting sqref="BS24">
    <cfRule type="cellIs" dxfId="3585" priority="1627" operator="lessThan">
      <formula>$C$4</formula>
    </cfRule>
  </conditionalFormatting>
  <conditionalFormatting sqref="BS25">
    <cfRule type="cellIs" dxfId="3584" priority="1628" operator="lessThan">
      <formula>$C$4</formula>
    </cfRule>
  </conditionalFormatting>
  <conditionalFormatting sqref="BS26">
    <cfRule type="cellIs" dxfId="3583" priority="1629" operator="lessThan">
      <formula>$C$4</formula>
    </cfRule>
  </conditionalFormatting>
  <conditionalFormatting sqref="BS27">
    <cfRule type="cellIs" dxfId="3582" priority="1630" operator="lessThan">
      <formula>$C$4</formula>
    </cfRule>
  </conditionalFormatting>
  <conditionalFormatting sqref="BS28">
    <cfRule type="cellIs" dxfId="3581" priority="1631" operator="lessThan">
      <formula>$C$4</formula>
    </cfRule>
  </conditionalFormatting>
  <conditionalFormatting sqref="BS29">
    <cfRule type="cellIs" dxfId="3580" priority="1632" operator="lessThan">
      <formula>$C$4</formula>
    </cfRule>
  </conditionalFormatting>
  <conditionalFormatting sqref="BS30">
    <cfRule type="cellIs" dxfId="3579" priority="1633" operator="lessThan">
      <formula>$C$4</formula>
    </cfRule>
  </conditionalFormatting>
  <conditionalFormatting sqref="BS31">
    <cfRule type="cellIs" dxfId="3578" priority="1634" operator="lessThan">
      <formula>$C$4</formula>
    </cfRule>
  </conditionalFormatting>
  <conditionalFormatting sqref="BS32">
    <cfRule type="cellIs" dxfId="3577" priority="1635" operator="lessThan">
      <formula>$C$4</formula>
    </cfRule>
  </conditionalFormatting>
  <conditionalFormatting sqref="BS33">
    <cfRule type="cellIs" dxfId="3576" priority="1636" operator="lessThan">
      <formula>$C$4</formula>
    </cfRule>
  </conditionalFormatting>
  <conditionalFormatting sqref="BS34">
    <cfRule type="cellIs" dxfId="3575" priority="1637" operator="lessThan">
      <formula>$C$4</formula>
    </cfRule>
  </conditionalFormatting>
  <conditionalFormatting sqref="BS35">
    <cfRule type="cellIs" dxfId="3574" priority="1638" operator="lessThan">
      <formula>$C$4</formula>
    </cfRule>
  </conditionalFormatting>
  <conditionalFormatting sqref="BS36">
    <cfRule type="cellIs" dxfId="3573" priority="1639" operator="lessThan">
      <formula>$C$4</formula>
    </cfRule>
  </conditionalFormatting>
  <conditionalFormatting sqref="BS37">
    <cfRule type="cellIs" dxfId="3572" priority="1640" operator="lessThan">
      <formula>$C$4</formula>
    </cfRule>
  </conditionalFormatting>
  <conditionalFormatting sqref="BS38">
    <cfRule type="cellIs" dxfId="3571" priority="1641" operator="lessThan">
      <formula>$C$4</formula>
    </cfRule>
  </conditionalFormatting>
  <conditionalFormatting sqref="BS39">
    <cfRule type="cellIs" dxfId="3570" priority="1642" operator="lessThan">
      <formula>$C$4</formula>
    </cfRule>
  </conditionalFormatting>
  <conditionalFormatting sqref="BS40">
    <cfRule type="cellIs" dxfId="3569" priority="1643" operator="lessThan">
      <formula>$C$4</formula>
    </cfRule>
  </conditionalFormatting>
  <conditionalFormatting sqref="BS41">
    <cfRule type="cellIs" dxfId="3568" priority="1644" operator="lessThan">
      <formula>$C$4</formula>
    </cfRule>
  </conditionalFormatting>
  <conditionalFormatting sqref="BS42">
    <cfRule type="cellIs" dxfId="3567" priority="1645" operator="lessThan">
      <formula>$C$4</formula>
    </cfRule>
  </conditionalFormatting>
  <conditionalFormatting sqref="BS43">
    <cfRule type="cellIs" dxfId="3566" priority="1646" operator="lessThan">
      <formula>$C$4</formula>
    </cfRule>
  </conditionalFormatting>
  <conditionalFormatting sqref="BS44">
    <cfRule type="cellIs" dxfId="3565" priority="1647" operator="lessThan">
      <formula>$C$4</formula>
    </cfRule>
  </conditionalFormatting>
  <conditionalFormatting sqref="BS45">
    <cfRule type="cellIs" dxfId="3564" priority="1648" operator="lessThan">
      <formula>$C$4</formula>
    </cfRule>
  </conditionalFormatting>
  <conditionalFormatting sqref="BS46">
    <cfRule type="cellIs" dxfId="3563" priority="1649" operator="lessThan">
      <formula>$C$4</formula>
    </cfRule>
  </conditionalFormatting>
  <conditionalFormatting sqref="BS47">
    <cfRule type="cellIs" dxfId="3562" priority="1650" operator="lessThan">
      <formula>$C$4</formula>
    </cfRule>
  </conditionalFormatting>
  <conditionalFormatting sqref="BS48">
    <cfRule type="cellIs" dxfId="3561" priority="1651" operator="lessThan">
      <formula>$C$4</formula>
    </cfRule>
  </conditionalFormatting>
  <conditionalFormatting sqref="BS49">
    <cfRule type="cellIs" dxfId="3560" priority="1652" operator="lessThan">
      <formula>$C$4</formula>
    </cfRule>
  </conditionalFormatting>
  <conditionalFormatting sqref="BS50">
    <cfRule type="cellIs" dxfId="3559" priority="1653" operator="lessThan">
      <formula>$C$4</formula>
    </cfRule>
  </conditionalFormatting>
  <conditionalFormatting sqref="BS51">
    <cfRule type="cellIs" dxfId="3558" priority="1654" operator="lessThan">
      <formula>$C$4</formula>
    </cfRule>
  </conditionalFormatting>
  <conditionalFormatting sqref="BS52">
    <cfRule type="cellIs" dxfId="3557" priority="1655" operator="lessThan">
      <formula>$C$4</formula>
    </cfRule>
  </conditionalFormatting>
  <conditionalFormatting sqref="BS53">
    <cfRule type="cellIs" dxfId="3556" priority="1656" operator="lessThan">
      <formula>$C$4</formula>
    </cfRule>
  </conditionalFormatting>
  <conditionalFormatting sqref="BS54">
    <cfRule type="cellIs" dxfId="3555" priority="1657" operator="lessThan">
      <formula>$C$4</formula>
    </cfRule>
  </conditionalFormatting>
  <conditionalFormatting sqref="BS55">
    <cfRule type="cellIs" dxfId="3554" priority="1658" operator="lessThan">
      <formula>$C$4</formula>
    </cfRule>
  </conditionalFormatting>
  <conditionalFormatting sqref="BS56">
    <cfRule type="cellIs" dxfId="3553" priority="1659" operator="lessThan">
      <formula>$C$4</formula>
    </cfRule>
  </conditionalFormatting>
  <conditionalFormatting sqref="BS57">
    <cfRule type="cellIs" dxfId="3552" priority="1660" operator="lessThan">
      <formula>$C$4</formula>
    </cfRule>
  </conditionalFormatting>
  <conditionalFormatting sqref="BS58">
    <cfRule type="cellIs" dxfId="3551" priority="1661" operator="lessThan">
      <formula>$C$4</formula>
    </cfRule>
  </conditionalFormatting>
  <conditionalFormatting sqref="BS59">
    <cfRule type="cellIs" dxfId="3550" priority="1662" operator="lessThan">
      <formula>$C$4</formula>
    </cfRule>
  </conditionalFormatting>
  <conditionalFormatting sqref="BS60">
    <cfRule type="cellIs" dxfId="3549" priority="1663" operator="lessThan">
      <formula>$C$4</formula>
    </cfRule>
  </conditionalFormatting>
  <conditionalFormatting sqref="BT11">
    <cfRule type="cellIs" dxfId="3548" priority="1664" operator="lessThan">
      <formula>$C$4</formula>
    </cfRule>
  </conditionalFormatting>
  <conditionalFormatting sqref="BT12">
    <cfRule type="cellIs" dxfId="3547" priority="1665" operator="lessThan">
      <formula>$C$4</formula>
    </cfRule>
  </conditionalFormatting>
  <conditionalFormatting sqref="BT13">
    <cfRule type="cellIs" dxfId="3546" priority="1666" operator="lessThan">
      <formula>$C$4</formula>
    </cfRule>
  </conditionalFormatting>
  <conditionalFormatting sqref="BT14">
    <cfRule type="cellIs" dxfId="3545" priority="1667" operator="lessThan">
      <formula>$C$4</formula>
    </cfRule>
  </conditionalFormatting>
  <conditionalFormatting sqref="BT15">
    <cfRule type="cellIs" dxfId="3544" priority="1668" operator="lessThan">
      <formula>$C$4</formula>
    </cfRule>
  </conditionalFormatting>
  <conditionalFormatting sqref="BT16">
    <cfRule type="cellIs" dxfId="3543" priority="1669" operator="lessThan">
      <formula>$C$4</formula>
    </cfRule>
  </conditionalFormatting>
  <conditionalFormatting sqref="BT17">
    <cfRule type="cellIs" dxfId="3542" priority="1670" operator="lessThan">
      <formula>$C$4</formula>
    </cfRule>
  </conditionalFormatting>
  <conditionalFormatting sqref="BT18">
    <cfRule type="cellIs" dxfId="3541" priority="1671" operator="lessThan">
      <formula>$C$4</formula>
    </cfRule>
  </conditionalFormatting>
  <conditionalFormatting sqref="BT19">
    <cfRule type="cellIs" dxfId="3540" priority="1672" operator="lessThan">
      <formula>$C$4</formula>
    </cfRule>
  </conditionalFormatting>
  <conditionalFormatting sqref="BT20">
    <cfRule type="cellIs" dxfId="3539" priority="1673" operator="lessThan">
      <formula>$C$4</formula>
    </cfRule>
  </conditionalFormatting>
  <conditionalFormatting sqref="BT21">
    <cfRule type="cellIs" dxfId="3538" priority="1674" operator="lessThan">
      <formula>$C$4</formula>
    </cfRule>
  </conditionalFormatting>
  <conditionalFormatting sqref="BT22">
    <cfRule type="cellIs" dxfId="3537" priority="1675" operator="lessThan">
      <formula>$C$4</formula>
    </cfRule>
  </conditionalFormatting>
  <conditionalFormatting sqref="BT23">
    <cfRule type="cellIs" dxfId="3536" priority="1676" operator="lessThan">
      <formula>$C$4</formula>
    </cfRule>
  </conditionalFormatting>
  <conditionalFormatting sqref="BT24">
    <cfRule type="cellIs" dxfId="3535" priority="1677" operator="lessThan">
      <formula>$C$4</formula>
    </cfRule>
  </conditionalFormatting>
  <conditionalFormatting sqref="BT25">
    <cfRule type="cellIs" dxfId="3534" priority="1678" operator="lessThan">
      <formula>$C$4</formula>
    </cfRule>
  </conditionalFormatting>
  <conditionalFormatting sqref="BT26">
    <cfRule type="cellIs" dxfId="3533" priority="1679" operator="lessThan">
      <formula>$C$4</formula>
    </cfRule>
  </conditionalFormatting>
  <conditionalFormatting sqref="BT27">
    <cfRule type="cellIs" dxfId="3532" priority="1680" operator="lessThan">
      <formula>$C$4</formula>
    </cfRule>
  </conditionalFormatting>
  <conditionalFormatting sqref="BT28">
    <cfRule type="cellIs" dxfId="3531" priority="1681" operator="lessThan">
      <formula>$C$4</formula>
    </cfRule>
  </conditionalFormatting>
  <conditionalFormatting sqref="BT29">
    <cfRule type="cellIs" dxfId="3530" priority="1682" operator="lessThan">
      <formula>$C$4</formula>
    </cfRule>
  </conditionalFormatting>
  <conditionalFormatting sqref="BT30">
    <cfRule type="cellIs" dxfId="3529" priority="1683" operator="lessThan">
      <formula>$C$4</formula>
    </cfRule>
  </conditionalFormatting>
  <conditionalFormatting sqref="BT31">
    <cfRule type="cellIs" dxfId="3528" priority="1684" operator="lessThan">
      <formula>$C$4</formula>
    </cfRule>
  </conditionalFormatting>
  <conditionalFormatting sqref="BT32">
    <cfRule type="cellIs" dxfId="3527" priority="1685" operator="lessThan">
      <formula>$C$4</formula>
    </cfRule>
  </conditionalFormatting>
  <conditionalFormatting sqref="BT33">
    <cfRule type="cellIs" dxfId="3526" priority="1686" operator="lessThan">
      <formula>$C$4</formula>
    </cfRule>
  </conditionalFormatting>
  <conditionalFormatting sqref="BT34">
    <cfRule type="cellIs" dxfId="3525" priority="1687" operator="lessThan">
      <formula>$C$4</formula>
    </cfRule>
  </conditionalFormatting>
  <conditionalFormatting sqref="BT35">
    <cfRule type="cellIs" dxfId="3524" priority="1688" operator="lessThan">
      <formula>$C$4</formula>
    </cfRule>
  </conditionalFormatting>
  <conditionalFormatting sqref="BT36">
    <cfRule type="cellIs" dxfId="3523" priority="1689" operator="lessThan">
      <formula>$C$4</formula>
    </cfRule>
  </conditionalFormatting>
  <conditionalFormatting sqref="BT37">
    <cfRule type="cellIs" dxfId="3522" priority="1690" operator="lessThan">
      <formula>$C$4</formula>
    </cfRule>
  </conditionalFormatting>
  <conditionalFormatting sqref="BT38">
    <cfRule type="cellIs" dxfId="3521" priority="1691" operator="lessThan">
      <formula>$C$4</formula>
    </cfRule>
  </conditionalFormatting>
  <conditionalFormatting sqref="BT39">
    <cfRule type="cellIs" dxfId="3520" priority="1692" operator="lessThan">
      <formula>$C$4</formula>
    </cfRule>
  </conditionalFormatting>
  <conditionalFormatting sqref="BT40">
    <cfRule type="cellIs" dxfId="3519" priority="1693" operator="lessThan">
      <formula>$C$4</formula>
    </cfRule>
  </conditionalFormatting>
  <conditionalFormatting sqref="BT41">
    <cfRule type="cellIs" dxfId="3518" priority="1694" operator="lessThan">
      <formula>$C$4</formula>
    </cfRule>
  </conditionalFormatting>
  <conditionalFormatting sqref="BT42">
    <cfRule type="cellIs" dxfId="3517" priority="1695" operator="lessThan">
      <formula>$C$4</formula>
    </cfRule>
  </conditionalFormatting>
  <conditionalFormatting sqref="BT43">
    <cfRule type="cellIs" dxfId="3516" priority="1696" operator="lessThan">
      <formula>$C$4</formula>
    </cfRule>
  </conditionalFormatting>
  <conditionalFormatting sqref="BT44">
    <cfRule type="cellIs" dxfId="3515" priority="1697" operator="lessThan">
      <formula>$C$4</formula>
    </cfRule>
  </conditionalFormatting>
  <conditionalFormatting sqref="BT45">
    <cfRule type="cellIs" dxfId="3514" priority="1698" operator="lessThan">
      <formula>$C$4</formula>
    </cfRule>
  </conditionalFormatting>
  <conditionalFormatting sqref="BT46">
    <cfRule type="cellIs" dxfId="3513" priority="1699" operator="lessThan">
      <formula>$C$4</formula>
    </cfRule>
  </conditionalFormatting>
  <conditionalFormatting sqref="BT47">
    <cfRule type="cellIs" dxfId="3512" priority="1700" operator="lessThan">
      <formula>$C$4</formula>
    </cfRule>
  </conditionalFormatting>
  <conditionalFormatting sqref="BT48">
    <cfRule type="cellIs" dxfId="3511" priority="1701" operator="lessThan">
      <formula>$C$4</formula>
    </cfRule>
  </conditionalFormatting>
  <conditionalFormatting sqref="BT49">
    <cfRule type="cellIs" dxfId="3510" priority="1702" operator="lessThan">
      <formula>$C$4</formula>
    </cfRule>
  </conditionalFormatting>
  <conditionalFormatting sqref="BT50">
    <cfRule type="cellIs" dxfId="3509" priority="1703" operator="lessThan">
      <formula>$C$4</formula>
    </cfRule>
  </conditionalFormatting>
  <conditionalFormatting sqref="BT51">
    <cfRule type="cellIs" dxfId="3508" priority="1704" operator="lessThan">
      <formula>$C$4</formula>
    </cfRule>
  </conditionalFormatting>
  <conditionalFormatting sqref="BT52">
    <cfRule type="cellIs" dxfId="3507" priority="1705" operator="lessThan">
      <formula>$C$4</formula>
    </cfRule>
  </conditionalFormatting>
  <conditionalFormatting sqref="BT53">
    <cfRule type="cellIs" dxfId="3506" priority="1706" operator="lessThan">
      <formula>$C$4</formula>
    </cfRule>
  </conditionalFormatting>
  <conditionalFormatting sqref="BT54">
    <cfRule type="cellIs" dxfId="3505" priority="1707" operator="lessThan">
      <formula>$C$4</formula>
    </cfRule>
  </conditionalFormatting>
  <conditionalFormatting sqref="BT55">
    <cfRule type="cellIs" dxfId="3504" priority="1708" operator="lessThan">
      <formula>$C$4</formula>
    </cfRule>
  </conditionalFormatting>
  <conditionalFormatting sqref="BT56">
    <cfRule type="cellIs" dxfId="3503" priority="1709" operator="lessThan">
      <formula>$C$4</formula>
    </cfRule>
  </conditionalFormatting>
  <conditionalFormatting sqref="BT57">
    <cfRule type="cellIs" dxfId="3502" priority="1710" operator="lessThan">
      <formula>$C$4</formula>
    </cfRule>
  </conditionalFormatting>
  <conditionalFormatting sqref="BT58">
    <cfRule type="cellIs" dxfId="3501" priority="1711" operator="lessThan">
      <formula>$C$4</formula>
    </cfRule>
  </conditionalFormatting>
  <conditionalFormatting sqref="BT59">
    <cfRule type="cellIs" dxfId="3500" priority="1712" operator="lessThan">
      <formula>$C$4</formula>
    </cfRule>
  </conditionalFormatting>
  <conditionalFormatting sqref="BT60">
    <cfRule type="cellIs" dxfId="3499" priority="1713" operator="lessThan">
      <formula>$C$4</formula>
    </cfRule>
  </conditionalFormatting>
  <conditionalFormatting sqref="BU11:BU44">
    <cfRule type="cellIs" dxfId="3498" priority="1714" operator="lessThan">
      <formula>$C$4</formula>
    </cfRule>
  </conditionalFormatting>
  <conditionalFormatting sqref="BU45">
    <cfRule type="cellIs" dxfId="3497" priority="1748" operator="lessThan">
      <formula>$C$4</formula>
    </cfRule>
  </conditionalFormatting>
  <conditionalFormatting sqref="BU46">
    <cfRule type="cellIs" dxfId="3496" priority="1749" operator="lessThan">
      <formula>$C$4</formula>
    </cfRule>
  </conditionalFormatting>
  <conditionalFormatting sqref="BU47">
    <cfRule type="cellIs" dxfId="3495" priority="1750" operator="lessThan">
      <formula>$C$4</formula>
    </cfRule>
  </conditionalFormatting>
  <conditionalFormatting sqref="BU48">
    <cfRule type="cellIs" dxfId="3494" priority="1751" operator="lessThan">
      <formula>$C$4</formula>
    </cfRule>
  </conditionalFormatting>
  <conditionalFormatting sqref="BU49">
    <cfRule type="cellIs" dxfId="3493" priority="1752" operator="lessThan">
      <formula>$C$4</formula>
    </cfRule>
  </conditionalFormatting>
  <conditionalFormatting sqref="BU50">
    <cfRule type="cellIs" dxfId="3492" priority="1753" operator="lessThan">
      <formula>$C$4</formula>
    </cfRule>
  </conditionalFormatting>
  <conditionalFormatting sqref="BU51">
    <cfRule type="cellIs" dxfId="3491" priority="1754" operator="lessThan">
      <formula>$C$4</formula>
    </cfRule>
  </conditionalFormatting>
  <conditionalFormatting sqref="BU52">
    <cfRule type="cellIs" dxfId="3490" priority="1755" operator="lessThan">
      <formula>$C$4</formula>
    </cfRule>
  </conditionalFormatting>
  <conditionalFormatting sqref="BU53">
    <cfRule type="cellIs" dxfId="3489" priority="1756" operator="lessThan">
      <formula>$C$4</formula>
    </cfRule>
  </conditionalFormatting>
  <conditionalFormatting sqref="BU54">
    <cfRule type="cellIs" dxfId="3488" priority="1757" operator="lessThan">
      <formula>$C$4</formula>
    </cfRule>
  </conditionalFormatting>
  <conditionalFormatting sqref="BU55">
    <cfRule type="cellIs" dxfId="3487" priority="1758" operator="lessThan">
      <formula>$C$4</formula>
    </cfRule>
  </conditionalFormatting>
  <conditionalFormatting sqref="BU56">
    <cfRule type="cellIs" dxfId="3486" priority="1759" operator="lessThan">
      <formula>$C$4</formula>
    </cfRule>
  </conditionalFormatting>
  <conditionalFormatting sqref="BU57">
    <cfRule type="cellIs" dxfId="3485" priority="1760" operator="lessThan">
      <formula>$C$4</formula>
    </cfRule>
  </conditionalFormatting>
  <conditionalFormatting sqref="BU58">
    <cfRule type="cellIs" dxfId="3484" priority="1761" operator="lessThan">
      <formula>$C$4</formula>
    </cfRule>
  </conditionalFormatting>
  <conditionalFormatting sqref="BU59">
    <cfRule type="cellIs" dxfId="3483" priority="1762" operator="lessThan">
      <formula>$C$4</formula>
    </cfRule>
  </conditionalFormatting>
  <conditionalFormatting sqref="BU60">
    <cfRule type="cellIs" dxfId="3482" priority="1763" operator="lessThan">
      <formula>$C$4</formula>
    </cfRule>
  </conditionalFormatting>
  <conditionalFormatting sqref="BV11">
    <cfRule type="cellIs" dxfId="3481" priority="1764" operator="lessThan">
      <formula>$C$4</formula>
    </cfRule>
  </conditionalFormatting>
  <conditionalFormatting sqref="BV12">
    <cfRule type="cellIs" dxfId="3480" priority="1765" operator="lessThan">
      <formula>$C$4</formula>
    </cfRule>
  </conditionalFormatting>
  <conditionalFormatting sqref="BV13">
    <cfRule type="cellIs" dxfId="3479" priority="1766" operator="lessThan">
      <formula>$C$4</formula>
    </cfRule>
  </conditionalFormatting>
  <conditionalFormatting sqref="BV14">
    <cfRule type="cellIs" dxfId="3478" priority="1767" operator="lessThan">
      <formula>$C$4</formula>
    </cfRule>
  </conditionalFormatting>
  <conditionalFormatting sqref="BV15">
    <cfRule type="cellIs" dxfId="3477" priority="1768" operator="lessThan">
      <formula>$C$4</formula>
    </cfRule>
  </conditionalFormatting>
  <conditionalFormatting sqref="BV16">
    <cfRule type="cellIs" dxfId="3476" priority="1769" operator="lessThan">
      <formula>$C$4</formula>
    </cfRule>
  </conditionalFormatting>
  <conditionalFormatting sqref="BV17">
    <cfRule type="cellIs" dxfId="3475" priority="1770" operator="lessThan">
      <formula>$C$4</formula>
    </cfRule>
  </conditionalFormatting>
  <conditionalFormatting sqref="BV18">
    <cfRule type="cellIs" dxfId="3474" priority="1771" operator="lessThan">
      <formula>$C$4</formula>
    </cfRule>
  </conditionalFormatting>
  <conditionalFormatting sqref="BV19">
    <cfRule type="cellIs" dxfId="3473" priority="1772" operator="lessThan">
      <formula>$C$4</formula>
    </cfRule>
  </conditionalFormatting>
  <conditionalFormatting sqref="BV20">
    <cfRule type="cellIs" dxfId="3472" priority="1773" operator="lessThan">
      <formula>$C$4</formula>
    </cfRule>
  </conditionalFormatting>
  <conditionalFormatting sqref="BV21">
    <cfRule type="cellIs" dxfId="3471" priority="1774" operator="lessThan">
      <formula>$C$4</formula>
    </cfRule>
  </conditionalFormatting>
  <conditionalFormatting sqref="BV22">
    <cfRule type="cellIs" dxfId="3470" priority="1775" operator="lessThan">
      <formula>$C$4</formula>
    </cfRule>
  </conditionalFormatting>
  <conditionalFormatting sqref="BV23">
    <cfRule type="cellIs" dxfId="3469" priority="1776" operator="lessThan">
      <formula>$C$4</formula>
    </cfRule>
  </conditionalFormatting>
  <conditionalFormatting sqref="BV24">
    <cfRule type="cellIs" dxfId="3468" priority="1777" operator="lessThan">
      <formula>$C$4</formula>
    </cfRule>
  </conditionalFormatting>
  <conditionalFormatting sqref="BV25">
    <cfRule type="cellIs" dxfId="3467" priority="1778" operator="lessThan">
      <formula>$C$4</formula>
    </cfRule>
  </conditionalFormatting>
  <conditionalFormatting sqref="BV26">
    <cfRule type="cellIs" dxfId="3466" priority="1779" operator="lessThan">
      <formula>$C$4</formula>
    </cfRule>
  </conditionalFormatting>
  <conditionalFormatting sqref="BV27">
    <cfRule type="cellIs" dxfId="3465" priority="1780" operator="lessThan">
      <formula>$C$4</formula>
    </cfRule>
  </conditionalFormatting>
  <conditionalFormatting sqref="BV28">
    <cfRule type="cellIs" dxfId="3464" priority="1781" operator="lessThan">
      <formula>$C$4</formula>
    </cfRule>
  </conditionalFormatting>
  <conditionalFormatting sqref="BV29">
    <cfRule type="cellIs" dxfId="3463" priority="1782" operator="lessThan">
      <formula>$C$4</formula>
    </cfRule>
  </conditionalFormatting>
  <conditionalFormatting sqref="BV30">
    <cfRule type="cellIs" dxfId="3462" priority="1783" operator="lessThan">
      <formula>$C$4</formula>
    </cfRule>
  </conditionalFormatting>
  <conditionalFormatting sqref="BV31">
    <cfRule type="cellIs" dxfId="3461" priority="1784" operator="lessThan">
      <formula>$C$4</formula>
    </cfRule>
  </conditionalFormatting>
  <conditionalFormatting sqref="BV32">
    <cfRule type="cellIs" dxfId="3460" priority="1785" operator="lessThan">
      <formula>$C$4</formula>
    </cfRule>
  </conditionalFormatting>
  <conditionalFormatting sqref="BV33">
    <cfRule type="cellIs" dxfId="3459" priority="1786" operator="lessThan">
      <formula>$C$4</formula>
    </cfRule>
  </conditionalFormatting>
  <conditionalFormatting sqref="BV34">
    <cfRule type="cellIs" dxfId="3458" priority="1787" operator="lessThan">
      <formula>$C$4</formula>
    </cfRule>
  </conditionalFormatting>
  <conditionalFormatting sqref="BV35">
    <cfRule type="cellIs" dxfId="3457" priority="1788" operator="lessThan">
      <formula>$C$4</formula>
    </cfRule>
  </conditionalFormatting>
  <conditionalFormatting sqref="BV36">
    <cfRule type="cellIs" dxfId="3456" priority="1789" operator="lessThan">
      <formula>$C$4</formula>
    </cfRule>
  </conditionalFormatting>
  <conditionalFormatting sqref="BV37">
    <cfRule type="cellIs" dxfId="3455" priority="1790" operator="lessThan">
      <formula>$C$4</formula>
    </cfRule>
  </conditionalFormatting>
  <conditionalFormatting sqref="BV38">
    <cfRule type="cellIs" dxfId="3454" priority="1791" operator="lessThan">
      <formula>$C$4</formula>
    </cfRule>
  </conditionalFormatting>
  <conditionalFormatting sqref="BV39">
    <cfRule type="cellIs" dxfId="3453" priority="1792" operator="lessThan">
      <formula>$C$4</formula>
    </cfRule>
  </conditionalFormatting>
  <conditionalFormatting sqref="BV40">
    <cfRule type="cellIs" dxfId="3452" priority="1793" operator="lessThan">
      <formula>$C$4</formula>
    </cfRule>
  </conditionalFormatting>
  <conditionalFormatting sqref="BV41">
    <cfRule type="cellIs" dxfId="3451" priority="1794" operator="lessThan">
      <formula>$C$4</formula>
    </cfRule>
  </conditionalFormatting>
  <conditionalFormatting sqref="BV42">
    <cfRule type="cellIs" dxfId="3450" priority="1795" operator="lessThan">
      <formula>$C$4</formula>
    </cfRule>
  </conditionalFormatting>
  <conditionalFormatting sqref="BV43">
    <cfRule type="cellIs" dxfId="3449" priority="1796" operator="lessThan">
      <formula>$C$4</formula>
    </cfRule>
  </conditionalFormatting>
  <conditionalFormatting sqref="BV44">
    <cfRule type="cellIs" dxfId="3448" priority="1797" operator="lessThan">
      <formula>$C$4</formula>
    </cfRule>
  </conditionalFormatting>
  <conditionalFormatting sqref="BV45">
    <cfRule type="cellIs" dxfId="3447" priority="1798" operator="lessThan">
      <formula>$C$4</formula>
    </cfRule>
  </conditionalFormatting>
  <conditionalFormatting sqref="BV46">
    <cfRule type="cellIs" dxfId="3446" priority="1799" operator="lessThan">
      <formula>$C$4</formula>
    </cfRule>
  </conditionalFormatting>
  <conditionalFormatting sqref="BV47">
    <cfRule type="cellIs" dxfId="3445" priority="1800" operator="lessThan">
      <formula>$C$4</formula>
    </cfRule>
  </conditionalFormatting>
  <conditionalFormatting sqref="BV48">
    <cfRule type="cellIs" dxfId="3444" priority="1801" operator="lessThan">
      <formula>$C$4</formula>
    </cfRule>
  </conditionalFormatting>
  <conditionalFormatting sqref="BV49">
    <cfRule type="cellIs" dxfId="3443" priority="1802" operator="lessThan">
      <formula>$C$4</formula>
    </cfRule>
  </conditionalFormatting>
  <conditionalFormatting sqref="BV50">
    <cfRule type="cellIs" dxfId="3442" priority="1803" operator="lessThan">
      <formula>$C$4</formula>
    </cfRule>
  </conditionalFormatting>
  <conditionalFormatting sqref="BV51">
    <cfRule type="cellIs" dxfId="3441" priority="1804" operator="lessThan">
      <formula>$C$4</formula>
    </cfRule>
  </conditionalFormatting>
  <conditionalFormatting sqref="BV52">
    <cfRule type="cellIs" dxfId="3440" priority="1805" operator="lessThan">
      <formula>$C$4</formula>
    </cfRule>
  </conditionalFormatting>
  <conditionalFormatting sqref="BV53">
    <cfRule type="cellIs" dxfId="3439" priority="1806" operator="lessThan">
      <formula>$C$4</formula>
    </cfRule>
  </conditionalFormatting>
  <conditionalFormatting sqref="BV54">
    <cfRule type="cellIs" dxfId="3438" priority="1807" operator="lessThan">
      <formula>$C$4</formula>
    </cfRule>
  </conditionalFormatting>
  <conditionalFormatting sqref="BV55">
    <cfRule type="cellIs" dxfId="3437" priority="1808" operator="lessThan">
      <formula>$C$4</formula>
    </cfRule>
  </conditionalFormatting>
  <conditionalFormatting sqref="BV56">
    <cfRule type="cellIs" dxfId="3436" priority="1809" operator="lessThan">
      <formula>$C$4</formula>
    </cfRule>
  </conditionalFormatting>
  <conditionalFormatting sqref="BV57">
    <cfRule type="cellIs" dxfId="3435" priority="1810" operator="lessThan">
      <formula>$C$4</formula>
    </cfRule>
  </conditionalFormatting>
  <conditionalFormatting sqref="BV58">
    <cfRule type="cellIs" dxfId="3434" priority="1811" operator="lessThan">
      <formula>$C$4</formula>
    </cfRule>
  </conditionalFormatting>
  <conditionalFormatting sqref="BV59">
    <cfRule type="cellIs" dxfId="3433" priority="1812" operator="lessThan">
      <formula>$C$4</formula>
    </cfRule>
  </conditionalFormatting>
  <conditionalFormatting sqref="BV60">
    <cfRule type="cellIs" dxfId="3432" priority="1813" operator="lessThan">
      <formula>$C$4</formula>
    </cfRule>
  </conditionalFormatting>
  <conditionalFormatting sqref="BW11">
    <cfRule type="cellIs" dxfId="3431" priority="1814" operator="lessThan">
      <formula>$C$4</formula>
    </cfRule>
  </conditionalFormatting>
  <conditionalFormatting sqref="BW12">
    <cfRule type="cellIs" dxfId="3430" priority="1815" operator="lessThan">
      <formula>$C$4</formula>
    </cfRule>
  </conditionalFormatting>
  <conditionalFormatting sqref="BW13">
    <cfRule type="cellIs" dxfId="3429" priority="1816" operator="lessThan">
      <formula>$C$4</formula>
    </cfRule>
  </conditionalFormatting>
  <conditionalFormatting sqref="BW14">
    <cfRule type="cellIs" dxfId="3428" priority="1817" operator="lessThan">
      <formula>$C$4</formula>
    </cfRule>
  </conditionalFormatting>
  <conditionalFormatting sqref="BW15">
    <cfRule type="cellIs" dxfId="3427" priority="1818" operator="lessThan">
      <formula>$C$4</formula>
    </cfRule>
  </conditionalFormatting>
  <conditionalFormatting sqref="BW16">
    <cfRule type="cellIs" dxfId="3426" priority="1819" operator="lessThan">
      <formula>$C$4</formula>
    </cfRule>
  </conditionalFormatting>
  <conditionalFormatting sqref="BW17">
    <cfRule type="cellIs" dxfId="3425" priority="1820" operator="lessThan">
      <formula>$C$4</formula>
    </cfRule>
  </conditionalFormatting>
  <conditionalFormatting sqref="BW18">
    <cfRule type="cellIs" dxfId="3424" priority="1821" operator="lessThan">
      <formula>$C$4</formula>
    </cfRule>
  </conditionalFormatting>
  <conditionalFormatting sqref="BW19">
    <cfRule type="cellIs" dxfId="3423" priority="1822" operator="lessThan">
      <formula>$C$4</formula>
    </cfRule>
  </conditionalFormatting>
  <conditionalFormatting sqref="BW20">
    <cfRule type="cellIs" dxfId="3422" priority="1823" operator="lessThan">
      <formula>$C$4</formula>
    </cfRule>
  </conditionalFormatting>
  <conditionalFormatting sqref="BW21">
    <cfRule type="cellIs" dxfId="3421" priority="1824" operator="lessThan">
      <formula>$C$4</formula>
    </cfRule>
  </conditionalFormatting>
  <conditionalFormatting sqref="BW22">
    <cfRule type="cellIs" dxfId="3420" priority="1825" operator="lessThan">
      <formula>$C$4</formula>
    </cfRule>
  </conditionalFormatting>
  <conditionalFormatting sqref="BW23">
    <cfRule type="cellIs" dxfId="3419" priority="1826" operator="lessThan">
      <formula>$C$4</formula>
    </cfRule>
  </conditionalFormatting>
  <conditionalFormatting sqref="BW24">
    <cfRule type="cellIs" dxfId="3418" priority="1827" operator="lessThan">
      <formula>$C$4</formula>
    </cfRule>
  </conditionalFormatting>
  <conditionalFormatting sqref="BW25">
    <cfRule type="cellIs" dxfId="3417" priority="1828" operator="lessThan">
      <formula>$C$4</formula>
    </cfRule>
  </conditionalFormatting>
  <conditionalFormatting sqref="BW26">
    <cfRule type="cellIs" dxfId="3416" priority="1829" operator="lessThan">
      <formula>$C$4</formula>
    </cfRule>
  </conditionalFormatting>
  <conditionalFormatting sqref="BW27">
    <cfRule type="cellIs" dxfId="3415" priority="1830" operator="lessThan">
      <formula>$C$4</formula>
    </cfRule>
  </conditionalFormatting>
  <conditionalFormatting sqref="BW28">
    <cfRule type="cellIs" dxfId="3414" priority="1831" operator="lessThan">
      <formula>$C$4</formula>
    </cfRule>
  </conditionalFormatting>
  <conditionalFormatting sqref="BW29">
    <cfRule type="cellIs" dxfId="3413" priority="1832" operator="lessThan">
      <formula>$C$4</formula>
    </cfRule>
  </conditionalFormatting>
  <conditionalFormatting sqref="BW30">
    <cfRule type="cellIs" dxfId="3412" priority="1833" operator="lessThan">
      <formula>$C$4</formula>
    </cfRule>
  </conditionalFormatting>
  <conditionalFormatting sqref="BW31">
    <cfRule type="cellIs" dxfId="3411" priority="1834" operator="lessThan">
      <formula>$C$4</formula>
    </cfRule>
  </conditionalFormatting>
  <conditionalFormatting sqref="BW32">
    <cfRule type="cellIs" dxfId="3410" priority="1835" operator="lessThan">
      <formula>$C$4</formula>
    </cfRule>
  </conditionalFormatting>
  <conditionalFormatting sqref="BW33">
    <cfRule type="cellIs" dxfId="3409" priority="1836" operator="lessThan">
      <formula>$C$4</formula>
    </cfRule>
  </conditionalFormatting>
  <conditionalFormatting sqref="BW34">
    <cfRule type="cellIs" dxfId="3408" priority="1837" operator="lessThan">
      <formula>$C$4</formula>
    </cfRule>
  </conditionalFormatting>
  <conditionalFormatting sqref="BW35">
    <cfRule type="cellIs" dxfId="3407" priority="1838" operator="lessThan">
      <formula>$C$4</formula>
    </cfRule>
  </conditionalFormatting>
  <conditionalFormatting sqref="BW36">
    <cfRule type="cellIs" dxfId="3406" priority="1839" operator="lessThan">
      <formula>$C$4</formula>
    </cfRule>
  </conditionalFormatting>
  <conditionalFormatting sqref="BW37">
    <cfRule type="cellIs" dxfId="3405" priority="1840" operator="lessThan">
      <formula>$C$4</formula>
    </cfRule>
  </conditionalFormatting>
  <conditionalFormatting sqref="BW38">
    <cfRule type="cellIs" dxfId="3404" priority="1841" operator="lessThan">
      <formula>$C$4</formula>
    </cfRule>
  </conditionalFormatting>
  <conditionalFormatting sqref="BW39">
    <cfRule type="cellIs" dxfId="3403" priority="1842" operator="lessThan">
      <formula>$C$4</formula>
    </cfRule>
  </conditionalFormatting>
  <conditionalFormatting sqref="BW40">
    <cfRule type="cellIs" dxfId="3402" priority="1843" operator="lessThan">
      <formula>$C$4</formula>
    </cfRule>
  </conditionalFormatting>
  <conditionalFormatting sqref="BW41">
    <cfRule type="cellIs" dxfId="3401" priority="1844" operator="lessThan">
      <formula>$C$4</formula>
    </cfRule>
  </conditionalFormatting>
  <conditionalFormatting sqref="BW42">
    <cfRule type="cellIs" dxfId="3400" priority="1845" operator="lessThan">
      <formula>$C$4</formula>
    </cfRule>
  </conditionalFormatting>
  <conditionalFormatting sqref="BW43">
    <cfRule type="cellIs" dxfId="3399" priority="1846" operator="lessThan">
      <formula>$C$4</formula>
    </cfRule>
  </conditionalFormatting>
  <conditionalFormatting sqref="BW44">
    <cfRule type="cellIs" dxfId="3398" priority="1847" operator="lessThan">
      <formula>$C$4</formula>
    </cfRule>
  </conditionalFormatting>
  <conditionalFormatting sqref="BW45">
    <cfRule type="cellIs" dxfId="3397" priority="1848" operator="lessThan">
      <formula>$C$4</formula>
    </cfRule>
  </conditionalFormatting>
  <conditionalFormatting sqref="BW46">
    <cfRule type="cellIs" dxfId="3396" priority="1849" operator="lessThan">
      <formula>$C$4</formula>
    </cfRule>
  </conditionalFormatting>
  <conditionalFormatting sqref="BW47">
    <cfRule type="cellIs" dxfId="3395" priority="1850" operator="lessThan">
      <formula>$C$4</formula>
    </cfRule>
  </conditionalFormatting>
  <conditionalFormatting sqref="BW48">
    <cfRule type="cellIs" dxfId="3394" priority="1851" operator="lessThan">
      <formula>$C$4</formula>
    </cfRule>
  </conditionalFormatting>
  <conditionalFormatting sqref="BW49">
    <cfRule type="cellIs" dxfId="3393" priority="1852" operator="lessThan">
      <formula>$C$4</formula>
    </cfRule>
  </conditionalFormatting>
  <conditionalFormatting sqref="BW50">
    <cfRule type="cellIs" dxfId="3392" priority="1853" operator="lessThan">
      <formula>$C$4</formula>
    </cfRule>
  </conditionalFormatting>
  <conditionalFormatting sqref="BW51">
    <cfRule type="cellIs" dxfId="3391" priority="1854" operator="lessThan">
      <formula>$C$4</formula>
    </cfRule>
  </conditionalFormatting>
  <conditionalFormatting sqref="BW52">
    <cfRule type="cellIs" dxfId="3390" priority="1855" operator="lessThan">
      <formula>$C$4</formula>
    </cfRule>
  </conditionalFormatting>
  <conditionalFormatting sqref="BW53">
    <cfRule type="cellIs" dxfId="3389" priority="1856" operator="lessThan">
      <formula>$C$4</formula>
    </cfRule>
  </conditionalFormatting>
  <conditionalFormatting sqref="BW54">
    <cfRule type="cellIs" dxfId="3388" priority="1857" operator="lessThan">
      <formula>$C$4</formula>
    </cfRule>
  </conditionalFormatting>
  <conditionalFormatting sqref="BW55">
    <cfRule type="cellIs" dxfId="3387" priority="1858" operator="lessThan">
      <formula>$C$4</formula>
    </cfRule>
  </conditionalFormatting>
  <conditionalFormatting sqref="BW56">
    <cfRule type="cellIs" dxfId="3386" priority="1859" operator="lessThan">
      <formula>$C$4</formula>
    </cfRule>
  </conditionalFormatting>
  <conditionalFormatting sqref="BW57">
    <cfRule type="cellIs" dxfId="3385" priority="1860" operator="lessThan">
      <formula>$C$4</formula>
    </cfRule>
  </conditionalFormatting>
  <conditionalFormatting sqref="BW58">
    <cfRule type="cellIs" dxfId="3384" priority="1861" operator="lessThan">
      <formula>$C$4</formula>
    </cfRule>
  </conditionalFormatting>
  <conditionalFormatting sqref="BW59">
    <cfRule type="cellIs" dxfId="3383" priority="1862" operator="lessThan">
      <formula>$C$4</formula>
    </cfRule>
  </conditionalFormatting>
  <conditionalFormatting sqref="BW60">
    <cfRule type="cellIs" dxfId="3382" priority="1863" operator="lessThan">
      <formula>$C$4</formula>
    </cfRule>
  </conditionalFormatting>
  <conditionalFormatting sqref="BX45">
    <cfRule type="cellIs" dxfId="3375" priority="1898" operator="lessThan">
      <formula>$C$4</formula>
    </cfRule>
  </conditionalFormatting>
  <conditionalFormatting sqref="BX46">
    <cfRule type="cellIs" dxfId="3374" priority="1899" operator="lessThan">
      <formula>$C$4</formula>
    </cfRule>
  </conditionalFormatting>
  <conditionalFormatting sqref="BX47">
    <cfRule type="cellIs" dxfId="3373" priority="1900" operator="lessThan">
      <formula>$C$4</formula>
    </cfRule>
  </conditionalFormatting>
  <conditionalFormatting sqref="BX48">
    <cfRule type="cellIs" dxfId="3372" priority="1901" operator="lessThan">
      <formula>$C$4</formula>
    </cfRule>
  </conditionalFormatting>
  <conditionalFormatting sqref="BX49">
    <cfRule type="cellIs" dxfId="3371" priority="1902" operator="lessThan">
      <formula>$C$4</formula>
    </cfRule>
  </conditionalFormatting>
  <conditionalFormatting sqref="BX50">
    <cfRule type="cellIs" dxfId="3370" priority="1903" operator="lessThan">
      <formula>$C$4</formula>
    </cfRule>
  </conditionalFormatting>
  <conditionalFormatting sqref="BX51">
    <cfRule type="cellIs" dxfId="3369" priority="1904" operator="lessThan">
      <formula>$C$4</formula>
    </cfRule>
  </conditionalFormatting>
  <conditionalFormatting sqref="BX52">
    <cfRule type="cellIs" dxfId="3368" priority="1905" operator="lessThan">
      <formula>$C$4</formula>
    </cfRule>
  </conditionalFormatting>
  <conditionalFormatting sqref="BX53">
    <cfRule type="cellIs" dxfId="3367" priority="1906" operator="lessThan">
      <formula>$C$4</formula>
    </cfRule>
  </conditionalFormatting>
  <conditionalFormatting sqref="BX54">
    <cfRule type="cellIs" dxfId="3366" priority="1907" operator="lessThan">
      <formula>$C$4</formula>
    </cfRule>
  </conditionalFormatting>
  <conditionalFormatting sqref="BX55">
    <cfRule type="cellIs" dxfId="3365" priority="1908" operator="lessThan">
      <formula>$C$4</formula>
    </cfRule>
  </conditionalFormatting>
  <conditionalFormatting sqref="BX56">
    <cfRule type="cellIs" dxfId="3364" priority="1909" operator="lessThan">
      <formula>$C$4</formula>
    </cfRule>
  </conditionalFormatting>
  <conditionalFormatting sqref="BX57">
    <cfRule type="cellIs" dxfId="3363" priority="1910" operator="lessThan">
      <formula>$C$4</formula>
    </cfRule>
  </conditionalFormatting>
  <conditionalFormatting sqref="BX58">
    <cfRule type="cellIs" dxfId="3362" priority="1911" operator="lessThan">
      <formula>$C$4</formula>
    </cfRule>
  </conditionalFormatting>
  <conditionalFormatting sqref="BX59">
    <cfRule type="cellIs" dxfId="3361" priority="1912" operator="lessThan">
      <formula>$C$4</formula>
    </cfRule>
  </conditionalFormatting>
  <conditionalFormatting sqref="BX60">
    <cfRule type="cellIs" dxfId="3360" priority="1913" operator="lessThan">
      <formula>$C$4</formula>
    </cfRule>
  </conditionalFormatting>
  <conditionalFormatting sqref="BY11">
    <cfRule type="cellIs" dxfId="3359" priority="1914" operator="lessThan">
      <formula>$C$4</formula>
    </cfRule>
  </conditionalFormatting>
  <conditionalFormatting sqref="BY12">
    <cfRule type="cellIs" dxfId="3358" priority="1915" operator="lessThan">
      <formula>$C$4</formula>
    </cfRule>
  </conditionalFormatting>
  <conditionalFormatting sqref="BY13">
    <cfRule type="cellIs" dxfId="3357" priority="1916" operator="lessThan">
      <formula>$C$4</formula>
    </cfRule>
  </conditionalFormatting>
  <conditionalFormatting sqref="BY14">
    <cfRule type="cellIs" dxfId="3356" priority="1917" operator="lessThan">
      <formula>$C$4</formula>
    </cfRule>
  </conditionalFormatting>
  <conditionalFormatting sqref="BY15">
    <cfRule type="cellIs" dxfId="3355" priority="1918" operator="lessThan">
      <formula>$C$4</formula>
    </cfRule>
  </conditionalFormatting>
  <conditionalFormatting sqref="BY16">
    <cfRule type="cellIs" dxfId="3354" priority="1919" operator="lessThan">
      <formula>$C$4</formula>
    </cfRule>
  </conditionalFormatting>
  <conditionalFormatting sqref="BY17">
    <cfRule type="cellIs" dxfId="3353" priority="1920" operator="lessThan">
      <formula>$C$4</formula>
    </cfRule>
  </conditionalFormatting>
  <conditionalFormatting sqref="BY18">
    <cfRule type="cellIs" dxfId="3352" priority="1921" operator="lessThan">
      <formula>$C$4</formula>
    </cfRule>
  </conditionalFormatting>
  <conditionalFormatting sqref="BY19">
    <cfRule type="cellIs" dxfId="3351" priority="1922" operator="lessThan">
      <formula>$C$4</formula>
    </cfRule>
  </conditionalFormatting>
  <conditionalFormatting sqref="BY20">
    <cfRule type="cellIs" dxfId="3350" priority="1923" operator="lessThan">
      <formula>$C$4</formula>
    </cfRule>
  </conditionalFormatting>
  <conditionalFormatting sqref="BY21">
    <cfRule type="cellIs" dxfId="3349" priority="1924" operator="lessThan">
      <formula>$C$4</formula>
    </cfRule>
  </conditionalFormatting>
  <conditionalFormatting sqref="BY22">
    <cfRule type="cellIs" dxfId="3348" priority="1925" operator="lessThan">
      <formula>$C$4</formula>
    </cfRule>
  </conditionalFormatting>
  <conditionalFormatting sqref="BY23">
    <cfRule type="cellIs" dxfId="3347" priority="1926" operator="lessThan">
      <formula>$C$4</formula>
    </cfRule>
  </conditionalFormatting>
  <conditionalFormatting sqref="BY24">
    <cfRule type="cellIs" dxfId="3346" priority="1927" operator="lessThan">
      <formula>$C$4</formula>
    </cfRule>
  </conditionalFormatting>
  <conditionalFormatting sqref="BY25">
    <cfRule type="cellIs" dxfId="3345" priority="1928" operator="lessThan">
      <formula>$C$4</formula>
    </cfRule>
  </conditionalFormatting>
  <conditionalFormatting sqref="BY26">
    <cfRule type="cellIs" dxfId="3344" priority="1929" operator="lessThan">
      <formula>$C$4</formula>
    </cfRule>
  </conditionalFormatting>
  <conditionalFormatting sqref="BY27">
    <cfRule type="cellIs" dxfId="3343" priority="1930" operator="lessThan">
      <formula>$C$4</formula>
    </cfRule>
  </conditionalFormatting>
  <conditionalFormatting sqref="BY28">
    <cfRule type="cellIs" dxfId="3342" priority="1931" operator="lessThan">
      <formula>$C$4</formula>
    </cfRule>
  </conditionalFormatting>
  <conditionalFormatting sqref="BY29">
    <cfRule type="cellIs" dxfId="3341" priority="1932" operator="lessThan">
      <formula>$C$4</formula>
    </cfRule>
  </conditionalFormatting>
  <conditionalFormatting sqref="BY30">
    <cfRule type="cellIs" dxfId="3340" priority="1933" operator="lessThan">
      <formula>$C$4</formula>
    </cfRule>
  </conditionalFormatting>
  <conditionalFormatting sqref="BY31">
    <cfRule type="cellIs" dxfId="3339" priority="1934" operator="lessThan">
      <formula>$C$4</formula>
    </cfRule>
  </conditionalFormatting>
  <conditionalFormatting sqref="BY32">
    <cfRule type="cellIs" dxfId="3338" priority="1935" operator="lessThan">
      <formula>$C$4</formula>
    </cfRule>
  </conditionalFormatting>
  <conditionalFormatting sqref="BY33">
    <cfRule type="cellIs" dxfId="3337" priority="1936" operator="lessThan">
      <formula>$C$4</formula>
    </cfRule>
  </conditionalFormatting>
  <conditionalFormatting sqref="BY34">
    <cfRule type="cellIs" dxfId="3336" priority="1937" operator="lessThan">
      <formula>$C$4</formula>
    </cfRule>
  </conditionalFormatting>
  <conditionalFormatting sqref="BY35">
    <cfRule type="cellIs" dxfId="3335" priority="1938" operator="lessThan">
      <formula>$C$4</formula>
    </cfRule>
  </conditionalFormatting>
  <conditionalFormatting sqref="BY36">
    <cfRule type="cellIs" dxfId="3334" priority="1939" operator="lessThan">
      <formula>$C$4</formula>
    </cfRule>
  </conditionalFormatting>
  <conditionalFormatting sqref="BY37">
    <cfRule type="cellIs" dxfId="3333" priority="1940" operator="lessThan">
      <formula>$C$4</formula>
    </cfRule>
  </conditionalFormatting>
  <conditionalFormatting sqref="BY38">
    <cfRule type="cellIs" dxfId="3332" priority="1941" operator="lessThan">
      <formula>$C$4</formula>
    </cfRule>
  </conditionalFormatting>
  <conditionalFormatting sqref="BY39">
    <cfRule type="cellIs" dxfId="3331" priority="1942" operator="lessThan">
      <formula>$C$4</formula>
    </cfRule>
  </conditionalFormatting>
  <conditionalFormatting sqref="BY40">
    <cfRule type="cellIs" dxfId="3330" priority="1943" operator="lessThan">
      <formula>$C$4</formula>
    </cfRule>
  </conditionalFormatting>
  <conditionalFormatting sqref="BY41">
    <cfRule type="cellIs" dxfId="3329" priority="1944" operator="lessThan">
      <formula>$C$4</formula>
    </cfRule>
  </conditionalFormatting>
  <conditionalFormatting sqref="BY42">
    <cfRule type="cellIs" dxfId="3328" priority="1945" operator="lessThan">
      <formula>$C$4</formula>
    </cfRule>
  </conditionalFormatting>
  <conditionalFormatting sqref="BY43">
    <cfRule type="cellIs" dxfId="3327" priority="1946" operator="lessThan">
      <formula>$C$4</formula>
    </cfRule>
  </conditionalFormatting>
  <conditionalFormatting sqref="BY44">
    <cfRule type="cellIs" dxfId="3326" priority="1947" operator="lessThan">
      <formula>$C$4</formula>
    </cfRule>
  </conditionalFormatting>
  <conditionalFormatting sqref="BY45">
    <cfRule type="cellIs" dxfId="3325" priority="1948" operator="lessThan">
      <formula>$C$4</formula>
    </cfRule>
  </conditionalFormatting>
  <conditionalFormatting sqref="BY46">
    <cfRule type="cellIs" dxfId="3324" priority="1949" operator="lessThan">
      <formula>$C$4</formula>
    </cfRule>
  </conditionalFormatting>
  <conditionalFormatting sqref="BY47">
    <cfRule type="cellIs" dxfId="3323" priority="1950" operator="lessThan">
      <formula>$C$4</formula>
    </cfRule>
  </conditionalFormatting>
  <conditionalFormatting sqref="BY48">
    <cfRule type="cellIs" dxfId="3322" priority="1951" operator="lessThan">
      <formula>$C$4</formula>
    </cfRule>
  </conditionalFormatting>
  <conditionalFormatting sqref="BY49">
    <cfRule type="cellIs" dxfId="3321" priority="1952" operator="lessThan">
      <formula>$C$4</formula>
    </cfRule>
  </conditionalFormatting>
  <conditionalFormatting sqref="BY50">
    <cfRule type="cellIs" dxfId="3320" priority="1953" operator="lessThan">
      <formula>$C$4</formula>
    </cfRule>
  </conditionalFormatting>
  <conditionalFormatting sqref="BY51">
    <cfRule type="cellIs" dxfId="3319" priority="1954" operator="lessThan">
      <formula>$C$4</formula>
    </cfRule>
  </conditionalFormatting>
  <conditionalFormatting sqref="BY52">
    <cfRule type="cellIs" dxfId="3318" priority="1955" operator="lessThan">
      <formula>$C$4</formula>
    </cfRule>
  </conditionalFormatting>
  <conditionalFormatting sqref="BY53">
    <cfRule type="cellIs" dxfId="3317" priority="1956" operator="lessThan">
      <formula>$C$4</formula>
    </cfRule>
  </conditionalFormatting>
  <conditionalFormatting sqref="BY54">
    <cfRule type="cellIs" dxfId="3316" priority="1957" operator="lessThan">
      <formula>$C$4</formula>
    </cfRule>
  </conditionalFormatting>
  <conditionalFormatting sqref="BY55">
    <cfRule type="cellIs" dxfId="3315" priority="1958" operator="lessThan">
      <formula>$C$4</formula>
    </cfRule>
  </conditionalFormatting>
  <conditionalFormatting sqref="BY56">
    <cfRule type="cellIs" dxfId="3314" priority="1959" operator="lessThan">
      <formula>$C$4</formula>
    </cfRule>
  </conditionalFormatting>
  <conditionalFormatting sqref="BY57">
    <cfRule type="cellIs" dxfId="3313" priority="1960" operator="lessThan">
      <formula>$C$4</formula>
    </cfRule>
  </conditionalFormatting>
  <conditionalFormatting sqref="BY58">
    <cfRule type="cellIs" dxfId="3312" priority="1961" operator="lessThan">
      <formula>$C$4</formula>
    </cfRule>
  </conditionalFormatting>
  <conditionalFormatting sqref="BY59">
    <cfRule type="cellIs" dxfId="3311" priority="1962" operator="lessThan">
      <formula>$C$4</formula>
    </cfRule>
  </conditionalFormatting>
  <conditionalFormatting sqref="BY60">
    <cfRule type="cellIs" dxfId="3310" priority="1963" operator="lessThan">
      <formula>$C$4</formula>
    </cfRule>
  </conditionalFormatting>
  <conditionalFormatting sqref="BZ11">
    <cfRule type="cellIs" dxfId="3309" priority="1964" operator="lessThan">
      <formula>$C$4</formula>
    </cfRule>
  </conditionalFormatting>
  <conditionalFormatting sqref="BZ12">
    <cfRule type="cellIs" dxfId="3308" priority="1965" operator="lessThan">
      <formula>$C$4</formula>
    </cfRule>
  </conditionalFormatting>
  <conditionalFormatting sqref="BZ13">
    <cfRule type="cellIs" dxfId="3307" priority="1966" operator="lessThan">
      <formula>$C$4</formula>
    </cfRule>
  </conditionalFormatting>
  <conditionalFormatting sqref="BZ14">
    <cfRule type="cellIs" dxfId="3306" priority="1967" operator="lessThan">
      <formula>$C$4</formula>
    </cfRule>
  </conditionalFormatting>
  <conditionalFormatting sqref="BZ15">
    <cfRule type="cellIs" dxfId="3305" priority="1968" operator="lessThan">
      <formula>$C$4</formula>
    </cfRule>
  </conditionalFormatting>
  <conditionalFormatting sqref="BZ16">
    <cfRule type="cellIs" dxfId="3304" priority="1969" operator="lessThan">
      <formula>$C$4</formula>
    </cfRule>
  </conditionalFormatting>
  <conditionalFormatting sqref="BZ17">
    <cfRule type="cellIs" dxfId="3303" priority="1970" operator="lessThan">
      <formula>$C$4</formula>
    </cfRule>
  </conditionalFormatting>
  <conditionalFormatting sqref="BZ18">
    <cfRule type="cellIs" dxfId="3302" priority="1971" operator="lessThan">
      <formula>$C$4</formula>
    </cfRule>
  </conditionalFormatting>
  <conditionalFormatting sqref="BZ19">
    <cfRule type="cellIs" dxfId="3301" priority="1972" operator="lessThan">
      <formula>$C$4</formula>
    </cfRule>
  </conditionalFormatting>
  <conditionalFormatting sqref="BZ20">
    <cfRule type="cellIs" dxfId="3300" priority="1973" operator="lessThan">
      <formula>$C$4</formula>
    </cfRule>
  </conditionalFormatting>
  <conditionalFormatting sqref="BZ21">
    <cfRule type="cellIs" dxfId="3299" priority="1974" operator="lessThan">
      <formula>$C$4</formula>
    </cfRule>
  </conditionalFormatting>
  <conditionalFormatting sqref="BZ22">
    <cfRule type="cellIs" dxfId="3298" priority="1975" operator="lessThan">
      <formula>$C$4</formula>
    </cfRule>
  </conditionalFormatting>
  <conditionalFormatting sqref="BZ23">
    <cfRule type="cellIs" dxfId="3297" priority="1976" operator="lessThan">
      <formula>$C$4</formula>
    </cfRule>
  </conditionalFormatting>
  <conditionalFormatting sqref="BZ24">
    <cfRule type="cellIs" dxfId="3296" priority="1977" operator="lessThan">
      <formula>$C$4</formula>
    </cfRule>
  </conditionalFormatting>
  <conditionalFormatting sqref="BZ25">
    <cfRule type="cellIs" dxfId="3295" priority="1978" operator="lessThan">
      <formula>$C$4</formula>
    </cfRule>
  </conditionalFormatting>
  <conditionalFormatting sqref="BZ26">
    <cfRule type="cellIs" dxfId="3294" priority="1979" operator="lessThan">
      <formula>$C$4</formula>
    </cfRule>
  </conditionalFormatting>
  <conditionalFormatting sqref="BZ27">
    <cfRule type="cellIs" dxfId="3293" priority="1980" operator="lessThan">
      <formula>$C$4</formula>
    </cfRule>
  </conditionalFormatting>
  <conditionalFormatting sqref="BZ28">
    <cfRule type="cellIs" dxfId="3292" priority="1981" operator="lessThan">
      <formula>$C$4</formula>
    </cfRule>
  </conditionalFormatting>
  <conditionalFormatting sqref="BZ29">
    <cfRule type="cellIs" dxfId="3291" priority="1982" operator="lessThan">
      <formula>$C$4</formula>
    </cfRule>
  </conditionalFormatting>
  <conditionalFormatting sqref="BZ30">
    <cfRule type="cellIs" dxfId="3290" priority="1983" operator="lessThan">
      <formula>$C$4</formula>
    </cfRule>
  </conditionalFormatting>
  <conditionalFormatting sqref="BZ31">
    <cfRule type="cellIs" dxfId="3289" priority="1984" operator="lessThan">
      <formula>$C$4</formula>
    </cfRule>
  </conditionalFormatting>
  <conditionalFormatting sqref="BZ32">
    <cfRule type="cellIs" dxfId="3288" priority="1985" operator="lessThan">
      <formula>$C$4</formula>
    </cfRule>
  </conditionalFormatting>
  <conditionalFormatting sqref="BZ33">
    <cfRule type="cellIs" dxfId="3287" priority="1986" operator="lessThan">
      <formula>$C$4</formula>
    </cfRule>
  </conditionalFormatting>
  <conditionalFormatting sqref="BZ34">
    <cfRule type="cellIs" dxfId="3286" priority="1987" operator="lessThan">
      <formula>$C$4</formula>
    </cfRule>
  </conditionalFormatting>
  <conditionalFormatting sqref="BZ35">
    <cfRule type="cellIs" dxfId="3285" priority="1988" operator="lessThan">
      <formula>$C$4</formula>
    </cfRule>
  </conditionalFormatting>
  <conditionalFormatting sqref="BZ36">
    <cfRule type="cellIs" dxfId="3284" priority="1989" operator="lessThan">
      <formula>$C$4</formula>
    </cfRule>
  </conditionalFormatting>
  <conditionalFormatting sqref="BZ37">
    <cfRule type="cellIs" dxfId="3283" priority="1990" operator="lessThan">
      <formula>$C$4</formula>
    </cfRule>
  </conditionalFormatting>
  <conditionalFormatting sqref="BZ38">
    <cfRule type="cellIs" dxfId="3282" priority="1991" operator="lessThan">
      <formula>$C$4</formula>
    </cfRule>
  </conditionalFormatting>
  <conditionalFormatting sqref="BZ39">
    <cfRule type="cellIs" dxfId="3281" priority="1992" operator="lessThan">
      <formula>$C$4</formula>
    </cfRule>
  </conditionalFormatting>
  <conditionalFormatting sqref="BZ40">
    <cfRule type="cellIs" dxfId="3280" priority="1993" operator="lessThan">
      <formula>$C$4</formula>
    </cfRule>
  </conditionalFormatting>
  <conditionalFormatting sqref="BZ41">
    <cfRule type="cellIs" dxfId="3279" priority="1994" operator="lessThan">
      <formula>$C$4</formula>
    </cfRule>
  </conditionalFormatting>
  <conditionalFormatting sqref="BZ42">
    <cfRule type="cellIs" dxfId="3278" priority="1995" operator="lessThan">
      <formula>$C$4</formula>
    </cfRule>
  </conditionalFormatting>
  <conditionalFormatting sqref="BZ43">
    <cfRule type="cellIs" dxfId="3277" priority="1996" operator="lessThan">
      <formula>$C$4</formula>
    </cfRule>
  </conditionalFormatting>
  <conditionalFormatting sqref="BZ44">
    <cfRule type="cellIs" dxfId="3276" priority="1997" operator="lessThan">
      <formula>$C$4</formula>
    </cfRule>
  </conditionalFormatting>
  <conditionalFormatting sqref="BZ45">
    <cfRule type="cellIs" dxfId="3275" priority="1998" operator="lessThan">
      <formula>$C$4</formula>
    </cfRule>
  </conditionalFormatting>
  <conditionalFormatting sqref="BZ46">
    <cfRule type="cellIs" dxfId="3274" priority="1999" operator="lessThan">
      <formula>$C$4</formula>
    </cfRule>
  </conditionalFormatting>
  <conditionalFormatting sqref="BZ47">
    <cfRule type="cellIs" dxfId="3273" priority="2000" operator="lessThan">
      <formula>$C$4</formula>
    </cfRule>
  </conditionalFormatting>
  <conditionalFormatting sqref="BZ48">
    <cfRule type="cellIs" dxfId="3272" priority="2001" operator="lessThan">
      <formula>$C$4</formula>
    </cfRule>
  </conditionalFormatting>
  <conditionalFormatting sqref="BZ49">
    <cfRule type="cellIs" dxfId="3271" priority="2002" operator="lessThan">
      <formula>$C$4</formula>
    </cfRule>
  </conditionalFormatting>
  <conditionalFormatting sqref="BZ50">
    <cfRule type="cellIs" dxfId="3270" priority="2003" operator="lessThan">
      <formula>$C$4</formula>
    </cfRule>
  </conditionalFormatting>
  <conditionalFormatting sqref="BZ51">
    <cfRule type="cellIs" dxfId="3269" priority="2004" operator="lessThan">
      <formula>$C$4</formula>
    </cfRule>
  </conditionalFormatting>
  <conditionalFormatting sqref="BZ52">
    <cfRule type="cellIs" dxfId="3268" priority="2005" operator="lessThan">
      <formula>$C$4</formula>
    </cfRule>
  </conditionalFormatting>
  <conditionalFormatting sqref="BZ53">
    <cfRule type="cellIs" dxfId="3267" priority="2006" operator="lessThan">
      <formula>$C$4</formula>
    </cfRule>
  </conditionalFormatting>
  <conditionalFormatting sqref="BZ54">
    <cfRule type="cellIs" dxfId="3266" priority="2007" operator="lessThan">
      <formula>$C$4</formula>
    </cfRule>
  </conditionalFormatting>
  <conditionalFormatting sqref="BZ55">
    <cfRule type="cellIs" dxfId="3265" priority="2008" operator="lessThan">
      <formula>$C$4</formula>
    </cfRule>
  </conditionalFormatting>
  <conditionalFormatting sqref="BZ56">
    <cfRule type="cellIs" dxfId="3264" priority="2009" operator="lessThan">
      <formula>$C$4</formula>
    </cfRule>
  </conditionalFormatting>
  <conditionalFormatting sqref="BZ57">
    <cfRule type="cellIs" dxfId="3263" priority="2010" operator="lessThan">
      <formula>$C$4</formula>
    </cfRule>
  </conditionalFormatting>
  <conditionalFormatting sqref="BZ58">
    <cfRule type="cellIs" dxfId="3262" priority="2011" operator="lessThan">
      <formula>$C$4</formula>
    </cfRule>
  </conditionalFormatting>
  <conditionalFormatting sqref="BZ59">
    <cfRule type="cellIs" dxfId="3261" priority="2012" operator="lessThan">
      <formula>$C$4</formula>
    </cfRule>
  </conditionalFormatting>
  <conditionalFormatting sqref="BZ60">
    <cfRule type="cellIs" dxfId="3260" priority="2013" operator="lessThan">
      <formula>$C$4</formula>
    </cfRule>
  </conditionalFormatting>
  <conditionalFormatting sqref="CA11">
    <cfRule type="cellIs" dxfId="3259" priority="2014" operator="lessThan">
      <formula>$C$4</formula>
    </cfRule>
  </conditionalFormatting>
  <conditionalFormatting sqref="CA12">
    <cfRule type="cellIs" dxfId="3258" priority="2015" operator="lessThan">
      <formula>$C$4</formula>
    </cfRule>
  </conditionalFormatting>
  <conditionalFormatting sqref="CA13">
    <cfRule type="cellIs" dxfId="3257" priority="2016" operator="lessThan">
      <formula>$C$4</formula>
    </cfRule>
  </conditionalFormatting>
  <conditionalFormatting sqref="CA14">
    <cfRule type="cellIs" dxfId="3256" priority="2017" operator="lessThan">
      <formula>$C$4</formula>
    </cfRule>
  </conditionalFormatting>
  <conditionalFormatting sqref="CA15">
    <cfRule type="cellIs" dxfId="3255" priority="2018" operator="lessThan">
      <formula>$C$4</formula>
    </cfRule>
  </conditionalFormatting>
  <conditionalFormatting sqref="CA16">
    <cfRule type="cellIs" dxfId="3254" priority="2019" operator="lessThan">
      <formula>$C$4</formula>
    </cfRule>
  </conditionalFormatting>
  <conditionalFormatting sqref="CA17">
    <cfRule type="cellIs" dxfId="3253" priority="2020" operator="lessThan">
      <formula>$C$4</formula>
    </cfRule>
  </conditionalFormatting>
  <conditionalFormatting sqref="CA18">
    <cfRule type="cellIs" dxfId="3252" priority="2021" operator="lessThan">
      <formula>$C$4</formula>
    </cfRule>
  </conditionalFormatting>
  <conditionalFormatting sqref="CA19">
    <cfRule type="cellIs" dxfId="3251" priority="2022" operator="lessThan">
      <formula>$C$4</formula>
    </cfRule>
  </conditionalFormatting>
  <conditionalFormatting sqref="CA20">
    <cfRule type="cellIs" dxfId="3250" priority="2023" operator="lessThan">
      <formula>$C$4</formula>
    </cfRule>
  </conditionalFormatting>
  <conditionalFormatting sqref="CA21">
    <cfRule type="cellIs" dxfId="3249" priority="2024" operator="lessThan">
      <formula>$C$4</formula>
    </cfRule>
  </conditionalFormatting>
  <conditionalFormatting sqref="CA22">
    <cfRule type="cellIs" dxfId="3248" priority="2025" operator="lessThan">
      <formula>$C$4</formula>
    </cfRule>
  </conditionalFormatting>
  <conditionalFormatting sqref="CA23">
    <cfRule type="cellIs" dxfId="3247" priority="2026" operator="lessThan">
      <formula>$C$4</formula>
    </cfRule>
  </conditionalFormatting>
  <conditionalFormatting sqref="CA24">
    <cfRule type="cellIs" dxfId="3246" priority="2027" operator="lessThan">
      <formula>$C$4</formula>
    </cfRule>
  </conditionalFormatting>
  <conditionalFormatting sqref="CA25">
    <cfRule type="cellIs" dxfId="3245" priority="2028" operator="lessThan">
      <formula>$C$4</formula>
    </cfRule>
  </conditionalFormatting>
  <conditionalFormatting sqref="CA26">
    <cfRule type="cellIs" dxfId="3244" priority="2029" operator="lessThan">
      <formula>$C$4</formula>
    </cfRule>
  </conditionalFormatting>
  <conditionalFormatting sqref="CA27">
    <cfRule type="cellIs" dxfId="3243" priority="2030" operator="lessThan">
      <formula>$C$4</formula>
    </cfRule>
  </conditionalFormatting>
  <conditionalFormatting sqref="CA28">
    <cfRule type="cellIs" dxfId="3242" priority="2031" operator="lessThan">
      <formula>$C$4</formula>
    </cfRule>
  </conditionalFormatting>
  <conditionalFormatting sqref="CA29">
    <cfRule type="cellIs" dxfId="3241" priority="2032" operator="lessThan">
      <formula>$C$4</formula>
    </cfRule>
  </conditionalFormatting>
  <conditionalFormatting sqref="CA30">
    <cfRule type="cellIs" dxfId="3240" priority="2033" operator="lessThan">
      <formula>$C$4</formula>
    </cfRule>
  </conditionalFormatting>
  <conditionalFormatting sqref="CA31">
    <cfRule type="cellIs" dxfId="3239" priority="2034" operator="lessThan">
      <formula>$C$4</formula>
    </cfRule>
  </conditionalFormatting>
  <conditionalFormatting sqref="CA32">
    <cfRule type="cellIs" dxfId="3238" priority="2035" operator="lessThan">
      <formula>$C$4</formula>
    </cfRule>
  </conditionalFormatting>
  <conditionalFormatting sqref="CA33">
    <cfRule type="cellIs" dxfId="3237" priority="2036" operator="lessThan">
      <formula>$C$4</formula>
    </cfRule>
  </conditionalFormatting>
  <conditionalFormatting sqref="CA34">
    <cfRule type="cellIs" dxfId="3236" priority="2037" operator="lessThan">
      <formula>$C$4</formula>
    </cfRule>
  </conditionalFormatting>
  <conditionalFormatting sqref="CA35">
    <cfRule type="cellIs" dxfId="3235" priority="2038" operator="lessThan">
      <formula>$C$4</formula>
    </cfRule>
  </conditionalFormatting>
  <conditionalFormatting sqref="CA36">
    <cfRule type="cellIs" dxfId="3234" priority="2039" operator="lessThan">
      <formula>$C$4</formula>
    </cfRule>
  </conditionalFormatting>
  <conditionalFormatting sqref="CA37">
    <cfRule type="cellIs" dxfId="3233" priority="2040" operator="lessThan">
      <formula>$C$4</formula>
    </cfRule>
  </conditionalFormatting>
  <conditionalFormatting sqref="CA38">
    <cfRule type="cellIs" dxfId="3232" priority="2041" operator="lessThan">
      <formula>$C$4</formula>
    </cfRule>
  </conditionalFormatting>
  <conditionalFormatting sqref="CA39">
    <cfRule type="cellIs" dxfId="3231" priority="2042" operator="lessThan">
      <formula>$C$4</formula>
    </cfRule>
  </conditionalFormatting>
  <conditionalFormatting sqref="CA40">
    <cfRule type="cellIs" dxfId="3230" priority="2043" operator="lessThan">
      <formula>$C$4</formula>
    </cfRule>
  </conditionalFormatting>
  <conditionalFormatting sqref="CA41">
    <cfRule type="cellIs" dxfId="3229" priority="2044" operator="lessThan">
      <formula>$C$4</formula>
    </cfRule>
  </conditionalFormatting>
  <conditionalFormatting sqref="CA42">
    <cfRule type="cellIs" dxfId="3228" priority="2045" operator="lessThan">
      <formula>$C$4</formula>
    </cfRule>
  </conditionalFormatting>
  <conditionalFormatting sqref="CA43">
    <cfRule type="cellIs" dxfId="3227" priority="2046" operator="lessThan">
      <formula>$C$4</formula>
    </cfRule>
  </conditionalFormatting>
  <conditionalFormatting sqref="CA44">
    <cfRule type="cellIs" dxfId="3226" priority="2047" operator="lessThan">
      <formula>$C$4</formula>
    </cfRule>
  </conditionalFormatting>
  <conditionalFormatting sqref="CA45">
    <cfRule type="cellIs" dxfId="3225" priority="2048" operator="lessThan">
      <formula>$C$4</formula>
    </cfRule>
  </conditionalFormatting>
  <conditionalFormatting sqref="CA46">
    <cfRule type="cellIs" dxfId="3224" priority="2049" operator="lessThan">
      <formula>$C$4</formula>
    </cfRule>
  </conditionalFormatting>
  <conditionalFormatting sqref="CA47">
    <cfRule type="cellIs" dxfId="3223" priority="2050" operator="lessThan">
      <formula>$C$4</formula>
    </cfRule>
  </conditionalFormatting>
  <conditionalFormatting sqref="CA48">
    <cfRule type="cellIs" dxfId="3222" priority="2051" operator="lessThan">
      <formula>$C$4</formula>
    </cfRule>
  </conditionalFormatting>
  <conditionalFormatting sqref="CA49">
    <cfRule type="cellIs" dxfId="3221" priority="2052" operator="lessThan">
      <formula>$C$4</formula>
    </cfRule>
  </conditionalFormatting>
  <conditionalFormatting sqref="CA50">
    <cfRule type="cellIs" dxfId="3220" priority="2053" operator="lessThan">
      <formula>$C$4</formula>
    </cfRule>
  </conditionalFormatting>
  <conditionalFormatting sqref="CA51">
    <cfRule type="cellIs" dxfId="3219" priority="2054" operator="lessThan">
      <formula>$C$4</formula>
    </cfRule>
  </conditionalFormatting>
  <conditionalFormatting sqref="CA52">
    <cfRule type="cellIs" dxfId="3218" priority="2055" operator="lessThan">
      <formula>$C$4</formula>
    </cfRule>
  </conditionalFormatting>
  <conditionalFormatting sqref="CA53">
    <cfRule type="cellIs" dxfId="3217" priority="2056" operator="lessThan">
      <formula>$C$4</formula>
    </cfRule>
  </conditionalFormatting>
  <conditionalFormatting sqref="CA54">
    <cfRule type="cellIs" dxfId="3216" priority="2057" operator="lessThan">
      <formula>$C$4</formula>
    </cfRule>
  </conditionalFormatting>
  <conditionalFormatting sqref="CA55">
    <cfRule type="cellIs" dxfId="3215" priority="2058" operator="lessThan">
      <formula>$C$4</formula>
    </cfRule>
  </conditionalFormatting>
  <conditionalFormatting sqref="CA56">
    <cfRule type="cellIs" dxfId="3214" priority="2059" operator="lessThan">
      <formula>$C$4</formula>
    </cfRule>
  </conditionalFormatting>
  <conditionalFormatting sqref="CA57">
    <cfRule type="cellIs" dxfId="3213" priority="2060" operator="lessThan">
      <formula>$C$4</formula>
    </cfRule>
  </conditionalFormatting>
  <conditionalFormatting sqref="CA58">
    <cfRule type="cellIs" dxfId="3212" priority="2061" operator="lessThan">
      <formula>$C$4</formula>
    </cfRule>
  </conditionalFormatting>
  <conditionalFormatting sqref="CA59">
    <cfRule type="cellIs" dxfId="3211" priority="2062" operator="lessThan">
      <formula>$C$4</formula>
    </cfRule>
  </conditionalFormatting>
  <conditionalFormatting sqref="CA60">
    <cfRule type="cellIs" dxfId="3210" priority="2063" operator="lessThan">
      <formula>$C$4</formula>
    </cfRule>
  </conditionalFormatting>
  <conditionalFormatting sqref="CB11">
    <cfRule type="cellIs" dxfId="3209" priority="2064" operator="lessThan">
      <formula>$C$4</formula>
    </cfRule>
  </conditionalFormatting>
  <conditionalFormatting sqref="CB12">
    <cfRule type="cellIs" dxfId="3208" priority="2065" operator="lessThan">
      <formula>$C$4</formula>
    </cfRule>
  </conditionalFormatting>
  <conditionalFormatting sqref="CB13">
    <cfRule type="cellIs" dxfId="3207" priority="2066" operator="lessThan">
      <formula>$C$4</formula>
    </cfRule>
  </conditionalFormatting>
  <conditionalFormatting sqref="CB14">
    <cfRule type="cellIs" dxfId="3206" priority="2067" operator="lessThan">
      <formula>$C$4</formula>
    </cfRule>
  </conditionalFormatting>
  <conditionalFormatting sqref="CB15">
    <cfRule type="cellIs" dxfId="3205" priority="2068" operator="lessThan">
      <formula>$C$4</formula>
    </cfRule>
  </conditionalFormatting>
  <conditionalFormatting sqref="CB16">
    <cfRule type="cellIs" dxfId="3204" priority="2069" operator="lessThan">
      <formula>$C$4</formula>
    </cfRule>
  </conditionalFormatting>
  <conditionalFormatting sqref="CB17">
    <cfRule type="cellIs" dxfId="3203" priority="2070" operator="lessThan">
      <formula>$C$4</formula>
    </cfRule>
  </conditionalFormatting>
  <conditionalFormatting sqref="CB18">
    <cfRule type="cellIs" dxfId="3202" priority="2071" operator="lessThan">
      <formula>$C$4</formula>
    </cfRule>
  </conditionalFormatting>
  <conditionalFormatting sqref="CB19">
    <cfRule type="cellIs" dxfId="3201" priority="2072" operator="lessThan">
      <formula>$C$4</formula>
    </cfRule>
  </conditionalFormatting>
  <conditionalFormatting sqref="CB20">
    <cfRule type="cellIs" dxfId="3200" priority="2073" operator="lessThan">
      <formula>$C$4</formula>
    </cfRule>
  </conditionalFormatting>
  <conditionalFormatting sqref="CB21">
    <cfRule type="cellIs" dxfId="3199" priority="2074" operator="lessThan">
      <formula>$C$4</formula>
    </cfRule>
  </conditionalFormatting>
  <conditionalFormatting sqref="CB22">
    <cfRule type="cellIs" dxfId="3198" priority="2075" operator="lessThan">
      <formula>$C$4</formula>
    </cfRule>
  </conditionalFormatting>
  <conditionalFormatting sqref="CB23">
    <cfRule type="cellIs" dxfId="3197" priority="2076" operator="lessThan">
      <formula>$C$4</formula>
    </cfRule>
  </conditionalFormatting>
  <conditionalFormatting sqref="CB24">
    <cfRule type="cellIs" dxfId="3196" priority="2077" operator="lessThan">
      <formula>$C$4</formula>
    </cfRule>
  </conditionalFormatting>
  <conditionalFormatting sqref="CB25">
    <cfRule type="cellIs" dxfId="3195" priority="2078" operator="lessThan">
      <formula>$C$4</formula>
    </cfRule>
  </conditionalFormatting>
  <conditionalFormatting sqref="CB26">
    <cfRule type="cellIs" dxfId="3194" priority="2079" operator="lessThan">
      <formula>$C$4</formula>
    </cfRule>
  </conditionalFormatting>
  <conditionalFormatting sqref="CB27">
    <cfRule type="cellIs" dxfId="3193" priority="2080" operator="lessThan">
      <formula>$C$4</formula>
    </cfRule>
  </conditionalFormatting>
  <conditionalFormatting sqref="CB28">
    <cfRule type="cellIs" dxfId="3192" priority="2081" operator="lessThan">
      <formula>$C$4</formula>
    </cfRule>
  </conditionalFormatting>
  <conditionalFormatting sqref="CB29">
    <cfRule type="cellIs" dxfId="3191" priority="2082" operator="lessThan">
      <formula>$C$4</formula>
    </cfRule>
  </conditionalFormatting>
  <conditionalFormatting sqref="CB30">
    <cfRule type="cellIs" dxfId="3190" priority="2083" operator="lessThan">
      <formula>$C$4</formula>
    </cfRule>
  </conditionalFormatting>
  <conditionalFormatting sqref="CB31">
    <cfRule type="cellIs" dxfId="3189" priority="2084" operator="lessThan">
      <formula>$C$4</formula>
    </cfRule>
  </conditionalFormatting>
  <conditionalFormatting sqref="CB32">
    <cfRule type="cellIs" dxfId="3188" priority="2085" operator="lessThan">
      <formula>$C$4</formula>
    </cfRule>
  </conditionalFormatting>
  <conditionalFormatting sqref="CB33">
    <cfRule type="cellIs" dxfId="3187" priority="2086" operator="lessThan">
      <formula>$C$4</formula>
    </cfRule>
  </conditionalFormatting>
  <conditionalFormatting sqref="CB34">
    <cfRule type="cellIs" dxfId="3186" priority="2087" operator="lessThan">
      <formula>$C$4</formula>
    </cfRule>
  </conditionalFormatting>
  <conditionalFormatting sqref="CB35">
    <cfRule type="cellIs" dxfId="3185" priority="2088" operator="lessThan">
      <formula>$C$4</formula>
    </cfRule>
  </conditionalFormatting>
  <conditionalFormatting sqref="CB36">
    <cfRule type="cellIs" dxfId="3184" priority="2089" operator="lessThan">
      <formula>$C$4</formula>
    </cfRule>
  </conditionalFormatting>
  <conditionalFormatting sqref="CB37">
    <cfRule type="cellIs" dxfId="3183" priority="2090" operator="lessThan">
      <formula>$C$4</formula>
    </cfRule>
  </conditionalFormatting>
  <conditionalFormatting sqref="CB38">
    <cfRule type="cellIs" dxfId="3182" priority="2091" operator="lessThan">
      <formula>$C$4</formula>
    </cfRule>
  </conditionalFormatting>
  <conditionalFormatting sqref="CB39">
    <cfRule type="cellIs" dxfId="3181" priority="2092" operator="lessThan">
      <formula>$C$4</formula>
    </cfRule>
  </conditionalFormatting>
  <conditionalFormatting sqref="CB40">
    <cfRule type="cellIs" dxfId="3180" priority="2093" operator="lessThan">
      <formula>$C$4</formula>
    </cfRule>
  </conditionalFormatting>
  <conditionalFormatting sqref="CB41">
    <cfRule type="cellIs" dxfId="3179" priority="2094" operator="lessThan">
      <formula>$C$4</formula>
    </cfRule>
  </conditionalFormatting>
  <conditionalFormatting sqref="CB42">
    <cfRule type="cellIs" dxfId="3178" priority="2095" operator="lessThan">
      <formula>$C$4</formula>
    </cfRule>
  </conditionalFormatting>
  <conditionalFormatting sqref="CB43">
    <cfRule type="cellIs" dxfId="3177" priority="2096" operator="lessThan">
      <formula>$C$4</formula>
    </cfRule>
  </conditionalFormatting>
  <conditionalFormatting sqref="CB44">
    <cfRule type="cellIs" dxfId="3176" priority="2097" operator="lessThan">
      <formula>$C$4</formula>
    </cfRule>
  </conditionalFormatting>
  <conditionalFormatting sqref="CB45">
    <cfRule type="cellIs" dxfId="3175" priority="2098" operator="lessThan">
      <formula>$C$4</formula>
    </cfRule>
  </conditionalFormatting>
  <conditionalFormatting sqref="CB46">
    <cfRule type="cellIs" dxfId="3174" priority="2099" operator="lessThan">
      <formula>$C$4</formula>
    </cfRule>
  </conditionalFormatting>
  <conditionalFormatting sqref="CB47">
    <cfRule type="cellIs" dxfId="3173" priority="2100" operator="lessThan">
      <formula>$C$4</formula>
    </cfRule>
  </conditionalFormatting>
  <conditionalFormatting sqref="CB48">
    <cfRule type="cellIs" dxfId="3172" priority="2101" operator="lessThan">
      <formula>$C$4</formula>
    </cfRule>
  </conditionalFormatting>
  <conditionalFormatting sqref="CB49">
    <cfRule type="cellIs" dxfId="3171" priority="2102" operator="lessThan">
      <formula>$C$4</formula>
    </cfRule>
  </conditionalFormatting>
  <conditionalFormatting sqref="CB50">
    <cfRule type="cellIs" dxfId="3170" priority="2103" operator="lessThan">
      <formula>$C$4</formula>
    </cfRule>
  </conditionalFormatting>
  <conditionalFormatting sqref="CB51">
    <cfRule type="cellIs" dxfId="3169" priority="2104" operator="lessThan">
      <formula>$C$4</formula>
    </cfRule>
  </conditionalFormatting>
  <conditionalFormatting sqref="CB52">
    <cfRule type="cellIs" dxfId="3168" priority="2105" operator="lessThan">
      <formula>$C$4</formula>
    </cfRule>
  </conditionalFormatting>
  <conditionalFormatting sqref="CB53">
    <cfRule type="cellIs" dxfId="3167" priority="2106" operator="lessThan">
      <formula>$C$4</formula>
    </cfRule>
  </conditionalFormatting>
  <conditionalFormatting sqref="CB54">
    <cfRule type="cellIs" dxfId="3166" priority="2107" operator="lessThan">
      <formula>$C$4</formula>
    </cfRule>
  </conditionalFormatting>
  <conditionalFormatting sqref="CB55">
    <cfRule type="cellIs" dxfId="3165" priority="2108" operator="lessThan">
      <formula>$C$4</formula>
    </cfRule>
  </conditionalFormatting>
  <conditionalFormatting sqref="CB56">
    <cfRule type="cellIs" dxfId="3164" priority="2109" operator="lessThan">
      <formula>$C$4</formula>
    </cfRule>
  </conditionalFormatting>
  <conditionalFormatting sqref="CB57">
    <cfRule type="cellIs" dxfId="3163" priority="2110" operator="lessThan">
      <formula>$C$4</formula>
    </cfRule>
  </conditionalFormatting>
  <conditionalFormatting sqref="CB58">
    <cfRule type="cellIs" dxfId="3162" priority="2111" operator="lessThan">
      <formula>$C$4</formula>
    </cfRule>
  </conditionalFormatting>
  <conditionalFormatting sqref="CB59">
    <cfRule type="cellIs" dxfId="3161" priority="2112" operator="lessThan">
      <formula>$C$4</formula>
    </cfRule>
  </conditionalFormatting>
  <conditionalFormatting sqref="CB60">
    <cfRule type="cellIs" dxfId="3160" priority="2113" operator="lessThan">
      <formula>$C$4</formula>
    </cfRule>
  </conditionalFormatting>
  <conditionalFormatting sqref="CC11">
    <cfRule type="cellIs" dxfId="3159" priority="2114" operator="lessThan">
      <formula>$C$4</formula>
    </cfRule>
  </conditionalFormatting>
  <conditionalFormatting sqref="CC12">
    <cfRule type="cellIs" dxfId="3158" priority="2115" operator="lessThan">
      <formula>$C$4</formula>
    </cfRule>
  </conditionalFormatting>
  <conditionalFormatting sqref="CC13">
    <cfRule type="cellIs" dxfId="3157" priority="2116" operator="lessThan">
      <formula>$C$4</formula>
    </cfRule>
  </conditionalFormatting>
  <conditionalFormatting sqref="CC14">
    <cfRule type="cellIs" dxfId="3156" priority="2117" operator="lessThan">
      <formula>$C$4</formula>
    </cfRule>
  </conditionalFormatting>
  <conditionalFormatting sqref="CC15">
    <cfRule type="cellIs" dxfId="3155" priority="2118" operator="lessThan">
      <formula>$C$4</formula>
    </cfRule>
  </conditionalFormatting>
  <conditionalFormatting sqref="CC16">
    <cfRule type="cellIs" dxfId="3154" priority="2119" operator="lessThan">
      <formula>$C$4</formula>
    </cfRule>
  </conditionalFormatting>
  <conditionalFormatting sqref="CC17">
    <cfRule type="cellIs" dxfId="3153" priority="2120" operator="lessThan">
      <formula>$C$4</formula>
    </cfRule>
  </conditionalFormatting>
  <conditionalFormatting sqref="CC18">
    <cfRule type="cellIs" dxfId="3152" priority="2121" operator="lessThan">
      <formula>$C$4</formula>
    </cfRule>
  </conditionalFormatting>
  <conditionalFormatting sqref="CC19">
    <cfRule type="cellIs" dxfId="3151" priority="2122" operator="lessThan">
      <formula>$C$4</formula>
    </cfRule>
  </conditionalFormatting>
  <conditionalFormatting sqref="CC20">
    <cfRule type="cellIs" dxfId="3150" priority="2123" operator="lessThan">
      <formula>$C$4</formula>
    </cfRule>
  </conditionalFormatting>
  <conditionalFormatting sqref="CC21">
    <cfRule type="cellIs" dxfId="3149" priority="2124" operator="lessThan">
      <formula>$C$4</formula>
    </cfRule>
  </conditionalFormatting>
  <conditionalFormatting sqref="CC22">
    <cfRule type="cellIs" dxfId="3148" priority="2125" operator="lessThan">
      <formula>$C$4</formula>
    </cfRule>
  </conditionalFormatting>
  <conditionalFormatting sqref="CC23">
    <cfRule type="cellIs" dxfId="3147" priority="2126" operator="lessThan">
      <formula>$C$4</formula>
    </cfRule>
  </conditionalFormatting>
  <conditionalFormatting sqref="CC24">
    <cfRule type="cellIs" dxfId="3146" priority="2127" operator="lessThan">
      <formula>$C$4</formula>
    </cfRule>
  </conditionalFormatting>
  <conditionalFormatting sqref="CC25">
    <cfRule type="cellIs" dxfId="3145" priority="2128" operator="lessThan">
      <formula>$C$4</formula>
    </cfRule>
  </conditionalFormatting>
  <conditionalFormatting sqref="CC26">
    <cfRule type="cellIs" dxfId="3144" priority="2129" operator="lessThan">
      <formula>$C$4</formula>
    </cfRule>
  </conditionalFormatting>
  <conditionalFormatting sqref="CC27">
    <cfRule type="cellIs" dxfId="3143" priority="2130" operator="lessThan">
      <formula>$C$4</formula>
    </cfRule>
  </conditionalFormatting>
  <conditionalFormatting sqref="CC28">
    <cfRule type="cellIs" dxfId="3142" priority="2131" operator="lessThan">
      <formula>$C$4</formula>
    </cfRule>
  </conditionalFormatting>
  <conditionalFormatting sqref="CC29">
    <cfRule type="cellIs" dxfId="3141" priority="2132" operator="lessThan">
      <formula>$C$4</formula>
    </cfRule>
  </conditionalFormatting>
  <conditionalFormatting sqref="CC30">
    <cfRule type="cellIs" dxfId="3140" priority="2133" operator="lessThan">
      <formula>$C$4</formula>
    </cfRule>
  </conditionalFormatting>
  <conditionalFormatting sqref="CC31">
    <cfRule type="cellIs" dxfId="3139" priority="2134" operator="lessThan">
      <formula>$C$4</formula>
    </cfRule>
  </conditionalFormatting>
  <conditionalFormatting sqref="CC32">
    <cfRule type="cellIs" dxfId="3138" priority="2135" operator="lessThan">
      <formula>$C$4</formula>
    </cfRule>
  </conditionalFormatting>
  <conditionalFormatting sqref="CC33">
    <cfRule type="cellIs" dxfId="3137" priority="2136" operator="lessThan">
      <formula>$C$4</formula>
    </cfRule>
  </conditionalFormatting>
  <conditionalFormatting sqref="CC34">
    <cfRule type="cellIs" dxfId="3136" priority="2137" operator="lessThan">
      <formula>$C$4</formula>
    </cfRule>
  </conditionalFormatting>
  <conditionalFormatting sqref="CC35">
    <cfRule type="cellIs" dxfId="3135" priority="2138" operator="lessThan">
      <formula>$C$4</formula>
    </cfRule>
  </conditionalFormatting>
  <conditionalFormatting sqref="CC36">
    <cfRule type="cellIs" dxfId="3134" priority="2139" operator="lessThan">
      <formula>$C$4</formula>
    </cfRule>
  </conditionalFormatting>
  <conditionalFormatting sqref="CC37">
    <cfRule type="cellIs" dxfId="3133" priority="2140" operator="lessThan">
      <formula>$C$4</formula>
    </cfRule>
  </conditionalFormatting>
  <conditionalFormatting sqref="CC38">
    <cfRule type="cellIs" dxfId="3132" priority="2141" operator="lessThan">
      <formula>$C$4</formula>
    </cfRule>
  </conditionalFormatting>
  <conditionalFormatting sqref="CC39">
    <cfRule type="cellIs" dxfId="3131" priority="2142" operator="lessThan">
      <formula>$C$4</formula>
    </cfRule>
  </conditionalFormatting>
  <conditionalFormatting sqref="CC40">
    <cfRule type="cellIs" dxfId="3130" priority="2143" operator="lessThan">
      <formula>$C$4</formula>
    </cfRule>
  </conditionalFormatting>
  <conditionalFormatting sqref="CC41">
    <cfRule type="cellIs" dxfId="3129" priority="2144" operator="lessThan">
      <formula>$C$4</formula>
    </cfRule>
  </conditionalFormatting>
  <conditionalFormatting sqref="CC42">
    <cfRule type="cellIs" dxfId="3128" priority="2145" operator="lessThan">
      <formula>$C$4</formula>
    </cfRule>
  </conditionalFormatting>
  <conditionalFormatting sqref="CC43">
    <cfRule type="cellIs" dxfId="3127" priority="2146" operator="lessThan">
      <formula>$C$4</formula>
    </cfRule>
  </conditionalFormatting>
  <conditionalFormatting sqref="CC44">
    <cfRule type="cellIs" dxfId="3126" priority="2147" operator="lessThan">
      <formula>$C$4</formula>
    </cfRule>
  </conditionalFormatting>
  <conditionalFormatting sqref="CC45">
    <cfRule type="cellIs" dxfId="3125" priority="2148" operator="lessThan">
      <formula>$C$4</formula>
    </cfRule>
  </conditionalFormatting>
  <conditionalFormatting sqref="CC46">
    <cfRule type="cellIs" dxfId="3124" priority="2149" operator="lessThan">
      <formula>$C$4</formula>
    </cfRule>
  </conditionalFormatting>
  <conditionalFormatting sqref="CC47">
    <cfRule type="cellIs" dxfId="3123" priority="2150" operator="lessThan">
      <formula>$C$4</formula>
    </cfRule>
  </conditionalFormatting>
  <conditionalFormatting sqref="CC48">
    <cfRule type="cellIs" dxfId="3122" priority="2151" operator="lessThan">
      <formula>$C$4</formula>
    </cfRule>
  </conditionalFormatting>
  <conditionalFormatting sqref="CC49">
    <cfRule type="cellIs" dxfId="3121" priority="2152" operator="lessThan">
      <formula>$C$4</formula>
    </cfRule>
  </conditionalFormatting>
  <conditionalFormatting sqref="CC50">
    <cfRule type="cellIs" dxfId="3120" priority="2153" operator="lessThan">
      <formula>$C$4</formula>
    </cfRule>
  </conditionalFormatting>
  <conditionalFormatting sqref="CC51">
    <cfRule type="cellIs" dxfId="3119" priority="2154" operator="lessThan">
      <formula>$C$4</formula>
    </cfRule>
  </conditionalFormatting>
  <conditionalFormatting sqref="CC52">
    <cfRule type="cellIs" dxfId="3118" priority="2155" operator="lessThan">
      <formula>$C$4</formula>
    </cfRule>
  </conditionalFormatting>
  <conditionalFormatting sqref="CC53">
    <cfRule type="cellIs" dxfId="3117" priority="2156" operator="lessThan">
      <formula>$C$4</formula>
    </cfRule>
  </conditionalFormatting>
  <conditionalFormatting sqref="CC54">
    <cfRule type="cellIs" dxfId="3116" priority="2157" operator="lessThan">
      <formula>$C$4</formula>
    </cfRule>
  </conditionalFormatting>
  <conditionalFormatting sqref="CC55">
    <cfRule type="cellIs" dxfId="3115" priority="2158" operator="lessThan">
      <formula>$C$4</formula>
    </cfRule>
  </conditionalFormatting>
  <conditionalFormatting sqref="CC56">
    <cfRule type="cellIs" dxfId="3114" priority="2159" operator="lessThan">
      <formula>$C$4</formula>
    </cfRule>
  </conditionalFormatting>
  <conditionalFormatting sqref="CC57">
    <cfRule type="cellIs" dxfId="3113" priority="2160" operator="lessThan">
      <formula>$C$4</formula>
    </cfRule>
  </conditionalFormatting>
  <conditionalFormatting sqref="CC58">
    <cfRule type="cellIs" dxfId="3112" priority="2161" operator="lessThan">
      <formula>$C$4</formula>
    </cfRule>
  </conditionalFormatting>
  <conditionalFormatting sqref="CC59">
    <cfRule type="cellIs" dxfId="3111" priority="2162" operator="lessThan">
      <formula>$C$4</formula>
    </cfRule>
  </conditionalFormatting>
  <conditionalFormatting sqref="CC60">
    <cfRule type="cellIs" dxfId="3110" priority="2163" operator="lessThan">
      <formula>$C$4</formula>
    </cfRule>
  </conditionalFormatting>
  <conditionalFormatting sqref="CD11">
    <cfRule type="cellIs" dxfId="3109" priority="2164" operator="lessThan">
      <formula>$C$4</formula>
    </cfRule>
  </conditionalFormatting>
  <conditionalFormatting sqref="CD12">
    <cfRule type="cellIs" dxfId="3108" priority="2165" operator="lessThan">
      <formula>$C$4</formula>
    </cfRule>
  </conditionalFormatting>
  <conditionalFormatting sqref="CD13">
    <cfRule type="cellIs" dxfId="3107" priority="2166" operator="lessThan">
      <formula>$C$4</formula>
    </cfRule>
  </conditionalFormatting>
  <conditionalFormatting sqref="CD14">
    <cfRule type="cellIs" dxfId="3106" priority="2167" operator="lessThan">
      <formula>$C$4</formula>
    </cfRule>
  </conditionalFormatting>
  <conditionalFormatting sqref="CD15">
    <cfRule type="cellIs" dxfId="3105" priority="2168" operator="lessThan">
      <formula>$C$4</formula>
    </cfRule>
  </conditionalFormatting>
  <conditionalFormatting sqref="CD16">
    <cfRule type="cellIs" dxfId="3104" priority="2169" operator="lessThan">
      <formula>$C$4</formula>
    </cfRule>
  </conditionalFormatting>
  <conditionalFormatting sqref="CD17">
    <cfRule type="cellIs" dxfId="3103" priority="2170" operator="lessThan">
      <formula>$C$4</formula>
    </cfRule>
  </conditionalFormatting>
  <conditionalFormatting sqref="CD18">
    <cfRule type="cellIs" dxfId="3102" priority="2171" operator="lessThan">
      <formula>$C$4</formula>
    </cfRule>
  </conditionalFormatting>
  <conditionalFormatting sqref="CD19">
    <cfRule type="cellIs" dxfId="3101" priority="2172" operator="lessThan">
      <formula>$C$4</formula>
    </cfRule>
  </conditionalFormatting>
  <conditionalFormatting sqref="CD20">
    <cfRule type="cellIs" dxfId="3100" priority="2173" operator="lessThan">
      <formula>$C$4</formula>
    </cfRule>
  </conditionalFormatting>
  <conditionalFormatting sqref="CD21">
    <cfRule type="cellIs" dxfId="3099" priority="2174" operator="lessThan">
      <formula>$C$4</formula>
    </cfRule>
  </conditionalFormatting>
  <conditionalFormatting sqref="CD22">
    <cfRule type="cellIs" dxfId="3098" priority="2175" operator="lessThan">
      <formula>$C$4</formula>
    </cfRule>
  </conditionalFormatting>
  <conditionalFormatting sqref="CD23">
    <cfRule type="cellIs" dxfId="3097" priority="2176" operator="lessThan">
      <formula>$C$4</formula>
    </cfRule>
  </conditionalFormatting>
  <conditionalFormatting sqref="CD24">
    <cfRule type="cellIs" dxfId="3096" priority="2177" operator="lessThan">
      <formula>$C$4</formula>
    </cfRule>
  </conditionalFormatting>
  <conditionalFormatting sqref="CD25">
    <cfRule type="cellIs" dxfId="3095" priority="2178" operator="lessThan">
      <formula>$C$4</formula>
    </cfRule>
  </conditionalFormatting>
  <conditionalFormatting sqref="CD26">
    <cfRule type="cellIs" dxfId="3094" priority="2179" operator="lessThan">
      <formula>$C$4</formula>
    </cfRule>
  </conditionalFormatting>
  <conditionalFormatting sqref="CD27">
    <cfRule type="cellIs" dxfId="3093" priority="2180" operator="lessThan">
      <formula>$C$4</formula>
    </cfRule>
  </conditionalFormatting>
  <conditionalFormatting sqref="CD28">
    <cfRule type="cellIs" dxfId="3092" priority="2181" operator="lessThan">
      <formula>$C$4</formula>
    </cfRule>
  </conditionalFormatting>
  <conditionalFormatting sqref="CD29">
    <cfRule type="cellIs" dxfId="3091" priority="2182" operator="lessThan">
      <formula>$C$4</formula>
    </cfRule>
  </conditionalFormatting>
  <conditionalFormatting sqref="CD30">
    <cfRule type="cellIs" dxfId="3090" priority="2183" operator="lessThan">
      <formula>$C$4</formula>
    </cfRule>
  </conditionalFormatting>
  <conditionalFormatting sqref="CD31">
    <cfRule type="cellIs" dxfId="3089" priority="2184" operator="lessThan">
      <formula>$C$4</formula>
    </cfRule>
  </conditionalFormatting>
  <conditionalFormatting sqref="CD32">
    <cfRule type="cellIs" dxfId="3088" priority="2185" operator="lessThan">
      <formula>$C$4</formula>
    </cfRule>
  </conditionalFormatting>
  <conditionalFormatting sqref="CD33">
    <cfRule type="cellIs" dxfId="3087" priority="2186" operator="lessThan">
      <formula>$C$4</formula>
    </cfRule>
  </conditionalFormatting>
  <conditionalFormatting sqref="CD34">
    <cfRule type="cellIs" dxfId="3086" priority="2187" operator="lessThan">
      <formula>$C$4</formula>
    </cfRule>
  </conditionalFormatting>
  <conditionalFormatting sqref="CD35">
    <cfRule type="cellIs" dxfId="3085" priority="2188" operator="lessThan">
      <formula>$C$4</formula>
    </cfRule>
  </conditionalFormatting>
  <conditionalFormatting sqref="CD36">
    <cfRule type="cellIs" dxfId="3084" priority="2189" operator="lessThan">
      <formula>$C$4</formula>
    </cfRule>
  </conditionalFormatting>
  <conditionalFormatting sqref="CD37">
    <cfRule type="cellIs" dxfId="3083" priority="2190" operator="lessThan">
      <formula>$C$4</formula>
    </cfRule>
  </conditionalFormatting>
  <conditionalFormatting sqref="CD38">
    <cfRule type="cellIs" dxfId="3082" priority="2191" operator="lessThan">
      <formula>$C$4</formula>
    </cfRule>
  </conditionalFormatting>
  <conditionalFormatting sqref="CD39">
    <cfRule type="cellIs" dxfId="3081" priority="2192" operator="lessThan">
      <formula>$C$4</formula>
    </cfRule>
  </conditionalFormatting>
  <conditionalFormatting sqref="CD40">
    <cfRule type="cellIs" dxfId="3080" priority="2193" operator="lessThan">
      <formula>$C$4</formula>
    </cfRule>
  </conditionalFormatting>
  <conditionalFormatting sqref="CD41">
    <cfRule type="cellIs" dxfId="3079" priority="2194" operator="lessThan">
      <formula>$C$4</formula>
    </cfRule>
  </conditionalFormatting>
  <conditionalFormatting sqref="CD42">
    <cfRule type="cellIs" dxfId="3078" priority="2195" operator="lessThan">
      <formula>$C$4</formula>
    </cfRule>
  </conditionalFormatting>
  <conditionalFormatting sqref="CD43">
    <cfRule type="cellIs" dxfId="3077" priority="2196" operator="lessThan">
      <formula>$C$4</formula>
    </cfRule>
  </conditionalFormatting>
  <conditionalFormatting sqref="CD44">
    <cfRule type="cellIs" dxfId="3076" priority="2197" operator="lessThan">
      <formula>$C$4</formula>
    </cfRule>
  </conditionalFormatting>
  <conditionalFormatting sqref="CD45">
    <cfRule type="cellIs" dxfId="3075" priority="2198" operator="lessThan">
      <formula>$C$4</formula>
    </cfRule>
  </conditionalFormatting>
  <conditionalFormatting sqref="CD46">
    <cfRule type="cellIs" dxfId="3074" priority="2199" operator="lessThan">
      <formula>$C$4</formula>
    </cfRule>
  </conditionalFormatting>
  <conditionalFormatting sqref="CD47">
    <cfRule type="cellIs" dxfId="3073" priority="2200" operator="lessThan">
      <formula>$C$4</formula>
    </cfRule>
  </conditionalFormatting>
  <conditionalFormatting sqref="CD48">
    <cfRule type="cellIs" dxfId="3072" priority="2201" operator="lessThan">
      <formula>$C$4</formula>
    </cfRule>
  </conditionalFormatting>
  <conditionalFormatting sqref="CD49">
    <cfRule type="cellIs" dxfId="3071" priority="2202" operator="lessThan">
      <formula>$C$4</formula>
    </cfRule>
  </conditionalFormatting>
  <conditionalFormatting sqref="CD50">
    <cfRule type="cellIs" dxfId="3070" priority="2203" operator="lessThan">
      <formula>$C$4</formula>
    </cfRule>
  </conditionalFormatting>
  <conditionalFormatting sqref="CD51">
    <cfRule type="cellIs" dxfId="3069" priority="2204" operator="lessThan">
      <formula>$C$4</formula>
    </cfRule>
  </conditionalFormatting>
  <conditionalFormatting sqref="CD52">
    <cfRule type="cellIs" dxfId="3068" priority="2205" operator="lessThan">
      <formula>$C$4</formula>
    </cfRule>
  </conditionalFormatting>
  <conditionalFormatting sqref="CD53">
    <cfRule type="cellIs" dxfId="3067" priority="2206" operator="lessThan">
      <formula>$C$4</formula>
    </cfRule>
  </conditionalFormatting>
  <conditionalFormatting sqref="CD54">
    <cfRule type="cellIs" dxfId="3066" priority="2207" operator="lessThan">
      <formula>$C$4</formula>
    </cfRule>
  </conditionalFormatting>
  <conditionalFormatting sqref="CD55">
    <cfRule type="cellIs" dxfId="3065" priority="2208" operator="lessThan">
      <formula>$C$4</formula>
    </cfRule>
  </conditionalFormatting>
  <conditionalFormatting sqref="CD56">
    <cfRule type="cellIs" dxfId="3064" priority="2209" operator="lessThan">
      <formula>$C$4</formula>
    </cfRule>
  </conditionalFormatting>
  <conditionalFormatting sqref="CD57">
    <cfRule type="cellIs" dxfId="3063" priority="2210" operator="lessThan">
      <formula>$C$4</formula>
    </cfRule>
  </conditionalFormatting>
  <conditionalFormatting sqref="CD58">
    <cfRule type="cellIs" dxfId="3062" priority="2211" operator="lessThan">
      <formula>$C$4</formula>
    </cfRule>
  </conditionalFormatting>
  <conditionalFormatting sqref="CD59">
    <cfRule type="cellIs" dxfId="3061" priority="2212" operator="lessThan">
      <formula>$C$4</formula>
    </cfRule>
  </conditionalFormatting>
  <conditionalFormatting sqref="CD60">
    <cfRule type="cellIs" dxfId="3060" priority="2213" operator="lessThan">
      <formula>$C$4</formula>
    </cfRule>
  </conditionalFormatting>
  <conditionalFormatting sqref="CE11">
    <cfRule type="cellIs" dxfId="3059" priority="2214" operator="lessThan">
      <formula>$C$4</formula>
    </cfRule>
  </conditionalFormatting>
  <conditionalFormatting sqref="CE12">
    <cfRule type="cellIs" dxfId="3058" priority="2215" operator="lessThan">
      <formula>$C$4</formula>
    </cfRule>
  </conditionalFormatting>
  <conditionalFormatting sqref="CE13">
    <cfRule type="cellIs" dxfId="3057" priority="2216" operator="lessThan">
      <formula>$C$4</formula>
    </cfRule>
  </conditionalFormatting>
  <conditionalFormatting sqref="CE14">
    <cfRule type="cellIs" dxfId="3056" priority="2217" operator="lessThan">
      <formula>$C$4</formula>
    </cfRule>
  </conditionalFormatting>
  <conditionalFormatting sqref="CE15">
    <cfRule type="cellIs" dxfId="3055" priority="2218" operator="lessThan">
      <formula>$C$4</formula>
    </cfRule>
  </conditionalFormatting>
  <conditionalFormatting sqref="CE16">
    <cfRule type="cellIs" dxfId="3054" priority="2219" operator="lessThan">
      <formula>$C$4</formula>
    </cfRule>
  </conditionalFormatting>
  <conditionalFormatting sqref="CE17">
    <cfRule type="cellIs" dxfId="3053" priority="2220" operator="lessThan">
      <formula>$C$4</formula>
    </cfRule>
  </conditionalFormatting>
  <conditionalFormatting sqref="CE18">
    <cfRule type="cellIs" dxfId="3052" priority="2221" operator="lessThan">
      <formula>$C$4</formula>
    </cfRule>
  </conditionalFormatting>
  <conditionalFormatting sqref="CE19">
    <cfRule type="cellIs" dxfId="3051" priority="2222" operator="lessThan">
      <formula>$C$4</formula>
    </cfRule>
  </conditionalFormatting>
  <conditionalFormatting sqref="CE20">
    <cfRule type="cellIs" dxfId="3050" priority="2223" operator="lessThan">
      <formula>$C$4</formula>
    </cfRule>
  </conditionalFormatting>
  <conditionalFormatting sqref="CE21">
    <cfRule type="cellIs" dxfId="3049" priority="2224" operator="lessThan">
      <formula>$C$4</formula>
    </cfRule>
  </conditionalFormatting>
  <conditionalFormatting sqref="CE22">
    <cfRule type="cellIs" dxfId="3048" priority="2225" operator="lessThan">
      <formula>$C$4</formula>
    </cfRule>
  </conditionalFormatting>
  <conditionalFormatting sqref="CE23">
    <cfRule type="cellIs" dxfId="3047" priority="2226" operator="lessThan">
      <formula>$C$4</formula>
    </cfRule>
  </conditionalFormatting>
  <conditionalFormatting sqref="CE24">
    <cfRule type="cellIs" dxfId="3046" priority="2227" operator="lessThan">
      <formula>$C$4</formula>
    </cfRule>
  </conditionalFormatting>
  <conditionalFormatting sqref="CE25">
    <cfRule type="cellIs" dxfId="3045" priority="2228" operator="lessThan">
      <formula>$C$4</formula>
    </cfRule>
  </conditionalFormatting>
  <conditionalFormatting sqref="CE26">
    <cfRule type="cellIs" dxfId="3044" priority="2229" operator="lessThan">
      <formula>$C$4</formula>
    </cfRule>
  </conditionalFormatting>
  <conditionalFormatting sqref="CE27">
    <cfRule type="cellIs" dxfId="3043" priority="2230" operator="lessThan">
      <formula>$C$4</formula>
    </cfRule>
  </conditionalFormatting>
  <conditionalFormatting sqref="CE28">
    <cfRule type="cellIs" dxfId="3042" priority="2231" operator="lessThan">
      <formula>$C$4</formula>
    </cfRule>
  </conditionalFormatting>
  <conditionalFormatting sqref="CE29">
    <cfRule type="cellIs" dxfId="3041" priority="2232" operator="lessThan">
      <formula>$C$4</formula>
    </cfRule>
  </conditionalFormatting>
  <conditionalFormatting sqref="CE30">
    <cfRule type="cellIs" dxfId="3040" priority="2233" operator="lessThan">
      <formula>$C$4</formula>
    </cfRule>
  </conditionalFormatting>
  <conditionalFormatting sqref="CE31">
    <cfRule type="cellIs" dxfId="3039" priority="2234" operator="lessThan">
      <formula>$C$4</formula>
    </cfRule>
  </conditionalFormatting>
  <conditionalFormatting sqref="CE32">
    <cfRule type="cellIs" dxfId="3038" priority="2235" operator="lessThan">
      <formula>$C$4</formula>
    </cfRule>
  </conditionalFormatting>
  <conditionalFormatting sqref="CE33">
    <cfRule type="cellIs" dxfId="3037" priority="2236" operator="lessThan">
      <formula>$C$4</formula>
    </cfRule>
  </conditionalFormatting>
  <conditionalFormatting sqref="CE34">
    <cfRule type="cellIs" dxfId="3036" priority="2237" operator="lessThan">
      <formula>$C$4</formula>
    </cfRule>
  </conditionalFormatting>
  <conditionalFormatting sqref="CE35">
    <cfRule type="cellIs" dxfId="3035" priority="2238" operator="lessThan">
      <formula>$C$4</formula>
    </cfRule>
  </conditionalFormatting>
  <conditionalFormatting sqref="CE36">
    <cfRule type="cellIs" dxfId="3034" priority="2239" operator="lessThan">
      <formula>$C$4</formula>
    </cfRule>
  </conditionalFormatting>
  <conditionalFormatting sqref="CE37">
    <cfRule type="cellIs" dxfId="3033" priority="2240" operator="lessThan">
      <formula>$C$4</formula>
    </cfRule>
  </conditionalFormatting>
  <conditionalFormatting sqref="CE38">
    <cfRule type="cellIs" dxfId="3032" priority="2241" operator="lessThan">
      <formula>$C$4</formula>
    </cfRule>
  </conditionalFormatting>
  <conditionalFormatting sqref="CE39">
    <cfRule type="cellIs" dxfId="3031" priority="2242" operator="lessThan">
      <formula>$C$4</formula>
    </cfRule>
  </conditionalFormatting>
  <conditionalFormatting sqref="CE40">
    <cfRule type="cellIs" dxfId="3030" priority="2243" operator="lessThan">
      <formula>$C$4</formula>
    </cfRule>
  </conditionalFormatting>
  <conditionalFormatting sqref="CE41">
    <cfRule type="cellIs" dxfId="3029" priority="2244" operator="lessThan">
      <formula>$C$4</formula>
    </cfRule>
  </conditionalFormatting>
  <conditionalFormatting sqref="CE42">
    <cfRule type="cellIs" dxfId="3028" priority="2245" operator="lessThan">
      <formula>$C$4</formula>
    </cfRule>
  </conditionalFormatting>
  <conditionalFormatting sqref="CE43">
    <cfRule type="cellIs" dxfId="3027" priority="2246" operator="lessThan">
      <formula>$C$4</formula>
    </cfRule>
  </conditionalFormatting>
  <conditionalFormatting sqref="CE44">
    <cfRule type="cellIs" dxfId="3026" priority="2247" operator="lessThan">
      <formula>$C$4</formula>
    </cfRule>
  </conditionalFormatting>
  <conditionalFormatting sqref="CE45">
    <cfRule type="cellIs" dxfId="3025" priority="2248" operator="lessThan">
      <formula>$C$4</formula>
    </cfRule>
  </conditionalFormatting>
  <conditionalFormatting sqref="CE46">
    <cfRule type="cellIs" dxfId="3024" priority="2249" operator="lessThan">
      <formula>$C$4</formula>
    </cfRule>
  </conditionalFormatting>
  <conditionalFormatting sqref="CE47">
    <cfRule type="cellIs" dxfId="3023" priority="2250" operator="lessThan">
      <formula>$C$4</formula>
    </cfRule>
  </conditionalFormatting>
  <conditionalFormatting sqref="CE48">
    <cfRule type="cellIs" dxfId="3022" priority="2251" operator="lessThan">
      <formula>$C$4</formula>
    </cfRule>
  </conditionalFormatting>
  <conditionalFormatting sqref="CE49">
    <cfRule type="cellIs" dxfId="3021" priority="2252" operator="lessThan">
      <formula>$C$4</formula>
    </cfRule>
  </conditionalFormatting>
  <conditionalFormatting sqref="CE50">
    <cfRule type="cellIs" dxfId="3020" priority="2253" operator="lessThan">
      <formula>$C$4</formula>
    </cfRule>
  </conditionalFormatting>
  <conditionalFormatting sqref="CE51">
    <cfRule type="cellIs" dxfId="3019" priority="2254" operator="lessThan">
      <formula>$C$4</formula>
    </cfRule>
  </conditionalFormatting>
  <conditionalFormatting sqref="CE52">
    <cfRule type="cellIs" dxfId="3018" priority="2255" operator="lessThan">
      <formula>$C$4</formula>
    </cfRule>
  </conditionalFormatting>
  <conditionalFormatting sqref="CE53">
    <cfRule type="cellIs" dxfId="3017" priority="2256" operator="lessThan">
      <formula>$C$4</formula>
    </cfRule>
  </conditionalFormatting>
  <conditionalFormatting sqref="CE54">
    <cfRule type="cellIs" dxfId="3016" priority="2257" operator="lessThan">
      <formula>$C$4</formula>
    </cfRule>
  </conditionalFormatting>
  <conditionalFormatting sqref="CE55">
    <cfRule type="cellIs" dxfId="3015" priority="2258" operator="lessThan">
      <formula>$C$4</formula>
    </cfRule>
  </conditionalFormatting>
  <conditionalFormatting sqref="CE56">
    <cfRule type="cellIs" dxfId="3014" priority="2259" operator="lessThan">
      <formula>$C$4</formula>
    </cfRule>
  </conditionalFormatting>
  <conditionalFormatting sqref="CE57">
    <cfRule type="cellIs" dxfId="3013" priority="2260" operator="lessThan">
      <formula>$C$4</formula>
    </cfRule>
  </conditionalFormatting>
  <conditionalFormatting sqref="CE58">
    <cfRule type="cellIs" dxfId="3012" priority="2261" operator="lessThan">
      <formula>$C$4</formula>
    </cfRule>
  </conditionalFormatting>
  <conditionalFormatting sqref="CE59">
    <cfRule type="cellIs" dxfId="3011" priority="2262" operator="lessThan">
      <formula>$C$4</formula>
    </cfRule>
  </conditionalFormatting>
  <conditionalFormatting sqref="CE60">
    <cfRule type="cellIs" dxfId="3010" priority="2263" operator="lessThan">
      <formula>$C$4</formula>
    </cfRule>
  </conditionalFormatting>
  <conditionalFormatting sqref="CF11">
    <cfRule type="cellIs" dxfId="3009" priority="2264" operator="lessThan">
      <formula>$C$4</formula>
    </cfRule>
  </conditionalFormatting>
  <conditionalFormatting sqref="CF12">
    <cfRule type="cellIs" dxfId="3008" priority="2265" operator="lessThan">
      <formula>$C$4</formula>
    </cfRule>
  </conditionalFormatting>
  <conditionalFormatting sqref="CF13">
    <cfRule type="cellIs" dxfId="3007" priority="2266" operator="lessThan">
      <formula>$C$4</formula>
    </cfRule>
  </conditionalFormatting>
  <conditionalFormatting sqref="CF14">
    <cfRule type="cellIs" dxfId="3006" priority="2267" operator="lessThan">
      <formula>$C$4</formula>
    </cfRule>
  </conditionalFormatting>
  <conditionalFormatting sqref="CF15">
    <cfRule type="cellIs" dxfId="3005" priority="2268" operator="lessThan">
      <formula>$C$4</formula>
    </cfRule>
  </conditionalFormatting>
  <conditionalFormatting sqref="CF16">
    <cfRule type="cellIs" dxfId="3004" priority="2269" operator="lessThan">
      <formula>$C$4</formula>
    </cfRule>
  </conditionalFormatting>
  <conditionalFormatting sqref="CF17">
    <cfRule type="cellIs" dxfId="3003" priority="2270" operator="lessThan">
      <formula>$C$4</formula>
    </cfRule>
  </conditionalFormatting>
  <conditionalFormatting sqref="CF18">
    <cfRule type="cellIs" dxfId="3002" priority="2271" operator="lessThan">
      <formula>$C$4</formula>
    </cfRule>
  </conditionalFormatting>
  <conditionalFormatting sqref="CF19">
    <cfRule type="cellIs" dxfId="3001" priority="2272" operator="lessThan">
      <formula>$C$4</formula>
    </cfRule>
  </conditionalFormatting>
  <conditionalFormatting sqref="CF20">
    <cfRule type="cellIs" dxfId="3000" priority="2273" operator="lessThan">
      <formula>$C$4</formula>
    </cfRule>
  </conditionalFormatting>
  <conditionalFormatting sqref="CF21">
    <cfRule type="cellIs" dxfId="2999" priority="2274" operator="lessThan">
      <formula>$C$4</formula>
    </cfRule>
  </conditionalFormatting>
  <conditionalFormatting sqref="CF22">
    <cfRule type="cellIs" dxfId="2998" priority="2275" operator="lessThan">
      <formula>$C$4</formula>
    </cfRule>
  </conditionalFormatting>
  <conditionalFormatting sqref="CF23">
    <cfRule type="cellIs" dxfId="2997" priority="2276" operator="lessThan">
      <formula>$C$4</formula>
    </cfRule>
  </conditionalFormatting>
  <conditionalFormatting sqref="CF24">
    <cfRule type="cellIs" dxfId="2996" priority="2277" operator="lessThan">
      <formula>$C$4</formula>
    </cfRule>
  </conditionalFormatting>
  <conditionalFormatting sqref="CF25">
    <cfRule type="cellIs" dxfId="2995" priority="2278" operator="lessThan">
      <formula>$C$4</formula>
    </cfRule>
  </conditionalFormatting>
  <conditionalFormatting sqref="CF26">
    <cfRule type="cellIs" dxfId="2994" priority="2279" operator="lessThan">
      <formula>$C$4</formula>
    </cfRule>
  </conditionalFormatting>
  <conditionalFormatting sqref="CF27">
    <cfRule type="cellIs" dxfId="2993" priority="2280" operator="lessThan">
      <formula>$C$4</formula>
    </cfRule>
  </conditionalFormatting>
  <conditionalFormatting sqref="CF28">
    <cfRule type="cellIs" dxfId="2992" priority="2281" operator="lessThan">
      <formula>$C$4</formula>
    </cfRule>
  </conditionalFormatting>
  <conditionalFormatting sqref="CF29">
    <cfRule type="cellIs" dxfId="2991" priority="2282" operator="lessThan">
      <formula>$C$4</formula>
    </cfRule>
  </conditionalFormatting>
  <conditionalFormatting sqref="CF30">
    <cfRule type="cellIs" dxfId="2990" priority="2283" operator="lessThan">
      <formula>$C$4</formula>
    </cfRule>
  </conditionalFormatting>
  <conditionalFormatting sqref="CF31">
    <cfRule type="cellIs" dxfId="2989" priority="2284" operator="lessThan">
      <formula>$C$4</formula>
    </cfRule>
  </conditionalFormatting>
  <conditionalFormatting sqref="CF32">
    <cfRule type="cellIs" dxfId="2988" priority="2285" operator="lessThan">
      <formula>$C$4</formula>
    </cfRule>
  </conditionalFormatting>
  <conditionalFormatting sqref="CF33">
    <cfRule type="cellIs" dxfId="2987" priority="2286" operator="lessThan">
      <formula>$C$4</formula>
    </cfRule>
  </conditionalFormatting>
  <conditionalFormatting sqref="CF34">
    <cfRule type="cellIs" dxfId="2986" priority="2287" operator="lessThan">
      <formula>$C$4</formula>
    </cfRule>
  </conditionalFormatting>
  <conditionalFormatting sqref="CF35">
    <cfRule type="cellIs" dxfId="2985" priority="2288" operator="lessThan">
      <formula>$C$4</formula>
    </cfRule>
  </conditionalFormatting>
  <conditionalFormatting sqref="CF36">
    <cfRule type="cellIs" dxfId="2984" priority="2289" operator="lessThan">
      <formula>$C$4</formula>
    </cfRule>
  </conditionalFormatting>
  <conditionalFormatting sqref="CF37">
    <cfRule type="cellIs" dxfId="2983" priority="2290" operator="lessThan">
      <formula>$C$4</formula>
    </cfRule>
  </conditionalFormatting>
  <conditionalFormatting sqref="CF38">
    <cfRule type="cellIs" dxfId="2982" priority="2291" operator="lessThan">
      <formula>$C$4</formula>
    </cfRule>
  </conditionalFormatting>
  <conditionalFormatting sqref="CF39">
    <cfRule type="cellIs" dxfId="2981" priority="2292" operator="lessThan">
      <formula>$C$4</formula>
    </cfRule>
  </conditionalFormatting>
  <conditionalFormatting sqref="CF40">
    <cfRule type="cellIs" dxfId="2980" priority="2293" operator="lessThan">
      <formula>$C$4</formula>
    </cfRule>
  </conditionalFormatting>
  <conditionalFormatting sqref="CF41">
    <cfRule type="cellIs" dxfId="2979" priority="2294" operator="lessThan">
      <formula>$C$4</formula>
    </cfRule>
  </conditionalFormatting>
  <conditionalFormatting sqref="CF42">
    <cfRule type="cellIs" dxfId="2978" priority="2295" operator="lessThan">
      <formula>$C$4</formula>
    </cfRule>
  </conditionalFormatting>
  <conditionalFormatting sqref="CF43">
    <cfRule type="cellIs" dxfId="2977" priority="2296" operator="lessThan">
      <formula>$C$4</formula>
    </cfRule>
  </conditionalFormatting>
  <conditionalFormatting sqref="CF44">
    <cfRule type="cellIs" dxfId="2976" priority="2297" operator="lessThan">
      <formula>$C$4</formula>
    </cfRule>
  </conditionalFormatting>
  <conditionalFormatting sqref="CF45">
    <cfRule type="cellIs" dxfId="2975" priority="2298" operator="lessThan">
      <formula>$C$4</formula>
    </cfRule>
  </conditionalFormatting>
  <conditionalFormatting sqref="CF46">
    <cfRule type="cellIs" dxfId="2974" priority="2299" operator="lessThan">
      <formula>$C$4</formula>
    </cfRule>
  </conditionalFormatting>
  <conditionalFormatting sqref="CF47">
    <cfRule type="cellIs" dxfId="2973" priority="2300" operator="lessThan">
      <formula>$C$4</formula>
    </cfRule>
  </conditionalFormatting>
  <conditionalFormatting sqref="CF48">
    <cfRule type="cellIs" dxfId="2972" priority="2301" operator="lessThan">
      <formula>$C$4</formula>
    </cfRule>
  </conditionalFormatting>
  <conditionalFormatting sqref="CF49">
    <cfRule type="cellIs" dxfId="2971" priority="2302" operator="lessThan">
      <formula>$C$4</formula>
    </cfRule>
  </conditionalFormatting>
  <conditionalFormatting sqref="CF50">
    <cfRule type="cellIs" dxfId="2970" priority="2303" operator="lessThan">
      <formula>$C$4</formula>
    </cfRule>
  </conditionalFormatting>
  <conditionalFormatting sqref="CF51">
    <cfRule type="cellIs" dxfId="2969" priority="2304" operator="lessThan">
      <formula>$C$4</formula>
    </cfRule>
  </conditionalFormatting>
  <conditionalFormatting sqref="CF52">
    <cfRule type="cellIs" dxfId="2968" priority="2305" operator="lessThan">
      <formula>$C$4</formula>
    </cfRule>
  </conditionalFormatting>
  <conditionalFormatting sqref="CF53">
    <cfRule type="cellIs" dxfId="2967" priority="2306" operator="lessThan">
      <formula>$C$4</formula>
    </cfRule>
  </conditionalFormatting>
  <conditionalFormatting sqref="CF54">
    <cfRule type="cellIs" dxfId="2966" priority="2307" operator="lessThan">
      <formula>$C$4</formula>
    </cfRule>
  </conditionalFormatting>
  <conditionalFormatting sqref="CF55">
    <cfRule type="cellIs" dxfId="2965" priority="2308" operator="lessThan">
      <formula>$C$4</formula>
    </cfRule>
  </conditionalFormatting>
  <conditionalFormatting sqref="CF56">
    <cfRule type="cellIs" dxfId="2964" priority="2309" operator="lessThan">
      <formula>$C$4</formula>
    </cfRule>
  </conditionalFormatting>
  <conditionalFormatting sqref="CF57">
    <cfRule type="cellIs" dxfId="2963" priority="2310" operator="lessThan">
      <formula>$C$4</formula>
    </cfRule>
  </conditionalFormatting>
  <conditionalFormatting sqref="CF58">
    <cfRule type="cellIs" dxfId="2962" priority="2311" operator="lessThan">
      <formula>$C$4</formula>
    </cfRule>
  </conditionalFormatting>
  <conditionalFormatting sqref="CF59">
    <cfRule type="cellIs" dxfId="2961" priority="2312" operator="lessThan">
      <formula>$C$4</formula>
    </cfRule>
  </conditionalFormatting>
  <conditionalFormatting sqref="CF60">
    <cfRule type="cellIs" dxfId="2960" priority="2313" operator="lessThan">
      <formula>$C$4</formula>
    </cfRule>
  </conditionalFormatting>
  <conditionalFormatting sqref="CG11">
    <cfRule type="cellIs" dxfId="2959" priority="2314" operator="lessThan">
      <formula>$C$4</formula>
    </cfRule>
  </conditionalFormatting>
  <conditionalFormatting sqref="CG12">
    <cfRule type="cellIs" dxfId="2958" priority="2315" operator="lessThan">
      <formula>$C$4</formula>
    </cfRule>
  </conditionalFormatting>
  <conditionalFormatting sqref="CG13">
    <cfRule type="cellIs" dxfId="2957" priority="2316" operator="lessThan">
      <formula>$C$4</formula>
    </cfRule>
  </conditionalFormatting>
  <conditionalFormatting sqref="CG14">
    <cfRule type="cellIs" dxfId="2956" priority="2317" operator="lessThan">
      <formula>$C$4</formula>
    </cfRule>
  </conditionalFormatting>
  <conditionalFormatting sqref="CG15">
    <cfRule type="cellIs" dxfId="2955" priority="2318" operator="lessThan">
      <formula>$C$4</formula>
    </cfRule>
  </conditionalFormatting>
  <conditionalFormatting sqref="CG16">
    <cfRule type="cellIs" dxfId="2954" priority="2319" operator="lessThan">
      <formula>$C$4</formula>
    </cfRule>
  </conditionalFormatting>
  <conditionalFormatting sqref="CG17">
    <cfRule type="cellIs" dxfId="2953" priority="2320" operator="lessThan">
      <formula>$C$4</formula>
    </cfRule>
  </conditionalFormatting>
  <conditionalFormatting sqref="CG18">
    <cfRule type="cellIs" dxfId="2952" priority="2321" operator="lessThan">
      <formula>$C$4</formula>
    </cfRule>
  </conditionalFormatting>
  <conditionalFormatting sqref="CG19">
    <cfRule type="cellIs" dxfId="2951" priority="2322" operator="lessThan">
      <formula>$C$4</formula>
    </cfRule>
  </conditionalFormatting>
  <conditionalFormatting sqref="CG20">
    <cfRule type="cellIs" dxfId="2950" priority="2323" operator="lessThan">
      <formula>$C$4</formula>
    </cfRule>
  </conditionalFormatting>
  <conditionalFormatting sqref="CG21">
    <cfRule type="cellIs" dxfId="2949" priority="2324" operator="lessThan">
      <formula>$C$4</formula>
    </cfRule>
  </conditionalFormatting>
  <conditionalFormatting sqref="CG22">
    <cfRule type="cellIs" dxfId="2948" priority="2325" operator="lessThan">
      <formula>$C$4</formula>
    </cfRule>
  </conditionalFormatting>
  <conditionalFormatting sqref="CG23">
    <cfRule type="cellIs" dxfId="2947" priority="2326" operator="lessThan">
      <formula>$C$4</formula>
    </cfRule>
  </conditionalFormatting>
  <conditionalFormatting sqref="CG24">
    <cfRule type="cellIs" dxfId="2946" priority="2327" operator="lessThan">
      <formula>$C$4</formula>
    </cfRule>
  </conditionalFormatting>
  <conditionalFormatting sqref="CG25">
    <cfRule type="cellIs" dxfId="2945" priority="2328" operator="lessThan">
      <formula>$C$4</formula>
    </cfRule>
  </conditionalFormatting>
  <conditionalFormatting sqref="CG26">
    <cfRule type="cellIs" dxfId="2944" priority="2329" operator="lessThan">
      <formula>$C$4</formula>
    </cfRule>
  </conditionalFormatting>
  <conditionalFormatting sqref="CG27">
    <cfRule type="cellIs" dxfId="2943" priority="2330" operator="lessThan">
      <formula>$C$4</formula>
    </cfRule>
  </conditionalFormatting>
  <conditionalFormatting sqref="CG28">
    <cfRule type="cellIs" dxfId="2942" priority="2331" operator="lessThan">
      <formula>$C$4</formula>
    </cfRule>
  </conditionalFormatting>
  <conditionalFormatting sqref="CG29">
    <cfRule type="cellIs" dxfId="2941" priority="2332" operator="lessThan">
      <formula>$C$4</formula>
    </cfRule>
  </conditionalFormatting>
  <conditionalFormatting sqref="CG30">
    <cfRule type="cellIs" dxfId="2940" priority="2333" operator="lessThan">
      <formula>$C$4</formula>
    </cfRule>
  </conditionalFormatting>
  <conditionalFormatting sqref="CG31">
    <cfRule type="cellIs" dxfId="2939" priority="2334" operator="lessThan">
      <formula>$C$4</formula>
    </cfRule>
  </conditionalFormatting>
  <conditionalFormatting sqref="CG32">
    <cfRule type="cellIs" dxfId="2938" priority="2335" operator="lessThan">
      <formula>$C$4</formula>
    </cfRule>
  </conditionalFormatting>
  <conditionalFormatting sqref="CG33">
    <cfRule type="cellIs" dxfId="2937" priority="2336" operator="lessThan">
      <formula>$C$4</formula>
    </cfRule>
  </conditionalFormatting>
  <conditionalFormatting sqref="CG34">
    <cfRule type="cellIs" dxfId="2936" priority="2337" operator="lessThan">
      <formula>$C$4</formula>
    </cfRule>
  </conditionalFormatting>
  <conditionalFormatting sqref="CG35">
    <cfRule type="cellIs" dxfId="2935" priority="2338" operator="lessThan">
      <formula>$C$4</formula>
    </cfRule>
  </conditionalFormatting>
  <conditionalFormatting sqref="CG36">
    <cfRule type="cellIs" dxfId="2934" priority="2339" operator="lessThan">
      <formula>$C$4</formula>
    </cfRule>
  </conditionalFormatting>
  <conditionalFormatting sqref="CG37">
    <cfRule type="cellIs" dxfId="2933" priority="2340" operator="lessThan">
      <formula>$C$4</formula>
    </cfRule>
  </conditionalFormatting>
  <conditionalFormatting sqref="CG38">
    <cfRule type="cellIs" dxfId="2932" priority="2341" operator="lessThan">
      <formula>$C$4</formula>
    </cfRule>
  </conditionalFormatting>
  <conditionalFormatting sqref="CG39">
    <cfRule type="cellIs" dxfId="2931" priority="2342" operator="lessThan">
      <formula>$C$4</formula>
    </cfRule>
  </conditionalFormatting>
  <conditionalFormatting sqref="CG40">
    <cfRule type="cellIs" dxfId="2930" priority="2343" operator="lessThan">
      <formula>$C$4</formula>
    </cfRule>
  </conditionalFormatting>
  <conditionalFormatting sqref="CG41">
    <cfRule type="cellIs" dxfId="2929" priority="2344" operator="lessThan">
      <formula>$C$4</formula>
    </cfRule>
  </conditionalFormatting>
  <conditionalFormatting sqref="CG42">
    <cfRule type="cellIs" dxfId="2928" priority="2345" operator="lessThan">
      <formula>$C$4</formula>
    </cfRule>
  </conditionalFormatting>
  <conditionalFormatting sqref="CG43">
    <cfRule type="cellIs" dxfId="2927" priority="2346" operator="lessThan">
      <formula>$C$4</formula>
    </cfRule>
  </conditionalFormatting>
  <conditionalFormatting sqref="CG44">
    <cfRule type="cellIs" dxfId="2926" priority="2347" operator="lessThan">
      <formula>$C$4</formula>
    </cfRule>
  </conditionalFormatting>
  <conditionalFormatting sqref="CG45">
    <cfRule type="cellIs" dxfId="2925" priority="2348" operator="lessThan">
      <formula>$C$4</formula>
    </cfRule>
  </conditionalFormatting>
  <conditionalFormatting sqref="CG46">
    <cfRule type="cellIs" dxfId="2924" priority="2349" operator="lessThan">
      <formula>$C$4</formula>
    </cfRule>
  </conditionalFormatting>
  <conditionalFormatting sqref="CG47">
    <cfRule type="cellIs" dxfId="2923" priority="2350" operator="lessThan">
      <formula>$C$4</formula>
    </cfRule>
  </conditionalFormatting>
  <conditionalFormatting sqref="CG48">
    <cfRule type="cellIs" dxfId="2922" priority="2351" operator="lessThan">
      <formula>$C$4</formula>
    </cfRule>
  </conditionalFormatting>
  <conditionalFormatting sqref="CG49">
    <cfRule type="cellIs" dxfId="2921" priority="2352" operator="lessThan">
      <formula>$C$4</formula>
    </cfRule>
  </conditionalFormatting>
  <conditionalFormatting sqref="CG50">
    <cfRule type="cellIs" dxfId="2920" priority="2353" operator="lessThan">
      <formula>$C$4</formula>
    </cfRule>
  </conditionalFormatting>
  <conditionalFormatting sqref="CG51">
    <cfRule type="cellIs" dxfId="2919" priority="2354" operator="lessThan">
      <formula>$C$4</formula>
    </cfRule>
  </conditionalFormatting>
  <conditionalFormatting sqref="CG52">
    <cfRule type="cellIs" dxfId="2918" priority="2355" operator="lessThan">
      <formula>$C$4</formula>
    </cfRule>
  </conditionalFormatting>
  <conditionalFormatting sqref="CG53">
    <cfRule type="cellIs" dxfId="2917" priority="2356" operator="lessThan">
      <formula>$C$4</formula>
    </cfRule>
  </conditionalFormatting>
  <conditionalFormatting sqref="CG54">
    <cfRule type="cellIs" dxfId="2916" priority="2357" operator="lessThan">
      <formula>$C$4</formula>
    </cfRule>
  </conditionalFormatting>
  <conditionalFormatting sqref="CG55">
    <cfRule type="cellIs" dxfId="2915" priority="2358" operator="lessThan">
      <formula>$C$4</formula>
    </cfRule>
  </conditionalFormatting>
  <conditionalFormatting sqref="CG56">
    <cfRule type="cellIs" dxfId="2914" priority="2359" operator="lessThan">
      <formula>$C$4</formula>
    </cfRule>
  </conditionalFormatting>
  <conditionalFormatting sqref="CG57">
    <cfRule type="cellIs" dxfId="2913" priority="2360" operator="lessThan">
      <formula>$C$4</formula>
    </cfRule>
  </conditionalFormatting>
  <conditionalFormatting sqref="CG58">
    <cfRule type="cellIs" dxfId="2912" priority="2361" operator="lessThan">
      <formula>$C$4</formula>
    </cfRule>
  </conditionalFormatting>
  <conditionalFormatting sqref="CG59">
    <cfRule type="cellIs" dxfId="2911" priority="2362" operator="lessThan">
      <formula>$C$4</formula>
    </cfRule>
  </conditionalFormatting>
  <conditionalFormatting sqref="CG60">
    <cfRule type="cellIs" dxfId="2910" priority="2363" operator="lessThan">
      <formula>$C$4</formula>
    </cfRule>
  </conditionalFormatting>
  <conditionalFormatting sqref="CM11">
    <cfRule type="cellIs" dxfId="2909" priority="2364" operator="lessThan">
      <formula>$C$4</formula>
    </cfRule>
  </conditionalFormatting>
  <conditionalFormatting sqref="CM12">
    <cfRule type="cellIs" dxfId="2908" priority="2365" operator="lessThan">
      <formula>$C$4</formula>
    </cfRule>
  </conditionalFormatting>
  <conditionalFormatting sqref="CM13">
    <cfRule type="cellIs" dxfId="2907" priority="2366" operator="lessThan">
      <formula>$C$4</formula>
    </cfRule>
  </conditionalFormatting>
  <conditionalFormatting sqref="CM14">
    <cfRule type="cellIs" dxfId="2906" priority="2367" operator="lessThan">
      <formula>$C$4</formula>
    </cfRule>
  </conditionalFormatting>
  <conditionalFormatting sqref="CM15">
    <cfRule type="cellIs" dxfId="2905" priority="2368" operator="lessThan">
      <formula>$C$4</formula>
    </cfRule>
  </conditionalFormatting>
  <conditionalFormatting sqref="CM16">
    <cfRule type="cellIs" dxfId="2904" priority="2369" operator="lessThan">
      <formula>$C$4</formula>
    </cfRule>
  </conditionalFormatting>
  <conditionalFormatting sqref="CM17">
    <cfRule type="cellIs" dxfId="2903" priority="2370" operator="lessThan">
      <formula>$C$4</formula>
    </cfRule>
  </conditionalFormatting>
  <conditionalFormatting sqref="CM18">
    <cfRule type="cellIs" dxfId="2902" priority="2371" operator="lessThan">
      <formula>$C$4</formula>
    </cfRule>
  </conditionalFormatting>
  <conditionalFormatting sqref="CM19">
    <cfRule type="cellIs" dxfId="2901" priority="2372" operator="lessThan">
      <formula>$C$4</formula>
    </cfRule>
  </conditionalFormatting>
  <conditionalFormatting sqref="CM20">
    <cfRule type="cellIs" dxfId="2900" priority="2373" operator="lessThan">
      <formula>$C$4</formula>
    </cfRule>
  </conditionalFormatting>
  <conditionalFormatting sqref="CM21">
    <cfRule type="cellIs" dxfId="2899" priority="2374" operator="lessThan">
      <formula>$C$4</formula>
    </cfRule>
  </conditionalFormatting>
  <conditionalFormatting sqref="CM22">
    <cfRule type="cellIs" dxfId="2898" priority="2375" operator="lessThan">
      <formula>$C$4</formula>
    </cfRule>
  </conditionalFormatting>
  <conditionalFormatting sqref="CM23">
    <cfRule type="cellIs" dxfId="2897" priority="2376" operator="lessThan">
      <formula>$C$4</formula>
    </cfRule>
  </conditionalFormatting>
  <conditionalFormatting sqref="CM24">
    <cfRule type="cellIs" dxfId="2896" priority="2377" operator="lessThan">
      <formula>$C$4</formula>
    </cfRule>
  </conditionalFormatting>
  <conditionalFormatting sqref="CM25">
    <cfRule type="cellIs" dxfId="2895" priority="2378" operator="lessThan">
      <formula>$C$4</formula>
    </cfRule>
  </conditionalFormatting>
  <conditionalFormatting sqref="CM26">
    <cfRule type="cellIs" dxfId="2894" priority="2379" operator="lessThan">
      <formula>$C$4</formula>
    </cfRule>
  </conditionalFormatting>
  <conditionalFormatting sqref="CM27">
    <cfRule type="cellIs" dxfId="2893" priority="2380" operator="lessThan">
      <formula>$C$4</formula>
    </cfRule>
  </conditionalFormatting>
  <conditionalFormatting sqref="CM28">
    <cfRule type="cellIs" dxfId="2892" priority="2381" operator="lessThan">
      <formula>$C$4</formula>
    </cfRule>
  </conditionalFormatting>
  <conditionalFormatting sqref="CM29">
    <cfRule type="cellIs" dxfId="2891" priority="2382" operator="lessThan">
      <formula>$C$4</formula>
    </cfRule>
  </conditionalFormatting>
  <conditionalFormatting sqref="CM30">
    <cfRule type="cellIs" dxfId="2890" priority="2383" operator="lessThan">
      <formula>$C$4</formula>
    </cfRule>
  </conditionalFormatting>
  <conditionalFormatting sqref="CM31">
    <cfRule type="cellIs" dxfId="2889" priority="2384" operator="lessThan">
      <formula>$C$4</formula>
    </cfRule>
  </conditionalFormatting>
  <conditionalFormatting sqref="CM32">
    <cfRule type="cellIs" dxfId="2888" priority="2385" operator="lessThan">
      <formula>$C$4</formula>
    </cfRule>
  </conditionalFormatting>
  <conditionalFormatting sqref="CM33">
    <cfRule type="cellIs" dxfId="2887" priority="2386" operator="lessThan">
      <formula>$C$4</formula>
    </cfRule>
  </conditionalFormatting>
  <conditionalFormatting sqref="CM34">
    <cfRule type="cellIs" dxfId="2886" priority="2387" operator="lessThan">
      <formula>$C$4</formula>
    </cfRule>
  </conditionalFormatting>
  <conditionalFormatting sqref="CM35">
    <cfRule type="cellIs" dxfId="2885" priority="2388" operator="lessThan">
      <formula>$C$4</formula>
    </cfRule>
  </conditionalFormatting>
  <conditionalFormatting sqref="CM36">
    <cfRule type="cellIs" dxfId="2884" priority="2389" operator="lessThan">
      <formula>$C$4</formula>
    </cfRule>
  </conditionalFormatting>
  <conditionalFormatting sqref="CM37">
    <cfRule type="cellIs" dxfId="2883" priority="2390" operator="lessThan">
      <formula>$C$4</formula>
    </cfRule>
  </conditionalFormatting>
  <conditionalFormatting sqref="CM38">
    <cfRule type="cellIs" dxfId="2882" priority="2391" operator="lessThan">
      <formula>$C$4</formula>
    </cfRule>
  </conditionalFormatting>
  <conditionalFormatting sqref="CM39">
    <cfRule type="cellIs" dxfId="2881" priority="2392" operator="lessThan">
      <formula>$C$4</formula>
    </cfRule>
  </conditionalFormatting>
  <conditionalFormatting sqref="CM40">
    <cfRule type="cellIs" dxfId="2880" priority="2393" operator="lessThan">
      <formula>$C$4</formula>
    </cfRule>
  </conditionalFormatting>
  <conditionalFormatting sqref="CM41">
    <cfRule type="cellIs" dxfId="2879" priority="2394" operator="lessThan">
      <formula>$C$4</formula>
    </cfRule>
  </conditionalFormatting>
  <conditionalFormatting sqref="CM42">
    <cfRule type="cellIs" dxfId="2878" priority="2395" operator="lessThan">
      <formula>$C$4</formula>
    </cfRule>
  </conditionalFormatting>
  <conditionalFormatting sqref="CM43">
    <cfRule type="cellIs" dxfId="2877" priority="2396" operator="lessThan">
      <formula>$C$4</formula>
    </cfRule>
  </conditionalFormatting>
  <conditionalFormatting sqref="CM44">
    <cfRule type="cellIs" dxfId="2876" priority="2397" operator="lessThan">
      <formula>$C$4</formula>
    </cfRule>
  </conditionalFormatting>
  <conditionalFormatting sqref="CM45">
    <cfRule type="cellIs" dxfId="2875" priority="2398" operator="lessThan">
      <formula>$C$4</formula>
    </cfRule>
  </conditionalFormatting>
  <conditionalFormatting sqref="CM46">
    <cfRule type="cellIs" dxfId="2874" priority="2399" operator="lessThan">
      <formula>$C$4</formula>
    </cfRule>
  </conditionalFormatting>
  <conditionalFormatting sqref="CM47">
    <cfRule type="cellIs" dxfId="2873" priority="2400" operator="lessThan">
      <formula>$C$4</formula>
    </cfRule>
  </conditionalFormatting>
  <conditionalFormatting sqref="CM48">
    <cfRule type="cellIs" dxfId="2872" priority="2401" operator="lessThan">
      <formula>$C$4</formula>
    </cfRule>
  </conditionalFormatting>
  <conditionalFormatting sqref="CM49">
    <cfRule type="cellIs" dxfId="2871" priority="2402" operator="lessThan">
      <formula>$C$4</formula>
    </cfRule>
  </conditionalFormatting>
  <conditionalFormatting sqref="CM50">
    <cfRule type="cellIs" dxfId="2870" priority="2403" operator="lessThan">
      <formula>$C$4</formula>
    </cfRule>
  </conditionalFormatting>
  <conditionalFormatting sqref="CM51">
    <cfRule type="cellIs" dxfId="2869" priority="2404" operator="lessThan">
      <formula>$C$4</formula>
    </cfRule>
  </conditionalFormatting>
  <conditionalFormatting sqref="CM52">
    <cfRule type="cellIs" dxfId="2868" priority="2405" operator="lessThan">
      <formula>$C$4</formula>
    </cfRule>
  </conditionalFormatting>
  <conditionalFormatting sqref="CM53">
    <cfRule type="cellIs" dxfId="2867" priority="2406" operator="lessThan">
      <formula>$C$4</formula>
    </cfRule>
  </conditionalFormatting>
  <conditionalFormatting sqref="CM54">
    <cfRule type="cellIs" dxfId="2866" priority="2407" operator="lessThan">
      <formula>$C$4</formula>
    </cfRule>
  </conditionalFormatting>
  <conditionalFormatting sqref="CM55">
    <cfRule type="cellIs" dxfId="2865" priority="2408" operator="lessThan">
      <formula>$C$4</formula>
    </cfRule>
  </conditionalFormatting>
  <conditionalFormatting sqref="CM56">
    <cfRule type="cellIs" dxfId="2864" priority="2409" operator="lessThan">
      <formula>$C$4</formula>
    </cfRule>
  </conditionalFormatting>
  <conditionalFormatting sqref="CM57">
    <cfRule type="cellIs" dxfId="2863" priority="2410" operator="lessThan">
      <formula>$C$4</formula>
    </cfRule>
  </conditionalFormatting>
  <conditionalFormatting sqref="CM58">
    <cfRule type="cellIs" dxfId="2862" priority="2411" operator="lessThan">
      <formula>$C$4</formula>
    </cfRule>
  </conditionalFormatting>
  <conditionalFormatting sqref="CM59">
    <cfRule type="cellIs" dxfId="2861" priority="2412" operator="lessThan">
      <formula>$C$4</formula>
    </cfRule>
  </conditionalFormatting>
  <conditionalFormatting sqref="CM60">
    <cfRule type="cellIs" dxfId="2860" priority="2413" operator="lessThan">
      <formula>$C$4</formula>
    </cfRule>
  </conditionalFormatting>
  <conditionalFormatting sqref="CN11">
    <cfRule type="cellIs" dxfId="2859" priority="2414" operator="lessThan">
      <formula>$C$4</formula>
    </cfRule>
  </conditionalFormatting>
  <conditionalFormatting sqref="CN12">
    <cfRule type="cellIs" dxfId="2858" priority="2415" operator="lessThan">
      <formula>$C$4</formula>
    </cfRule>
  </conditionalFormatting>
  <conditionalFormatting sqref="CN13">
    <cfRule type="cellIs" dxfId="2857" priority="2416" operator="lessThan">
      <formula>$C$4</formula>
    </cfRule>
  </conditionalFormatting>
  <conditionalFormatting sqref="CN14">
    <cfRule type="cellIs" dxfId="2856" priority="2417" operator="lessThan">
      <formula>$C$4</formula>
    </cfRule>
  </conditionalFormatting>
  <conditionalFormatting sqref="CN15">
    <cfRule type="cellIs" dxfId="2855" priority="2418" operator="lessThan">
      <formula>$C$4</formula>
    </cfRule>
  </conditionalFormatting>
  <conditionalFormatting sqref="CN16">
    <cfRule type="cellIs" dxfId="2854" priority="2419" operator="lessThan">
      <formula>$C$4</formula>
    </cfRule>
  </conditionalFormatting>
  <conditionalFormatting sqref="CN17">
    <cfRule type="cellIs" dxfId="2853" priority="2420" operator="lessThan">
      <formula>$C$4</formula>
    </cfRule>
  </conditionalFormatting>
  <conditionalFormatting sqref="CN18">
    <cfRule type="cellIs" dxfId="2852" priority="2421" operator="lessThan">
      <formula>$C$4</formula>
    </cfRule>
  </conditionalFormatting>
  <conditionalFormatting sqref="CN19">
    <cfRule type="cellIs" dxfId="2851" priority="2422" operator="lessThan">
      <formula>$C$4</formula>
    </cfRule>
  </conditionalFormatting>
  <conditionalFormatting sqref="CN20">
    <cfRule type="cellIs" dxfId="2850" priority="2423" operator="lessThan">
      <formula>$C$4</formula>
    </cfRule>
  </conditionalFormatting>
  <conditionalFormatting sqref="CN21">
    <cfRule type="cellIs" dxfId="2849" priority="2424" operator="lessThan">
      <formula>$C$4</formula>
    </cfRule>
  </conditionalFormatting>
  <conditionalFormatting sqref="CN22">
    <cfRule type="cellIs" dxfId="2848" priority="2425" operator="lessThan">
      <formula>$C$4</formula>
    </cfRule>
  </conditionalFormatting>
  <conditionalFormatting sqref="CN23">
    <cfRule type="cellIs" dxfId="2847" priority="2426" operator="lessThan">
      <formula>$C$4</formula>
    </cfRule>
  </conditionalFormatting>
  <conditionalFormatting sqref="CN24">
    <cfRule type="cellIs" dxfId="2846" priority="2427" operator="lessThan">
      <formula>$C$4</formula>
    </cfRule>
  </conditionalFormatting>
  <conditionalFormatting sqref="CN25">
    <cfRule type="cellIs" dxfId="2845" priority="2428" operator="lessThan">
      <formula>$C$4</formula>
    </cfRule>
  </conditionalFormatting>
  <conditionalFormatting sqref="CN26">
    <cfRule type="cellIs" dxfId="2844" priority="2429" operator="lessThan">
      <formula>$C$4</formula>
    </cfRule>
  </conditionalFormatting>
  <conditionalFormatting sqref="CN27">
    <cfRule type="cellIs" dxfId="2843" priority="2430" operator="lessThan">
      <formula>$C$4</formula>
    </cfRule>
  </conditionalFormatting>
  <conditionalFormatting sqref="CN28">
    <cfRule type="cellIs" dxfId="2842" priority="2431" operator="lessThan">
      <formula>$C$4</formula>
    </cfRule>
  </conditionalFormatting>
  <conditionalFormatting sqref="CN29">
    <cfRule type="cellIs" dxfId="2841" priority="2432" operator="lessThan">
      <formula>$C$4</formula>
    </cfRule>
  </conditionalFormatting>
  <conditionalFormatting sqref="CN30">
    <cfRule type="cellIs" dxfId="2840" priority="2433" operator="lessThan">
      <formula>$C$4</formula>
    </cfRule>
  </conditionalFormatting>
  <conditionalFormatting sqref="CN31">
    <cfRule type="cellIs" dxfId="2839" priority="2434" operator="lessThan">
      <formula>$C$4</formula>
    </cfRule>
  </conditionalFormatting>
  <conditionalFormatting sqref="CN32">
    <cfRule type="cellIs" dxfId="2838" priority="2435" operator="lessThan">
      <formula>$C$4</formula>
    </cfRule>
  </conditionalFormatting>
  <conditionalFormatting sqref="CN33">
    <cfRule type="cellIs" dxfId="2837" priority="2436" operator="lessThan">
      <formula>$C$4</formula>
    </cfRule>
  </conditionalFormatting>
  <conditionalFormatting sqref="CN34">
    <cfRule type="cellIs" dxfId="2836" priority="2437" operator="lessThan">
      <formula>$C$4</formula>
    </cfRule>
  </conditionalFormatting>
  <conditionalFormatting sqref="CN35">
    <cfRule type="cellIs" dxfId="2835" priority="2438" operator="lessThan">
      <formula>$C$4</formula>
    </cfRule>
  </conditionalFormatting>
  <conditionalFormatting sqref="CN36">
    <cfRule type="cellIs" dxfId="2834" priority="2439" operator="lessThan">
      <formula>$C$4</formula>
    </cfRule>
  </conditionalFormatting>
  <conditionalFormatting sqref="CN37">
    <cfRule type="cellIs" dxfId="2833" priority="2440" operator="lessThan">
      <formula>$C$4</formula>
    </cfRule>
  </conditionalFormatting>
  <conditionalFormatting sqref="CN38">
    <cfRule type="cellIs" dxfId="2832" priority="2441" operator="lessThan">
      <formula>$C$4</formula>
    </cfRule>
  </conditionalFormatting>
  <conditionalFormatting sqref="CN39">
    <cfRule type="cellIs" dxfId="2831" priority="2442" operator="lessThan">
      <formula>$C$4</formula>
    </cfRule>
  </conditionalFormatting>
  <conditionalFormatting sqref="CN40">
    <cfRule type="cellIs" dxfId="2830" priority="2443" operator="lessThan">
      <formula>$C$4</formula>
    </cfRule>
  </conditionalFormatting>
  <conditionalFormatting sqref="CN41">
    <cfRule type="cellIs" dxfId="2829" priority="2444" operator="lessThan">
      <formula>$C$4</formula>
    </cfRule>
  </conditionalFormatting>
  <conditionalFormatting sqref="CN42">
    <cfRule type="cellIs" dxfId="2828" priority="2445" operator="lessThan">
      <formula>$C$4</formula>
    </cfRule>
  </conditionalFormatting>
  <conditionalFormatting sqref="CN43">
    <cfRule type="cellIs" dxfId="2827" priority="2446" operator="lessThan">
      <formula>$C$4</formula>
    </cfRule>
  </conditionalFormatting>
  <conditionalFormatting sqref="CN44">
    <cfRule type="cellIs" dxfId="2826" priority="2447" operator="lessThan">
      <formula>$C$4</formula>
    </cfRule>
  </conditionalFormatting>
  <conditionalFormatting sqref="CN45">
    <cfRule type="cellIs" dxfId="2825" priority="2448" operator="lessThan">
      <formula>$C$4</formula>
    </cfRule>
  </conditionalFormatting>
  <conditionalFormatting sqref="CN46">
    <cfRule type="cellIs" dxfId="2824" priority="2449" operator="lessThan">
      <formula>$C$4</formula>
    </cfRule>
  </conditionalFormatting>
  <conditionalFormatting sqref="CN47">
    <cfRule type="cellIs" dxfId="2823" priority="2450" operator="lessThan">
      <formula>$C$4</formula>
    </cfRule>
  </conditionalFormatting>
  <conditionalFormatting sqref="CN48">
    <cfRule type="cellIs" dxfId="2822" priority="2451" operator="lessThan">
      <formula>$C$4</formula>
    </cfRule>
  </conditionalFormatting>
  <conditionalFormatting sqref="CN49">
    <cfRule type="cellIs" dxfId="2821" priority="2452" operator="lessThan">
      <formula>$C$4</formula>
    </cfRule>
  </conditionalFormatting>
  <conditionalFormatting sqref="CN50">
    <cfRule type="cellIs" dxfId="2820" priority="2453" operator="lessThan">
      <formula>$C$4</formula>
    </cfRule>
  </conditionalFormatting>
  <conditionalFormatting sqref="CN51">
    <cfRule type="cellIs" dxfId="2819" priority="2454" operator="lessThan">
      <formula>$C$4</formula>
    </cfRule>
  </conditionalFormatting>
  <conditionalFormatting sqref="CN52">
    <cfRule type="cellIs" dxfId="2818" priority="2455" operator="lessThan">
      <formula>$C$4</formula>
    </cfRule>
  </conditionalFormatting>
  <conditionalFormatting sqref="CN53">
    <cfRule type="cellIs" dxfId="2817" priority="2456" operator="lessThan">
      <formula>$C$4</formula>
    </cfRule>
  </conditionalFormatting>
  <conditionalFormatting sqref="CN54">
    <cfRule type="cellIs" dxfId="2816" priority="2457" operator="lessThan">
      <formula>$C$4</formula>
    </cfRule>
  </conditionalFormatting>
  <conditionalFormatting sqref="CN55">
    <cfRule type="cellIs" dxfId="2815" priority="2458" operator="lessThan">
      <formula>$C$4</formula>
    </cfRule>
  </conditionalFormatting>
  <conditionalFormatting sqref="CN56">
    <cfRule type="cellIs" dxfId="2814" priority="2459" operator="lessThan">
      <formula>$C$4</formula>
    </cfRule>
  </conditionalFormatting>
  <conditionalFormatting sqref="CN57">
    <cfRule type="cellIs" dxfId="2813" priority="2460" operator="lessThan">
      <formula>$C$4</formula>
    </cfRule>
  </conditionalFormatting>
  <conditionalFormatting sqref="CN58">
    <cfRule type="cellIs" dxfId="2812" priority="2461" operator="lessThan">
      <formula>$C$4</formula>
    </cfRule>
  </conditionalFormatting>
  <conditionalFormatting sqref="CN59">
    <cfRule type="cellIs" dxfId="2811" priority="2462" operator="lessThan">
      <formula>$C$4</formula>
    </cfRule>
  </conditionalFormatting>
  <conditionalFormatting sqref="CN60">
    <cfRule type="cellIs" dxfId="2810" priority="2463" operator="lessThan">
      <formula>$C$4</formula>
    </cfRule>
  </conditionalFormatting>
  <conditionalFormatting sqref="CO11">
    <cfRule type="cellIs" dxfId="2809" priority="2464" operator="lessThan">
      <formula>$C$4</formula>
    </cfRule>
  </conditionalFormatting>
  <conditionalFormatting sqref="CO12">
    <cfRule type="cellIs" dxfId="2808" priority="2465" operator="lessThan">
      <formula>$C$4</formula>
    </cfRule>
  </conditionalFormatting>
  <conditionalFormatting sqref="CO13">
    <cfRule type="cellIs" dxfId="2807" priority="2466" operator="lessThan">
      <formula>$C$4</formula>
    </cfRule>
  </conditionalFormatting>
  <conditionalFormatting sqref="CO14">
    <cfRule type="cellIs" dxfId="2806" priority="2467" operator="lessThan">
      <formula>$C$4</formula>
    </cfRule>
  </conditionalFormatting>
  <conditionalFormatting sqref="CO15">
    <cfRule type="cellIs" dxfId="2805" priority="2468" operator="lessThan">
      <formula>$C$4</formula>
    </cfRule>
  </conditionalFormatting>
  <conditionalFormatting sqref="CO16">
    <cfRule type="cellIs" dxfId="2804" priority="2469" operator="lessThan">
      <formula>$C$4</formula>
    </cfRule>
  </conditionalFormatting>
  <conditionalFormatting sqref="CO17">
    <cfRule type="cellIs" dxfId="2803" priority="2470" operator="lessThan">
      <formula>$C$4</formula>
    </cfRule>
  </conditionalFormatting>
  <conditionalFormatting sqref="CO18">
    <cfRule type="cellIs" dxfId="2802" priority="2471" operator="lessThan">
      <formula>$C$4</formula>
    </cfRule>
  </conditionalFormatting>
  <conditionalFormatting sqref="CO19">
    <cfRule type="cellIs" dxfId="2801" priority="2472" operator="lessThan">
      <formula>$C$4</formula>
    </cfRule>
  </conditionalFormatting>
  <conditionalFormatting sqref="CO20">
    <cfRule type="cellIs" dxfId="2800" priority="2473" operator="lessThan">
      <formula>$C$4</formula>
    </cfRule>
  </conditionalFormatting>
  <conditionalFormatting sqref="CO21">
    <cfRule type="cellIs" dxfId="2799" priority="2474" operator="lessThan">
      <formula>$C$4</formula>
    </cfRule>
  </conditionalFormatting>
  <conditionalFormatting sqref="CO22">
    <cfRule type="cellIs" dxfId="2798" priority="2475" operator="lessThan">
      <formula>$C$4</formula>
    </cfRule>
  </conditionalFormatting>
  <conditionalFormatting sqref="CO23">
    <cfRule type="cellIs" dxfId="2797" priority="2476" operator="lessThan">
      <formula>$C$4</formula>
    </cfRule>
  </conditionalFormatting>
  <conditionalFormatting sqref="CO24">
    <cfRule type="cellIs" dxfId="2796" priority="2477" operator="lessThan">
      <formula>$C$4</formula>
    </cfRule>
  </conditionalFormatting>
  <conditionalFormatting sqref="CO25">
    <cfRule type="cellIs" dxfId="2795" priority="2478" operator="lessThan">
      <formula>$C$4</formula>
    </cfRule>
  </conditionalFormatting>
  <conditionalFormatting sqref="CO26">
    <cfRule type="cellIs" dxfId="2794" priority="2479" operator="lessThan">
      <formula>$C$4</formula>
    </cfRule>
  </conditionalFormatting>
  <conditionalFormatting sqref="CO27">
    <cfRule type="cellIs" dxfId="2793" priority="2480" operator="lessThan">
      <formula>$C$4</formula>
    </cfRule>
  </conditionalFormatting>
  <conditionalFormatting sqref="CO28">
    <cfRule type="cellIs" dxfId="2792" priority="2481" operator="lessThan">
      <formula>$C$4</formula>
    </cfRule>
  </conditionalFormatting>
  <conditionalFormatting sqref="CO29">
    <cfRule type="cellIs" dxfId="2791" priority="2482" operator="lessThan">
      <formula>$C$4</formula>
    </cfRule>
  </conditionalFormatting>
  <conditionalFormatting sqref="CO30">
    <cfRule type="cellIs" dxfId="2790" priority="2483" operator="lessThan">
      <formula>$C$4</formula>
    </cfRule>
  </conditionalFormatting>
  <conditionalFormatting sqref="CO31">
    <cfRule type="cellIs" dxfId="2789" priority="2484" operator="lessThan">
      <formula>$C$4</formula>
    </cfRule>
  </conditionalFormatting>
  <conditionalFormatting sqref="CO32">
    <cfRule type="cellIs" dxfId="2788" priority="2485" operator="lessThan">
      <formula>$C$4</formula>
    </cfRule>
  </conditionalFormatting>
  <conditionalFormatting sqref="CO33">
    <cfRule type="cellIs" dxfId="2787" priority="2486" operator="lessThan">
      <formula>$C$4</formula>
    </cfRule>
  </conditionalFormatting>
  <conditionalFormatting sqref="CO34">
    <cfRule type="cellIs" dxfId="2786" priority="2487" operator="lessThan">
      <formula>$C$4</formula>
    </cfRule>
  </conditionalFormatting>
  <conditionalFormatting sqref="CO35">
    <cfRule type="cellIs" dxfId="2785" priority="2488" operator="lessThan">
      <formula>$C$4</formula>
    </cfRule>
  </conditionalFormatting>
  <conditionalFormatting sqref="CO36">
    <cfRule type="cellIs" dxfId="2784" priority="2489" operator="lessThan">
      <formula>$C$4</formula>
    </cfRule>
  </conditionalFormatting>
  <conditionalFormatting sqref="CO37">
    <cfRule type="cellIs" dxfId="2783" priority="2490" operator="lessThan">
      <formula>$C$4</formula>
    </cfRule>
  </conditionalFormatting>
  <conditionalFormatting sqref="CO38">
    <cfRule type="cellIs" dxfId="2782" priority="2491" operator="lessThan">
      <formula>$C$4</formula>
    </cfRule>
  </conditionalFormatting>
  <conditionalFormatting sqref="CO39">
    <cfRule type="cellIs" dxfId="2781" priority="2492" operator="lessThan">
      <formula>$C$4</formula>
    </cfRule>
  </conditionalFormatting>
  <conditionalFormatting sqref="CO40">
    <cfRule type="cellIs" dxfId="2780" priority="2493" operator="lessThan">
      <formula>$C$4</formula>
    </cfRule>
  </conditionalFormatting>
  <conditionalFormatting sqref="CO41">
    <cfRule type="cellIs" dxfId="2779" priority="2494" operator="lessThan">
      <formula>$C$4</formula>
    </cfRule>
  </conditionalFormatting>
  <conditionalFormatting sqref="CO42">
    <cfRule type="cellIs" dxfId="2778" priority="2495" operator="lessThan">
      <formula>$C$4</formula>
    </cfRule>
  </conditionalFormatting>
  <conditionalFormatting sqref="CO43">
    <cfRule type="cellIs" dxfId="2777" priority="2496" operator="lessThan">
      <formula>$C$4</formula>
    </cfRule>
  </conditionalFormatting>
  <conditionalFormatting sqref="CO44">
    <cfRule type="cellIs" dxfId="2776" priority="2497" operator="lessThan">
      <formula>$C$4</formula>
    </cfRule>
  </conditionalFormatting>
  <conditionalFormatting sqref="CO45">
    <cfRule type="cellIs" dxfId="2775" priority="2498" operator="lessThan">
      <formula>$C$4</formula>
    </cfRule>
  </conditionalFormatting>
  <conditionalFormatting sqref="CO46">
    <cfRule type="cellIs" dxfId="2774" priority="2499" operator="lessThan">
      <formula>$C$4</formula>
    </cfRule>
  </conditionalFormatting>
  <conditionalFormatting sqref="CO47">
    <cfRule type="cellIs" dxfId="2773" priority="2500" operator="lessThan">
      <formula>$C$4</formula>
    </cfRule>
  </conditionalFormatting>
  <conditionalFormatting sqref="CO48">
    <cfRule type="cellIs" dxfId="2772" priority="2501" operator="lessThan">
      <formula>$C$4</formula>
    </cfRule>
  </conditionalFormatting>
  <conditionalFormatting sqref="CO49">
    <cfRule type="cellIs" dxfId="2771" priority="2502" operator="lessThan">
      <formula>$C$4</formula>
    </cfRule>
  </conditionalFormatting>
  <conditionalFormatting sqref="CO50">
    <cfRule type="cellIs" dxfId="2770" priority="2503" operator="lessThan">
      <formula>$C$4</formula>
    </cfRule>
  </conditionalFormatting>
  <conditionalFormatting sqref="CO51">
    <cfRule type="cellIs" dxfId="2769" priority="2504" operator="lessThan">
      <formula>$C$4</formula>
    </cfRule>
  </conditionalFormatting>
  <conditionalFormatting sqref="CO52">
    <cfRule type="cellIs" dxfId="2768" priority="2505" operator="lessThan">
      <formula>$C$4</formula>
    </cfRule>
  </conditionalFormatting>
  <conditionalFormatting sqref="CO53">
    <cfRule type="cellIs" dxfId="2767" priority="2506" operator="lessThan">
      <formula>$C$4</formula>
    </cfRule>
  </conditionalFormatting>
  <conditionalFormatting sqref="CO54">
    <cfRule type="cellIs" dxfId="2766" priority="2507" operator="lessThan">
      <formula>$C$4</formula>
    </cfRule>
  </conditionalFormatting>
  <conditionalFormatting sqref="CO55">
    <cfRule type="cellIs" dxfId="2765" priority="2508" operator="lessThan">
      <formula>$C$4</formula>
    </cfRule>
  </conditionalFormatting>
  <conditionalFormatting sqref="CO56">
    <cfRule type="cellIs" dxfId="2764" priority="2509" operator="lessThan">
      <formula>$C$4</formula>
    </cfRule>
  </conditionalFormatting>
  <conditionalFormatting sqref="CO57">
    <cfRule type="cellIs" dxfId="2763" priority="2510" operator="lessThan">
      <formula>$C$4</formula>
    </cfRule>
  </conditionalFormatting>
  <conditionalFormatting sqref="CO58">
    <cfRule type="cellIs" dxfId="2762" priority="2511" operator="lessThan">
      <formula>$C$4</formula>
    </cfRule>
  </conditionalFormatting>
  <conditionalFormatting sqref="CO59">
    <cfRule type="cellIs" dxfId="2761" priority="2512" operator="lessThan">
      <formula>$C$4</formula>
    </cfRule>
  </conditionalFormatting>
  <conditionalFormatting sqref="CO60">
    <cfRule type="cellIs" dxfId="2760" priority="2513" operator="lessThan">
      <formula>$C$4</formula>
    </cfRule>
  </conditionalFormatting>
  <conditionalFormatting sqref="R11:R44">
    <cfRule type="cellIs" dxfId="2759" priority="2514" operator="lessThan">
      <formula>$C$4</formula>
    </cfRule>
  </conditionalFormatting>
  <conditionalFormatting sqref="R45">
    <cfRule type="cellIs" dxfId="2758" priority="2548" operator="lessThan">
      <formula>$C$4</formula>
    </cfRule>
  </conditionalFormatting>
  <conditionalFormatting sqref="R46">
    <cfRule type="cellIs" dxfId="2757" priority="2549" operator="lessThan">
      <formula>$C$4</formula>
    </cfRule>
  </conditionalFormatting>
  <conditionalFormatting sqref="R47">
    <cfRule type="cellIs" dxfId="2756" priority="2550" operator="lessThan">
      <formula>$C$4</formula>
    </cfRule>
  </conditionalFormatting>
  <conditionalFormatting sqref="R48">
    <cfRule type="cellIs" dxfId="2755" priority="2551" operator="lessThan">
      <formula>$C$4</formula>
    </cfRule>
  </conditionalFormatting>
  <conditionalFormatting sqref="R49">
    <cfRule type="cellIs" dxfId="2754" priority="2552" operator="lessThan">
      <formula>$C$4</formula>
    </cfRule>
  </conditionalFormatting>
  <conditionalFormatting sqref="R50">
    <cfRule type="cellIs" dxfId="2753" priority="2553" operator="lessThan">
      <formula>$C$4</formula>
    </cfRule>
  </conditionalFormatting>
  <conditionalFormatting sqref="R51">
    <cfRule type="cellIs" dxfId="2752" priority="2554" operator="lessThan">
      <formula>$C$4</formula>
    </cfRule>
  </conditionalFormatting>
  <conditionalFormatting sqref="R52">
    <cfRule type="cellIs" dxfId="2751" priority="2555" operator="lessThan">
      <formula>$C$4</formula>
    </cfRule>
  </conditionalFormatting>
  <conditionalFormatting sqref="R53">
    <cfRule type="cellIs" dxfId="2750" priority="2556" operator="lessThan">
      <formula>$C$4</formula>
    </cfRule>
  </conditionalFormatting>
  <conditionalFormatting sqref="R54">
    <cfRule type="cellIs" dxfId="2749" priority="2557" operator="lessThan">
      <formula>$C$4</formula>
    </cfRule>
  </conditionalFormatting>
  <conditionalFormatting sqref="R55">
    <cfRule type="cellIs" dxfId="2748" priority="2558" operator="lessThan">
      <formula>$C$4</formula>
    </cfRule>
  </conditionalFormatting>
  <conditionalFormatting sqref="R56">
    <cfRule type="cellIs" dxfId="2747" priority="2559" operator="lessThan">
      <formula>$C$4</formula>
    </cfRule>
  </conditionalFormatting>
  <conditionalFormatting sqref="R57">
    <cfRule type="cellIs" dxfId="2746" priority="2560" operator="lessThan">
      <formula>$C$4</formula>
    </cfRule>
  </conditionalFormatting>
  <conditionalFormatting sqref="R58">
    <cfRule type="cellIs" dxfId="2745" priority="2561" operator="lessThan">
      <formula>$C$4</formula>
    </cfRule>
  </conditionalFormatting>
  <conditionalFormatting sqref="R59">
    <cfRule type="cellIs" dxfId="2744" priority="2562" operator="lessThan">
      <formula>$C$4</formula>
    </cfRule>
  </conditionalFormatting>
  <conditionalFormatting sqref="R60">
    <cfRule type="cellIs" dxfId="2743" priority="2563" operator="lessThan">
      <formula>$C$4</formula>
    </cfRule>
  </conditionalFormatting>
  <conditionalFormatting sqref="S11:S44">
    <cfRule type="cellIs" dxfId="2742" priority="2564" operator="lessThan">
      <formula>$C$4</formula>
    </cfRule>
  </conditionalFormatting>
  <conditionalFormatting sqref="S45">
    <cfRule type="cellIs" dxfId="2741" priority="2598" operator="lessThan">
      <formula>$C$4</formula>
    </cfRule>
  </conditionalFormatting>
  <conditionalFormatting sqref="S46">
    <cfRule type="cellIs" dxfId="2740" priority="2599" operator="lessThan">
      <formula>$C$4</formula>
    </cfRule>
  </conditionalFormatting>
  <conditionalFormatting sqref="S47">
    <cfRule type="cellIs" dxfId="2739" priority="2600" operator="lessThan">
      <formula>$C$4</formula>
    </cfRule>
  </conditionalFormatting>
  <conditionalFormatting sqref="S48">
    <cfRule type="cellIs" dxfId="2738" priority="2601" operator="lessThan">
      <formula>$C$4</formula>
    </cfRule>
  </conditionalFormatting>
  <conditionalFormatting sqref="S49">
    <cfRule type="cellIs" dxfId="2737" priority="2602" operator="lessThan">
      <formula>$C$4</formula>
    </cfRule>
  </conditionalFormatting>
  <conditionalFormatting sqref="S50">
    <cfRule type="cellIs" dxfId="2736" priority="2603" operator="lessThan">
      <formula>$C$4</formula>
    </cfRule>
  </conditionalFormatting>
  <conditionalFormatting sqref="S51">
    <cfRule type="cellIs" dxfId="2735" priority="2604" operator="lessThan">
      <formula>$C$4</formula>
    </cfRule>
  </conditionalFormatting>
  <conditionalFormatting sqref="S52">
    <cfRule type="cellIs" dxfId="2734" priority="2605" operator="lessThan">
      <formula>$C$4</formula>
    </cfRule>
  </conditionalFormatting>
  <conditionalFormatting sqref="S53">
    <cfRule type="cellIs" dxfId="2733" priority="2606" operator="lessThan">
      <formula>$C$4</formula>
    </cfRule>
  </conditionalFormatting>
  <conditionalFormatting sqref="S54">
    <cfRule type="cellIs" dxfId="2732" priority="2607" operator="lessThan">
      <formula>$C$4</formula>
    </cfRule>
  </conditionalFormatting>
  <conditionalFormatting sqref="S55">
    <cfRule type="cellIs" dxfId="2731" priority="2608" operator="lessThan">
      <formula>$C$4</formula>
    </cfRule>
  </conditionalFormatting>
  <conditionalFormatting sqref="S56">
    <cfRule type="cellIs" dxfId="2730" priority="2609" operator="lessThan">
      <formula>$C$4</formula>
    </cfRule>
  </conditionalFormatting>
  <conditionalFormatting sqref="S57">
    <cfRule type="cellIs" dxfId="2729" priority="2610" operator="lessThan">
      <formula>$C$4</formula>
    </cfRule>
  </conditionalFormatting>
  <conditionalFormatting sqref="S58">
    <cfRule type="cellIs" dxfId="2728" priority="2611" operator="lessThan">
      <formula>$C$4</formula>
    </cfRule>
  </conditionalFormatting>
  <conditionalFormatting sqref="S59">
    <cfRule type="cellIs" dxfId="2727" priority="2612" operator="lessThan">
      <formula>$C$4</formula>
    </cfRule>
  </conditionalFormatting>
  <conditionalFormatting sqref="S60">
    <cfRule type="cellIs" dxfId="2726" priority="2613" operator="lessThan">
      <formula>$C$4</formula>
    </cfRule>
  </conditionalFormatting>
  <conditionalFormatting sqref="U11">
    <cfRule type="cellIs" dxfId="2725" priority="2614" operator="lessThan">
      <formula>$C$4</formula>
    </cfRule>
  </conditionalFormatting>
  <conditionalFormatting sqref="U12">
    <cfRule type="cellIs" dxfId="2724" priority="2615" operator="lessThan">
      <formula>$C$4</formula>
    </cfRule>
  </conditionalFormatting>
  <conditionalFormatting sqref="U13">
    <cfRule type="cellIs" dxfId="2723" priority="2616" operator="lessThan">
      <formula>$C$4</formula>
    </cfRule>
  </conditionalFormatting>
  <conditionalFormatting sqref="U14">
    <cfRule type="cellIs" dxfId="2722" priority="2617" operator="lessThan">
      <formula>$C$4</formula>
    </cfRule>
  </conditionalFormatting>
  <conditionalFormatting sqref="U15">
    <cfRule type="cellIs" dxfId="2721" priority="2618" operator="lessThan">
      <formula>$C$4</formula>
    </cfRule>
  </conditionalFormatting>
  <conditionalFormatting sqref="U16">
    <cfRule type="cellIs" dxfId="2720" priority="2619" operator="lessThan">
      <formula>$C$4</formula>
    </cfRule>
  </conditionalFormatting>
  <conditionalFormatting sqref="U17">
    <cfRule type="cellIs" dxfId="2719" priority="2620" operator="lessThan">
      <formula>$C$4</formula>
    </cfRule>
  </conditionalFormatting>
  <conditionalFormatting sqref="U18">
    <cfRule type="cellIs" dxfId="2718" priority="2621" operator="lessThan">
      <formula>$C$4</formula>
    </cfRule>
  </conditionalFormatting>
  <conditionalFormatting sqref="U19">
    <cfRule type="cellIs" dxfId="2717" priority="2622" operator="lessThan">
      <formula>$C$4</formula>
    </cfRule>
  </conditionalFormatting>
  <conditionalFormatting sqref="U20">
    <cfRule type="cellIs" dxfId="2716" priority="2623" operator="lessThan">
      <formula>$C$4</formula>
    </cfRule>
  </conditionalFormatting>
  <conditionalFormatting sqref="U21">
    <cfRule type="cellIs" dxfId="2715" priority="2624" operator="lessThan">
      <formula>$C$4</formula>
    </cfRule>
  </conditionalFormatting>
  <conditionalFormatting sqref="U22">
    <cfRule type="cellIs" dxfId="2714" priority="2625" operator="lessThan">
      <formula>$C$4</formula>
    </cfRule>
  </conditionalFormatting>
  <conditionalFormatting sqref="U23">
    <cfRule type="cellIs" dxfId="2713" priority="2626" operator="lessThan">
      <formula>$C$4</formula>
    </cfRule>
  </conditionalFormatting>
  <conditionalFormatting sqref="U24">
    <cfRule type="cellIs" dxfId="2712" priority="2627" operator="lessThan">
      <formula>$C$4</formula>
    </cfRule>
  </conditionalFormatting>
  <conditionalFormatting sqref="U25">
    <cfRule type="cellIs" dxfId="2711" priority="2628" operator="lessThan">
      <formula>$C$4</formula>
    </cfRule>
  </conditionalFormatting>
  <conditionalFormatting sqref="U26">
    <cfRule type="cellIs" dxfId="2710" priority="2629" operator="lessThan">
      <formula>$C$4</formula>
    </cfRule>
  </conditionalFormatting>
  <conditionalFormatting sqref="U27">
    <cfRule type="cellIs" dxfId="2709" priority="2630" operator="lessThan">
      <formula>$C$4</formula>
    </cfRule>
  </conditionalFormatting>
  <conditionalFormatting sqref="U28">
    <cfRule type="cellIs" dxfId="2708" priority="2631" operator="lessThan">
      <formula>$C$4</formula>
    </cfRule>
  </conditionalFormatting>
  <conditionalFormatting sqref="U29">
    <cfRule type="cellIs" dxfId="2707" priority="2632" operator="lessThan">
      <formula>$C$4</formula>
    </cfRule>
  </conditionalFormatting>
  <conditionalFormatting sqref="U30">
    <cfRule type="cellIs" dxfId="2706" priority="2633" operator="lessThan">
      <formula>$C$4</formula>
    </cfRule>
  </conditionalFormatting>
  <conditionalFormatting sqref="U31">
    <cfRule type="cellIs" dxfId="2705" priority="2634" operator="lessThan">
      <formula>$C$4</formula>
    </cfRule>
  </conditionalFormatting>
  <conditionalFormatting sqref="U32">
    <cfRule type="cellIs" dxfId="2704" priority="2635" operator="lessThan">
      <formula>$C$4</formula>
    </cfRule>
  </conditionalFormatting>
  <conditionalFormatting sqref="U33">
    <cfRule type="cellIs" dxfId="2703" priority="2636" operator="lessThan">
      <formula>$C$4</formula>
    </cfRule>
  </conditionalFormatting>
  <conditionalFormatting sqref="U34">
    <cfRule type="cellIs" dxfId="2702" priority="2637" operator="lessThan">
      <formula>$C$4</formula>
    </cfRule>
  </conditionalFormatting>
  <conditionalFormatting sqref="U35">
    <cfRule type="cellIs" dxfId="2701" priority="2638" operator="lessThan">
      <formula>$C$4</formula>
    </cfRule>
  </conditionalFormatting>
  <conditionalFormatting sqref="U36">
    <cfRule type="cellIs" dxfId="2700" priority="2639" operator="lessThan">
      <formula>$C$4</formula>
    </cfRule>
  </conditionalFormatting>
  <conditionalFormatting sqref="U37">
    <cfRule type="cellIs" dxfId="2699" priority="2640" operator="lessThan">
      <formula>$C$4</formula>
    </cfRule>
  </conditionalFormatting>
  <conditionalFormatting sqref="U38">
    <cfRule type="cellIs" dxfId="2698" priority="2641" operator="lessThan">
      <formula>$C$4</formula>
    </cfRule>
  </conditionalFormatting>
  <conditionalFormatting sqref="U39">
    <cfRule type="cellIs" dxfId="2697" priority="2642" operator="lessThan">
      <formula>$C$4</formula>
    </cfRule>
  </conditionalFormatting>
  <conditionalFormatting sqref="U40">
    <cfRule type="cellIs" dxfId="2696" priority="2643" operator="lessThan">
      <formula>$C$4</formula>
    </cfRule>
  </conditionalFormatting>
  <conditionalFormatting sqref="U41">
    <cfRule type="cellIs" dxfId="2695" priority="2644" operator="lessThan">
      <formula>$C$4</formula>
    </cfRule>
  </conditionalFormatting>
  <conditionalFormatting sqref="U42">
    <cfRule type="cellIs" dxfId="2694" priority="2645" operator="lessThan">
      <formula>$C$4</formula>
    </cfRule>
  </conditionalFormatting>
  <conditionalFormatting sqref="U43">
    <cfRule type="cellIs" dxfId="2693" priority="2646" operator="lessThan">
      <formula>$C$4</formula>
    </cfRule>
  </conditionalFormatting>
  <conditionalFormatting sqref="U44">
    <cfRule type="cellIs" dxfId="2692" priority="2647" operator="lessThan">
      <formula>$C$4</formula>
    </cfRule>
  </conditionalFormatting>
  <conditionalFormatting sqref="U45">
    <cfRule type="cellIs" dxfId="2691" priority="2648" operator="lessThan">
      <formula>$C$4</formula>
    </cfRule>
  </conditionalFormatting>
  <conditionalFormatting sqref="U46">
    <cfRule type="cellIs" dxfId="2690" priority="2649" operator="lessThan">
      <formula>$C$4</formula>
    </cfRule>
  </conditionalFormatting>
  <conditionalFormatting sqref="U47">
    <cfRule type="cellIs" dxfId="2689" priority="2650" operator="lessThan">
      <formula>$C$4</formula>
    </cfRule>
  </conditionalFormatting>
  <conditionalFormatting sqref="U48">
    <cfRule type="cellIs" dxfId="2688" priority="2651" operator="lessThan">
      <formula>$C$4</formula>
    </cfRule>
  </conditionalFormatting>
  <conditionalFormatting sqref="U49">
    <cfRule type="cellIs" dxfId="2687" priority="2652" operator="lessThan">
      <formula>$C$4</formula>
    </cfRule>
  </conditionalFormatting>
  <conditionalFormatting sqref="U50">
    <cfRule type="cellIs" dxfId="2686" priority="2653" operator="lessThan">
      <formula>$C$4</formula>
    </cfRule>
  </conditionalFormatting>
  <conditionalFormatting sqref="U51">
    <cfRule type="cellIs" dxfId="2685" priority="2654" operator="lessThan">
      <formula>$C$4</formula>
    </cfRule>
  </conditionalFormatting>
  <conditionalFormatting sqref="U52">
    <cfRule type="cellIs" dxfId="2684" priority="2655" operator="lessThan">
      <formula>$C$4</formula>
    </cfRule>
  </conditionalFormatting>
  <conditionalFormatting sqref="U53">
    <cfRule type="cellIs" dxfId="2683" priority="2656" operator="lessThan">
      <formula>$C$4</formula>
    </cfRule>
  </conditionalFormatting>
  <conditionalFormatting sqref="U54">
    <cfRule type="cellIs" dxfId="2682" priority="2657" operator="lessThan">
      <formula>$C$4</formula>
    </cfRule>
  </conditionalFormatting>
  <conditionalFormatting sqref="U55">
    <cfRule type="cellIs" dxfId="2681" priority="2658" operator="lessThan">
      <formula>$C$4</formula>
    </cfRule>
  </conditionalFormatting>
  <conditionalFormatting sqref="U56">
    <cfRule type="cellIs" dxfId="2680" priority="2659" operator="lessThan">
      <formula>$C$4</formula>
    </cfRule>
  </conditionalFormatting>
  <conditionalFormatting sqref="U57">
    <cfRule type="cellIs" dxfId="2679" priority="2660" operator="lessThan">
      <formula>$C$4</formula>
    </cfRule>
  </conditionalFormatting>
  <conditionalFormatting sqref="U58">
    <cfRule type="cellIs" dxfId="2678" priority="2661" operator="lessThan">
      <formula>$C$4</formula>
    </cfRule>
  </conditionalFormatting>
  <conditionalFormatting sqref="U59">
    <cfRule type="cellIs" dxfId="2677" priority="2662" operator="lessThan">
      <formula>$C$4</formula>
    </cfRule>
  </conditionalFormatting>
  <conditionalFormatting sqref="U60">
    <cfRule type="cellIs" dxfId="2676" priority="2663" operator="lessThan">
      <formula>$C$4</formula>
    </cfRule>
  </conditionalFormatting>
  <conditionalFormatting sqref="V11">
    <cfRule type="cellIs" dxfId="2675" priority="2664" operator="lessThan">
      <formula>$C$4</formula>
    </cfRule>
  </conditionalFormatting>
  <conditionalFormatting sqref="V12">
    <cfRule type="cellIs" dxfId="2674" priority="2665" operator="lessThan">
      <formula>$C$4</formula>
    </cfRule>
  </conditionalFormatting>
  <conditionalFormatting sqref="V13">
    <cfRule type="cellIs" dxfId="2673" priority="2666" operator="lessThan">
      <formula>$C$4</formula>
    </cfRule>
  </conditionalFormatting>
  <conditionalFormatting sqref="V14">
    <cfRule type="cellIs" dxfId="2672" priority="2667" operator="lessThan">
      <formula>$C$4</formula>
    </cfRule>
  </conditionalFormatting>
  <conditionalFormatting sqref="V15">
    <cfRule type="cellIs" dxfId="2671" priority="2668" operator="lessThan">
      <formula>$C$4</formula>
    </cfRule>
  </conditionalFormatting>
  <conditionalFormatting sqref="V16">
    <cfRule type="cellIs" dxfId="2670" priority="2669" operator="lessThan">
      <formula>$C$4</formula>
    </cfRule>
  </conditionalFormatting>
  <conditionalFormatting sqref="V17">
    <cfRule type="cellIs" dxfId="2669" priority="2670" operator="lessThan">
      <formula>$C$4</formula>
    </cfRule>
  </conditionalFormatting>
  <conditionalFormatting sqref="V18">
    <cfRule type="cellIs" dxfId="2668" priority="2671" operator="lessThan">
      <formula>$C$4</formula>
    </cfRule>
  </conditionalFormatting>
  <conditionalFormatting sqref="V19">
    <cfRule type="cellIs" dxfId="2667" priority="2672" operator="lessThan">
      <formula>$C$4</formula>
    </cfRule>
  </conditionalFormatting>
  <conditionalFormatting sqref="V20">
    <cfRule type="cellIs" dxfId="2666" priority="2673" operator="lessThan">
      <formula>$C$4</formula>
    </cfRule>
  </conditionalFormatting>
  <conditionalFormatting sqref="V21">
    <cfRule type="cellIs" dxfId="2665" priority="2674" operator="lessThan">
      <formula>$C$4</formula>
    </cfRule>
  </conditionalFormatting>
  <conditionalFormatting sqref="V22">
    <cfRule type="cellIs" dxfId="2664" priority="2675" operator="lessThan">
      <formula>$C$4</formula>
    </cfRule>
  </conditionalFormatting>
  <conditionalFormatting sqref="V23">
    <cfRule type="cellIs" dxfId="2663" priority="2676" operator="lessThan">
      <formula>$C$4</formula>
    </cfRule>
  </conditionalFormatting>
  <conditionalFormatting sqref="V24">
    <cfRule type="cellIs" dxfId="2662" priority="2677" operator="lessThan">
      <formula>$C$4</formula>
    </cfRule>
  </conditionalFormatting>
  <conditionalFormatting sqref="V25">
    <cfRule type="cellIs" dxfId="2661" priority="2678" operator="lessThan">
      <formula>$C$4</formula>
    </cfRule>
  </conditionalFormatting>
  <conditionalFormatting sqref="V26">
    <cfRule type="cellIs" dxfId="2660" priority="2679" operator="lessThan">
      <formula>$C$4</formula>
    </cfRule>
  </conditionalFormatting>
  <conditionalFormatting sqref="V27">
    <cfRule type="cellIs" dxfId="2659" priority="2680" operator="lessThan">
      <formula>$C$4</formula>
    </cfRule>
  </conditionalFormatting>
  <conditionalFormatting sqref="V28">
    <cfRule type="cellIs" dxfId="2658" priority="2681" operator="lessThan">
      <formula>$C$4</formula>
    </cfRule>
  </conditionalFormatting>
  <conditionalFormatting sqref="V29">
    <cfRule type="cellIs" dxfId="2657" priority="2682" operator="lessThan">
      <formula>$C$4</formula>
    </cfRule>
  </conditionalFormatting>
  <conditionalFormatting sqref="V30">
    <cfRule type="cellIs" dxfId="2656" priority="2683" operator="lessThan">
      <formula>$C$4</formula>
    </cfRule>
  </conditionalFormatting>
  <conditionalFormatting sqref="V31">
    <cfRule type="cellIs" dxfId="2655" priority="2684" operator="lessThan">
      <formula>$C$4</formula>
    </cfRule>
  </conditionalFormatting>
  <conditionalFormatting sqref="V32">
    <cfRule type="cellIs" dxfId="2654" priority="2685" operator="lessThan">
      <formula>$C$4</formula>
    </cfRule>
  </conditionalFormatting>
  <conditionalFormatting sqref="V33">
    <cfRule type="cellIs" dxfId="2653" priority="2686" operator="lessThan">
      <formula>$C$4</formula>
    </cfRule>
  </conditionalFormatting>
  <conditionalFormatting sqref="V34">
    <cfRule type="cellIs" dxfId="2652" priority="2687" operator="lessThan">
      <formula>$C$4</formula>
    </cfRule>
  </conditionalFormatting>
  <conditionalFormatting sqref="V35">
    <cfRule type="cellIs" dxfId="2651" priority="2688" operator="lessThan">
      <formula>$C$4</formula>
    </cfRule>
  </conditionalFormatting>
  <conditionalFormatting sqref="V36">
    <cfRule type="cellIs" dxfId="2650" priority="2689" operator="lessThan">
      <formula>$C$4</formula>
    </cfRule>
  </conditionalFormatting>
  <conditionalFormatting sqref="V37">
    <cfRule type="cellIs" dxfId="2649" priority="2690" operator="lessThan">
      <formula>$C$4</formula>
    </cfRule>
  </conditionalFormatting>
  <conditionalFormatting sqref="V38">
    <cfRule type="cellIs" dxfId="2648" priority="2691" operator="lessThan">
      <formula>$C$4</formula>
    </cfRule>
  </conditionalFormatting>
  <conditionalFormatting sqref="V39">
    <cfRule type="cellIs" dxfId="2647" priority="2692" operator="lessThan">
      <formula>$C$4</formula>
    </cfRule>
  </conditionalFormatting>
  <conditionalFormatting sqref="V40">
    <cfRule type="cellIs" dxfId="2646" priority="2693" operator="lessThan">
      <formula>$C$4</formula>
    </cfRule>
  </conditionalFormatting>
  <conditionalFormatting sqref="V41">
    <cfRule type="cellIs" dxfId="2645" priority="2694" operator="lessThan">
      <formula>$C$4</formula>
    </cfRule>
  </conditionalFormatting>
  <conditionalFormatting sqref="V42">
    <cfRule type="cellIs" dxfId="2644" priority="2695" operator="lessThan">
      <formula>$C$4</formula>
    </cfRule>
  </conditionalFormatting>
  <conditionalFormatting sqref="V43">
    <cfRule type="cellIs" dxfId="2643" priority="2696" operator="lessThan">
      <formula>$C$4</formula>
    </cfRule>
  </conditionalFormatting>
  <conditionalFormatting sqref="V44">
    <cfRule type="cellIs" dxfId="2642" priority="2697" operator="lessThan">
      <formula>$C$4</formula>
    </cfRule>
  </conditionalFormatting>
  <conditionalFormatting sqref="V45">
    <cfRule type="cellIs" dxfId="2641" priority="2698" operator="lessThan">
      <formula>$C$4</formula>
    </cfRule>
  </conditionalFormatting>
  <conditionalFormatting sqref="V46">
    <cfRule type="cellIs" dxfId="2640" priority="2699" operator="lessThan">
      <formula>$C$4</formula>
    </cfRule>
  </conditionalFormatting>
  <conditionalFormatting sqref="V47">
    <cfRule type="cellIs" dxfId="2639" priority="2700" operator="lessThan">
      <formula>$C$4</formula>
    </cfRule>
  </conditionalFormatting>
  <conditionalFormatting sqref="V48">
    <cfRule type="cellIs" dxfId="2638" priority="2701" operator="lessThan">
      <formula>$C$4</formula>
    </cfRule>
  </conditionalFormatting>
  <conditionalFormatting sqref="V49">
    <cfRule type="cellIs" dxfId="2637" priority="2702" operator="lessThan">
      <formula>$C$4</formula>
    </cfRule>
  </conditionalFormatting>
  <conditionalFormatting sqref="V50">
    <cfRule type="cellIs" dxfId="2636" priority="2703" operator="lessThan">
      <formula>$C$4</formula>
    </cfRule>
  </conditionalFormatting>
  <conditionalFormatting sqref="V51">
    <cfRule type="cellIs" dxfId="2635" priority="2704" operator="lessThan">
      <formula>$C$4</formula>
    </cfRule>
  </conditionalFormatting>
  <conditionalFormatting sqref="V52">
    <cfRule type="cellIs" dxfId="2634" priority="2705" operator="lessThan">
      <formula>$C$4</formula>
    </cfRule>
  </conditionalFormatting>
  <conditionalFormatting sqref="V53">
    <cfRule type="cellIs" dxfId="2633" priority="2706" operator="lessThan">
      <formula>$C$4</formula>
    </cfRule>
  </conditionalFormatting>
  <conditionalFormatting sqref="V54">
    <cfRule type="cellIs" dxfId="2632" priority="2707" operator="lessThan">
      <formula>$C$4</formula>
    </cfRule>
  </conditionalFormatting>
  <conditionalFormatting sqref="V55">
    <cfRule type="cellIs" dxfId="2631" priority="2708" operator="lessThan">
      <formula>$C$4</formula>
    </cfRule>
  </conditionalFormatting>
  <conditionalFormatting sqref="V56">
    <cfRule type="cellIs" dxfId="2630" priority="2709" operator="lessThan">
      <formula>$C$4</formula>
    </cfRule>
  </conditionalFormatting>
  <conditionalFormatting sqref="V57">
    <cfRule type="cellIs" dxfId="2629" priority="2710" operator="lessThan">
      <formula>$C$4</formula>
    </cfRule>
  </conditionalFormatting>
  <conditionalFormatting sqref="V58">
    <cfRule type="cellIs" dxfId="2628" priority="2711" operator="lessThan">
      <formula>$C$4</formula>
    </cfRule>
  </conditionalFormatting>
  <conditionalFormatting sqref="V59">
    <cfRule type="cellIs" dxfId="2627" priority="2712" operator="lessThan">
      <formula>$C$4</formula>
    </cfRule>
  </conditionalFormatting>
  <conditionalFormatting sqref="V60">
    <cfRule type="cellIs" dxfId="2626" priority="2713" operator="lessThan">
      <formula>$C$4</formula>
    </cfRule>
  </conditionalFormatting>
  <conditionalFormatting sqref="CR11">
    <cfRule type="cellIs" dxfId="2625" priority="2714" operator="lessThan">
      <formula>$C$4</formula>
    </cfRule>
  </conditionalFormatting>
  <conditionalFormatting sqref="CR11">
    <cfRule type="cellIs" dxfId="2624" priority="2715" operator="lessThan">
      <formula>$C$4</formula>
    </cfRule>
  </conditionalFormatting>
  <conditionalFormatting sqref="CR12">
    <cfRule type="cellIs" dxfId="2623" priority="2716" operator="lessThan">
      <formula>$C$4</formula>
    </cfRule>
  </conditionalFormatting>
  <conditionalFormatting sqref="CR12">
    <cfRule type="cellIs" dxfId="2622" priority="2717" operator="lessThan">
      <formula>$C$4</formula>
    </cfRule>
  </conditionalFormatting>
  <conditionalFormatting sqref="CR13">
    <cfRule type="cellIs" dxfId="2621" priority="2718" operator="lessThan">
      <formula>$C$4</formula>
    </cfRule>
  </conditionalFormatting>
  <conditionalFormatting sqref="CR13">
    <cfRule type="cellIs" dxfId="2620" priority="2719" operator="lessThan">
      <formula>$C$4</formula>
    </cfRule>
  </conditionalFormatting>
  <conditionalFormatting sqref="CR14">
    <cfRule type="cellIs" dxfId="2619" priority="2720" operator="lessThan">
      <formula>$C$4</formula>
    </cfRule>
  </conditionalFormatting>
  <conditionalFormatting sqref="CR14">
    <cfRule type="cellIs" dxfId="2618" priority="2721" operator="lessThan">
      <formula>$C$4</formula>
    </cfRule>
  </conditionalFormatting>
  <conditionalFormatting sqref="CR15">
    <cfRule type="cellIs" dxfId="2617" priority="2722" operator="lessThan">
      <formula>$C$4</formula>
    </cfRule>
  </conditionalFormatting>
  <conditionalFormatting sqref="CR15">
    <cfRule type="cellIs" dxfId="2616" priority="2723" operator="lessThan">
      <formula>$C$4</formula>
    </cfRule>
  </conditionalFormatting>
  <conditionalFormatting sqref="CR16">
    <cfRule type="cellIs" dxfId="2615" priority="2724" operator="lessThan">
      <formula>$C$4</formula>
    </cfRule>
  </conditionalFormatting>
  <conditionalFormatting sqref="CR16">
    <cfRule type="cellIs" dxfId="2614" priority="2725" operator="lessThan">
      <formula>$C$4</formula>
    </cfRule>
  </conditionalFormatting>
  <conditionalFormatting sqref="CR17">
    <cfRule type="cellIs" dxfId="2613" priority="2726" operator="lessThan">
      <formula>$C$4</formula>
    </cfRule>
  </conditionalFormatting>
  <conditionalFormatting sqref="CR17">
    <cfRule type="cellIs" dxfId="2612" priority="2727" operator="lessThan">
      <formula>$C$4</formula>
    </cfRule>
  </conditionalFormatting>
  <conditionalFormatting sqref="CR18">
    <cfRule type="cellIs" dxfId="2611" priority="2728" operator="lessThan">
      <formula>$C$4</formula>
    </cfRule>
  </conditionalFormatting>
  <conditionalFormatting sqref="CR18">
    <cfRule type="cellIs" dxfId="2610" priority="2729" operator="lessThan">
      <formula>$C$4</formula>
    </cfRule>
  </conditionalFormatting>
  <conditionalFormatting sqref="CR19">
    <cfRule type="cellIs" dxfId="2609" priority="2730" operator="lessThan">
      <formula>$C$4</formula>
    </cfRule>
  </conditionalFormatting>
  <conditionalFormatting sqref="CR19">
    <cfRule type="cellIs" dxfId="2608" priority="2731" operator="lessThan">
      <formula>$C$4</formula>
    </cfRule>
  </conditionalFormatting>
  <conditionalFormatting sqref="CR20">
    <cfRule type="cellIs" dxfId="2607" priority="2732" operator="lessThan">
      <formula>$C$4</formula>
    </cfRule>
  </conditionalFormatting>
  <conditionalFormatting sqref="CR20">
    <cfRule type="cellIs" dxfId="2606" priority="2733" operator="lessThan">
      <formula>$C$4</formula>
    </cfRule>
  </conditionalFormatting>
  <conditionalFormatting sqref="CR21">
    <cfRule type="cellIs" dxfId="2605" priority="2734" operator="lessThan">
      <formula>$C$4</formula>
    </cfRule>
  </conditionalFormatting>
  <conditionalFormatting sqref="CR21">
    <cfRule type="cellIs" dxfId="2604" priority="2735" operator="lessThan">
      <formula>$C$4</formula>
    </cfRule>
  </conditionalFormatting>
  <conditionalFormatting sqref="CR22">
    <cfRule type="cellIs" dxfId="2603" priority="2736" operator="lessThan">
      <formula>$C$4</formula>
    </cfRule>
  </conditionalFormatting>
  <conditionalFormatting sqref="CR22">
    <cfRule type="cellIs" dxfId="2602" priority="2737" operator="lessThan">
      <formula>$C$4</formula>
    </cfRule>
  </conditionalFormatting>
  <conditionalFormatting sqref="CR23">
    <cfRule type="cellIs" dxfId="2601" priority="2738" operator="lessThan">
      <formula>$C$4</formula>
    </cfRule>
  </conditionalFormatting>
  <conditionalFormatting sqref="CR23">
    <cfRule type="cellIs" dxfId="2600" priority="2739" operator="lessThan">
      <formula>$C$4</formula>
    </cfRule>
  </conditionalFormatting>
  <conditionalFormatting sqref="CR24">
    <cfRule type="cellIs" dxfId="2599" priority="2740" operator="lessThan">
      <formula>$C$4</formula>
    </cfRule>
  </conditionalFormatting>
  <conditionalFormatting sqref="CR24">
    <cfRule type="cellIs" dxfId="2598" priority="2741" operator="lessThan">
      <formula>$C$4</formula>
    </cfRule>
  </conditionalFormatting>
  <conditionalFormatting sqref="CR25">
    <cfRule type="cellIs" dxfId="2597" priority="2742" operator="lessThan">
      <formula>$C$4</formula>
    </cfRule>
  </conditionalFormatting>
  <conditionalFormatting sqref="CR25">
    <cfRule type="cellIs" dxfId="2596" priority="2743" operator="lessThan">
      <formula>$C$4</formula>
    </cfRule>
  </conditionalFormatting>
  <conditionalFormatting sqref="CR26">
    <cfRule type="cellIs" dxfId="2595" priority="2744" operator="lessThan">
      <formula>$C$4</formula>
    </cfRule>
  </conditionalFormatting>
  <conditionalFormatting sqref="CR26">
    <cfRule type="cellIs" dxfId="2594" priority="2745" operator="lessThan">
      <formula>$C$4</formula>
    </cfRule>
  </conditionalFormatting>
  <conditionalFormatting sqref="CR27">
    <cfRule type="cellIs" dxfId="2593" priority="2746" operator="lessThan">
      <formula>$C$4</formula>
    </cfRule>
  </conditionalFormatting>
  <conditionalFormatting sqref="CR27">
    <cfRule type="cellIs" dxfId="2592" priority="2747" operator="lessThan">
      <formula>$C$4</formula>
    </cfRule>
  </conditionalFormatting>
  <conditionalFormatting sqref="CR28">
    <cfRule type="cellIs" dxfId="2591" priority="2748" operator="lessThan">
      <formula>$C$4</formula>
    </cfRule>
  </conditionalFormatting>
  <conditionalFormatting sqref="CR28">
    <cfRule type="cellIs" dxfId="2590" priority="2749" operator="lessThan">
      <formula>$C$4</formula>
    </cfRule>
  </conditionalFormatting>
  <conditionalFormatting sqref="CR29">
    <cfRule type="cellIs" dxfId="2589" priority="2750" operator="lessThan">
      <formula>$C$4</formula>
    </cfRule>
  </conditionalFormatting>
  <conditionalFormatting sqref="CR29">
    <cfRule type="cellIs" dxfId="2588" priority="2751" operator="lessThan">
      <formula>$C$4</formula>
    </cfRule>
  </conditionalFormatting>
  <conditionalFormatting sqref="CR30">
    <cfRule type="cellIs" dxfId="2587" priority="2752" operator="lessThan">
      <formula>$C$4</formula>
    </cfRule>
  </conditionalFormatting>
  <conditionalFormatting sqref="CR30">
    <cfRule type="cellIs" dxfId="2586" priority="2753" operator="lessThan">
      <formula>$C$4</formula>
    </cfRule>
  </conditionalFormatting>
  <conditionalFormatting sqref="CR31">
    <cfRule type="cellIs" dxfId="2585" priority="2754" operator="lessThan">
      <formula>$C$4</formula>
    </cfRule>
  </conditionalFormatting>
  <conditionalFormatting sqref="CR31">
    <cfRule type="cellIs" dxfId="2584" priority="2755" operator="lessThan">
      <formula>$C$4</formula>
    </cfRule>
  </conditionalFormatting>
  <conditionalFormatting sqref="CR32">
    <cfRule type="cellIs" dxfId="2583" priority="2756" operator="lessThan">
      <formula>$C$4</formula>
    </cfRule>
  </conditionalFormatting>
  <conditionalFormatting sqref="CR32">
    <cfRule type="cellIs" dxfId="2582" priority="2757" operator="lessThan">
      <formula>$C$4</formula>
    </cfRule>
  </conditionalFormatting>
  <conditionalFormatting sqref="CR33">
    <cfRule type="cellIs" dxfId="2581" priority="2758" operator="lessThan">
      <formula>$C$4</formula>
    </cfRule>
  </conditionalFormatting>
  <conditionalFormatting sqref="CR33">
    <cfRule type="cellIs" dxfId="2580" priority="2759" operator="lessThan">
      <formula>$C$4</formula>
    </cfRule>
  </conditionalFormatting>
  <conditionalFormatting sqref="CR34">
    <cfRule type="cellIs" dxfId="2579" priority="2760" operator="lessThan">
      <formula>$C$4</formula>
    </cfRule>
  </conditionalFormatting>
  <conditionalFormatting sqref="CR34">
    <cfRule type="cellIs" dxfId="2578" priority="2761" operator="lessThan">
      <formula>$C$4</formula>
    </cfRule>
  </conditionalFormatting>
  <conditionalFormatting sqref="CR35">
    <cfRule type="cellIs" dxfId="2577" priority="2762" operator="lessThan">
      <formula>$C$4</formula>
    </cfRule>
  </conditionalFormatting>
  <conditionalFormatting sqref="CR35">
    <cfRule type="cellIs" dxfId="2576" priority="2763" operator="lessThan">
      <formula>$C$4</formula>
    </cfRule>
  </conditionalFormatting>
  <conditionalFormatting sqref="CR36">
    <cfRule type="cellIs" dxfId="2575" priority="2764" operator="lessThan">
      <formula>$C$4</formula>
    </cfRule>
  </conditionalFormatting>
  <conditionalFormatting sqref="CR36">
    <cfRule type="cellIs" dxfId="2574" priority="2765" operator="lessThan">
      <formula>$C$4</formula>
    </cfRule>
  </conditionalFormatting>
  <conditionalFormatting sqref="CR37">
    <cfRule type="cellIs" dxfId="2573" priority="2766" operator="lessThan">
      <formula>$C$4</formula>
    </cfRule>
  </conditionalFormatting>
  <conditionalFormatting sqref="CR37">
    <cfRule type="cellIs" dxfId="2572" priority="2767" operator="lessThan">
      <formula>$C$4</formula>
    </cfRule>
  </conditionalFormatting>
  <conditionalFormatting sqref="CR38">
    <cfRule type="cellIs" dxfId="2571" priority="2768" operator="lessThan">
      <formula>$C$4</formula>
    </cfRule>
  </conditionalFormatting>
  <conditionalFormatting sqref="CR38">
    <cfRule type="cellIs" dxfId="2570" priority="2769" operator="lessThan">
      <formula>$C$4</formula>
    </cfRule>
  </conditionalFormatting>
  <conditionalFormatting sqref="CR39">
    <cfRule type="cellIs" dxfId="2569" priority="2770" operator="lessThan">
      <formula>$C$4</formula>
    </cfRule>
  </conditionalFormatting>
  <conditionalFormatting sqref="CR39">
    <cfRule type="cellIs" dxfId="2568" priority="2771" operator="lessThan">
      <formula>$C$4</formula>
    </cfRule>
  </conditionalFormatting>
  <conditionalFormatting sqref="CR40">
    <cfRule type="cellIs" dxfId="2567" priority="2772" operator="lessThan">
      <formula>$C$4</formula>
    </cfRule>
  </conditionalFormatting>
  <conditionalFormatting sqref="CR40">
    <cfRule type="cellIs" dxfId="2566" priority="2773" operator="lessThan">
      <formula>$C$4</formula>
    </cfRule>
  </conditionalFormatting>
  <conditionalFormatting sqref="CR41">
    <cfRule type="cellIs" dxfId="2565" priority="2774" operator="lessThan">
      <formula>$C$4</formula>
    </cfRule>
  </conditionalFormatting>
  <conditionalFormatting sqref="CR41">
    <cfRule type="cellIs" dxfId="2564" priority="2775" operator="lessThan">
      <formula>$C$4</formula>
    </cfRule>
  </conditionalFormatting>
  <conditionalFormatting sqref="CR42">
    <cfRule type="cellIs" dxfId="2563" priority="2776" operator="lessThan">
      <formula>$C$4</formula>
    </cfRule>
  </conditionalFormatting>
  <conditionalFormatting sqref="CR42">
    <cfRule type="cellIs" dxfId="2562" priority="2777" operator="lessThan">
      <formula>$C$4</formula>
    </cfRule>
  </conditionalFormatting>
  <conditionalFormatting sqref="CR43">
    <cfRule type="cellIs" dxfId="2561" priority="2778" operator="lessThan">
      <formula>$C$4</formula>
    </cfRule>
  </conditionalFormatting>
  <conditionalFormatting sqref="CR43">
    <cfRule type="cellIs" dxfId="2560" priority="2779" operator="lessThan">
      <formula>$C$4</formula>
    </cfRule>
  </conditionalFormatting>
  <conditionalFormatting sqref="CR44">
    <cfRule type="cellIs" dxfId="2559" priority="2780" operator="lessThan">
      <formula>$C$4</formula>
    </cfRule>
  </conditionalFormatting>
  <conditionalFormatting sqref="CR44">
    <cfRule type="cellIs" dxfId="2558" priority="2781" operator="lessThan">
      <formula>$C$4</formula>
    </cfRule>
  </conditionalFormatting>
  <conditionalFormatting sqref="CR45">
    <cfRule type="cellIs" dxfId="2557" priority="2782" operator="lessThan">
      <formula>$C$4</formula>
    </cfRule>
  </conditionalFormatting>
  <conditionalFormatting sqref="CR45">
    <cfRule type="cellIs" dxfId="2556" priority="2783" operator="lessThan">
      <formula>$C$4</formula>
    </cfRule>
  </conditionalFormatting>
  <conditionalFormatting sqref="CR46">
    <cfRule type="cellIs" dxfId="2555" priority="2784" operator="lessThan">
      <formula>$C$4</formula>
    </cfRule>
  </conditionalFormatting>
  <conditionalFormatting sqref="CR46">
    <cfRule type="cellIs" dxfId="2554" priority="2785" operator="lessThan">
      <formula>$C$4</formula>
    </cfRule>
  </conditionalFormatting>
  <conditionalFormatting sqref="CR47">
    <cfRule type="cellIs" dxfId="2553" priority="2786" operator="lessThan">
      <formula>$C$4</formula>
    </cfRule>
  </conditionalFormatting>
  <conditionalFormatting sqref="CR47">
    <cfRule type="cellIs" dxfId="2552" priority="2787" operator="lessThan">
      <formula>$C$4</formula>
    </cfRule>
  </conditionalFormatting>
  <conditionalFormatting sqref="CR48">
    <cfRule type="cellIs" dxfId="2551" priority="2788" operator="lessThan">
      <formula>$C$4</formula>
    </cfRule>
  </conditionalFormatting>
  <conditionalFormatting sqref="CR48">
    <cfRule type="cellIs" dxfId="2550" priority="2789" operator="lessThan">
      <formula>$C$4</formula>
    </cfRule>
  </conditionalFormatting>
  <conditionalFormatting sqref="CR49">
    <cfRule type="cellIs" dxfId="2549" priority="2790" operator="lessThan">
      <formula>$C$4</formula>
    </cfRule>
  </conditionalFormatting>
  <conditionalFormatting sqref="CR49">
    <cfRule type="cellIs" dxfId="2548" priority="2791" operator="lessThan">
      <formula>$C$4</formula>
    </cfRule>
  </conditionalFormatting>
  <conditionalFormatting sqref="CR50">
    <cfRule type="cellIs" dxfId="2547" priority="2792" operator="lessThan">
      <formula>$C$4</formula>
    </cfRule>
  </conditionalFormatting>
  <conditionalFormatting sqref="CR50">
    <cfRule type="cellIs" dxfId="2546" priority="2793" operator="lessThan">
      <formula>$C$4</formula>
    </cfRule>
  </conditionalFormatting>
  <conditionalFormatting sqref="CR51">
    <cfRule type="cellIs" dxfId="2545" priority="2794" operator="lessThan">
      <formula>$C$4</formula>
    </cfRule>
  </conditionalFormatting>
  <conditionalFormatting sqref="CR51">
    <cfRule type="cellIs" dxfId="2544" priority="2795" operator="lessThan">
      <formula>$C$4</formula>
    </cfRule>
  </conditionalFormatting>
  <conditionalFormatting sqref="CR52">
    <cfRule type="cellIs" dxfId="2543" priority="2796" operator="lessThan">
      <formula>$C$4</formula>
    </cfRule>
  </conditionalFormatting>
  <conditionalFormatting sqref="CR52">
    <cfRule type="cellIs" dxfId="2542" priority="2797" operator="lessThan">
      <formula>$C$4</formula>
    </cfRule>
  </conditionalFormatting>
  <conditionalFormatting sqref="CR53">
    <cfRule type="cellIs" dxfId="2541" priority="2798" operator="lessThan">
      <formula>$C$4</formula>
    </cfRule>
  </conditionalFormatting>
  <conditionalFormatting sqref="CR53">
    <cfRule type="cellIs" dxfId="2540" priority="2799" operator="lessThan">
      <formula>$C$4</formula>
    </cfRule>
  </conditionalFormatting>
  <conditionalFormatting sqref="CR54">
    <cfRule type="cellIs" dxfId="2539" priority="2800" operator="lessThan">
      <formula>$C$4</formula>
    </cfRule>
  </conditionalFormatting>
  <conditionalFormatting sqref="CR54">
    <cfRule type="cellIs" dxfId="2538" priority="2801" operator="lessThan">
      <formula>$C$4</formula>
    </cfRule>
  </conditionalFormatting>
  <conditionalFormatting sqref="CR55">
    <cfRule type="cellIs" dxfId="2537" priority="2802" operator="lessThan">
      <formula>$C$4</formula>
    </cfRule>
  </conditionalFormatting>
  <conditionalFormatting sqref="CR55">
    <cfRule type="cellIs" dxfId="2536" priority="2803" operator="lessThan">
      <formula>$C$4</formula>
    </cfRule>
  </conditionalFormatting>
  <conditionalFormatting sqref="CR56">
    <cfRule type="cellIs" dxfId="2535" priority="2804" operator="lessThan">
      <formula>$C$4</formula>
    </cfRule>
  </conditionalFormatting>
  <conditionalFormatting sqref="CR56">
    <cfRule type="cellIs" dxfId="2534" priority="2805" operator="lessThan">
      <formula>$C$4</formula>
    </cfRule>
  </conditionalFormatting>
  <conditionalFormatting sqref="CR57">
    <cfRule type="cellIs" dxfId="2533" priority="2806" operator="lessThan">
      <formula>$C$4</formula>
    </cfRule>
  </conditionalFormatting>
  <conditionalFormatting sqref="CR57">
    <cfRule type="cellIs" dxfId="2532" priority="2807" operator="lessThan">
      <formula>$C$4</formula>
    </cfRule>
  </conditionalFormatting>
  <conditionalFormatting sqref="CR58">
    <cfRule type="cellIs" dxfId="2531" priority="2808" operator="lessThan">
      <formula>$C$4</formula>
    </cfRule>
  </conditionalFormatting>
  <conditionalFormatting sqref="CR58">
    <cfRule type="cellIs" dxfId="2530" priority="2809" operator="lessThan">
      <formula>$C$4</formula>
    </cfRule>
  </conditionalFormatting>
  <conditionalFormatting sqref="CR59">
    <cfRule type="cellIs" dxfId="2529" priority="2810" operator="lessThan">
      <formula>$C$4</formula>
    </cfRule>
  </conditionalFormatting>
  <conditionalFormatting sqref="CR59">
    <cfRule type="cellIs" dxfId="2528" priority="2811" operator="lessThan">
      <formula>$C$4</formula>
    </cfRule>
  </conditionalFormatting>
  <conditionalFormatting sqref="CR60">
    <cfRule type="cellIs" dxfId="2527" priority="2812" operator="lessThan">
      <formula>$C$4</formula>
    </cfRule>
  </conditionalFormatting>
  <conditionalFormatting sqref="CR60">
    <cfRule type="cellIs" dxfId="2526" priority="2813" operator="lessThan">
      <formula>$C$4</formula>
    </cfRule>
  </conditionalFormatting>
  <conditionalFormatting sqref="L11">
    <cfRule type="cellIs" dxfId="2525" priority="2814" operator="lessThan">
      <formula>$C$4</formula>
    </cfRule>
  </conditionalFormatting>
  <conditionalFormatting sqref="L11">
    <cfRule type="cellIs" dxfId="2524" priority="2815" operator="lessThan">
      <formula>$C$4</formula>
    </cfRule>
  </conditionalFormatting>
  <conditionalFormatting sqref="L12">
    <cfRule type="cellIs" dxfId="2523" priority="2816" operator="lessThan">
      <formula>$C$4</formula>
    </cfRule>
  </conditionalFormatting>
  <conditionalFormatting sqref="L12">
    <cfRule type="cellIs" dxfId="2522" priority="2817" operator="lessThan">
      <formula>$C$4</formula>
    </cfRule>
  </conditionalFormatting>
  <conditionalFormatting sqref="L13">
    <cfRule type="cellIs" dxfId="2521" priority="2818" operator="lessThan">
      <formula>$C$4</formula>
    </cfRule>
  </conditionalFormatting>
  <conditionalFormatting sqref="L13">
    <cfRule type="cellIs" dxfId="2520" priority="2819" operator="lessThan">
      <formula>$C$4</formula>
    </cfRule>
  </conditionalFormatting>
  <conditionalFormatting sqref="L14">
    <cfRule type="cellIs" dxfId="2519" priority="2820" operator="lessThan">
      <formula>$C$4</formula>
    </cfRule>
  </conditionalFormatting>
  <conditionalFormatting sqref="L14">
    <cfRule type="cellIs" dxfId="2518" priority="2821" operator="lessThan">
      <formula>$C$4</formula>
    </cfRule>
  </conditionalFormatting>
  <conditionalFormatting sqref="L15">
    <cfRule type="cellIs" dxfId="2517" priority="2822" operator="lessThan">
      <formula>$C$4</formula>
    </cfRule>
  </conditionalFormatting>
  <conditionalFormatting sqref="L15">
    <cfRule type="cellIs" dxfId="2516" priority="2823" operator="lessThan">
      <formula>$C$4</formula>
    </cfRule>
  </conditionalFormatting>
  <conditionalFormatting sqref="L16">
    <cfRule type="cellIs" dxfId="2515" priority="2824" operator="lessThan">
      <formula>$C$4</formula>
    </cfRule>
  </conditionalFormatting>
  <conditionalFormatting sqref="L16">
    <cfRule type="cellIs" dxfId="2514" priority="2825" operator="lessThan">
      <formula>$C$4</formula>
    </cfRule>
  </conditionalFormatting>
  <conditionalFormatting sqref="L17">
    <cfRule type="cellIs" dxfId="2513" priority="2826" operator="lessThan">
      <formula>$C$4</formula>
    </cfRule>
  </conditionalFormatting>
  <conditionalFormatting sqref="L17">
    <cfRule type="cellIs" dxfId="2512" priority="2827" operator="lessThan">
      <formula>$C$4</formula>
    </cfRule>
  </conditionalFormatting>
  <conditionalFormatting sqref="L18">
    <cfRule type="cellIs" dxfId="2511" priority="2828" operator="lessThan">
      <formula>$C$4</formula>
    </cfRule>
  </conditionalFormatting>
  <conditionalFormatting sqref="L18">
    <cfRule type="cellIs" dxfId="2510" priority="2829" operator="lessThan">
      <formula>$C$4</formula>
    </cfRule>
  </conditionalFormatting>
  <conditionalFormatting sqref="L19">
    <cfRule type="cellIs" dxfId="2509" priority="2830" operator="lessThan">
      <formula>$C$4</formula>
    </cfRule>
  </conditionalFormatting>
  <conditionalFormatting sqref="L19">
    <cfRule type="cellIs" dxfId="2508" priority="2831" operator="lessThan">
      <formula>$C$4</formula>
    </cfRule>
  </conditionalFormatting>
  <conditionalFormatting sqref="L20">
    <cfRule type="cellIs" dxfId="2507" priority="2832" operator="lessThan">
      <formula>$C$4</formula>
    </cfRule>
  </conditionalFormatting>
  <conditionalFormatting sqref="L20">
    <cfRule type="cellIs" dxfId="2506" priority="2833" operator="lessThan">
      <formula>$C$4</formula>
    </cfRule>
  </conditionalFormatting>
  <conditionalFormatting sqref="L21">
    <cfRule type="cellIs" dxfId="2505" priority="2834" operator="lessThan">
      <formula>$C$4</formula>
    </cfRule>
  </conditionalFormatting>
  <conditionalFormatting sqref="L21">
    <cfRule type="cellIs" dxfId="2504" priority="2835" operator="lessThan">
      <formula>$C$4</formula>
    </cfRule>
  </conditionalFormatting>
  <conditionalFormatting sqref="L22">
    <cfRule type="cellIs" dxfId="2503" priority="2836" operator="lessThan">
      <formula>$C$4</formula>
    </cfRule>
  </conditionalFormatting>
  <conditionalFormatting sqref="L22">
    <cfRule type="cellIs" dxfId="2502" priority="2837" operator="lessThan">
      <formula>$C$4</formula>
    </cfRule>
  </conditionalFormatting>
  <conditionalFormatting sqref="L23">
    <cfRule type="cellIs" dxfId="2501" priority="2838" operator="lessThan">
      <formula>$C$4</formula>
    </cfRule>
  </conditionalFormatting>
  <conditionalFormatting sqref="L23">
    <cfRule type="cellIs" dxfId="2500" priority="2839" operator="lessThan">
      <formula>$C$4</formula>
    </cfRule>
  </conditionalFormatting>
  <conditionalFormatting sqref="L24">
    <cfRule type="cellIs" dxfId="2499" priority="2840" operator="lessThan">
      <formula>$C$4</formula>
    </cfRule>
  </conditionalFormatting>
  <conditionalFormatting sqref="L24">
    <cfRule type="cellIs" dxfId="2498" priority="2841" operator="lessThan">
      <formula>$C$4</formula>
    </cfRule>
  </conditionalFormatting>
  <conditionalFormatting sqref="L25">
    <cfRule type="cellIs" dxfId="2497" priority="2842" operator="lessThan">
      <formula>$C$4</formula>
    </cfRule>
  </conditionalFormatting>
  <conditionalFormatting sqref="L25">
    <cfRule type="cellIs" dxfId="2496" priority="2843" operator="lessThan">
      <formula>$C$4</formula>
    </cfRule>
  </conditionalFormatting>
  <conditionalFormatting sqref="L26">
    <cfRule type="cellIs" dxfId="2495" priority="2844" operator="lessThan">
      <formula>$C$4</formula>
    </cfRule>
  </conditionalFormatting>
  <conditionalFormatting sqref="L26">
    <cfRule type="cellIs" dxfId="2494" priority="2845" operator="lessThan">
      <formula>$C$4</formula>
    </cfRule>
  </conditionalFormatting>
  <conditionalFormatting sqref="L27">
    <cfRule type="cellIs" dxfId="2493" priority="2846" operator="lessThan">
      <formula>$C$4</formula>
    </cfRule>
  </conditionalFormatting>
  <conditionalFormatting sqref="L27">
    <cfRule type="cellIs" dxfId="2492" priority="2847" operator="lessThan">
      <formula>$C$4</formula>
    </cfRule>
  </conditionalFormatting>
  <conditionalFormatting sqref="L28">
    <cfRule type="cellIs" dxfId="2491" priority="2848" operator="lessThan">
      <formula>$C$4</formula>
    </cfRule>
  </conditionalFormatting>
  <conditionalFormatting sqref="L28">
    <cfRule type="cellIs" dxfId="2490" priority="2849" operator="lessThan">
      <formula>$C$4</formula>
    </cfRule>
  </conditionalFormatting>
  <conditionalFormatting sqref="L29">
    <cfRule type="cellIs" dxfId="2489" priority="2850" operator="lessThan">
      <formula>$C$4</formula>
    </cfRule>
  </conditionalFormatting>
  <conditionalFormatting sqref="L29">
    <cfRule type="cellIs" dxfId="2488" priority="2851" operator="lessThan">
      <formula>$C$4</formula>
    </cfRule>
  </conditionalFormatting>
  <conditionalFormatting sqref="L30">
    <cfRule type="cellIs" dxfId="2487" priority="2852" operator="lessThan">
      <formula>$C$4</formula>
    </cfRule>
  </conditionalFormatting>
  <conditionalFormatting sqref="L30">
    <cfRule type="cellIs" dxfId="2486" priority="2853" operator="lessThan">
      <formula>$C$4</formula>
    </cfRule>
  </conditionalFormatting>
  <conditionalFormatting sqref="L31">
    <cfRule type="cellIs" dxfId="2485" priority="2854" operator="lessThan">
      <formula>$C$4</formula>
    </cfRule>
  </conditionalFormatting>
  <conditionalFormatting sqref="L31">
    <cfRule type="cellIs" dxfId="2484" priority="2855" operator="lessThan">
      <formula>$C$4</formula>
    </cfRule>
  </conditionalFormatting>
  <conditionalFormatting sqref="L32">
    <cfRule type="cellIs" dxfId="2483" priority="2856" operator="lessThan">
      <formula>$C$4</formula>
    </cfRule>
  </conditionalFormatting>
  <conditionalFormatting sqref="L32">
    <cfRule type="cellIs" dxfId="2482" priority="2857" operator="lessThan">
      <formula>$C$4</formula>
    </cfRule>
  </conditionalFormatting>
  <conditionalFormatting sqref="L33">
    <cfRule type="cellIs" dxfId="2481" priority="2858" operator="lessThan">
      <formula>$C$4</formula>
    </cfRule>
  </conditionalFormatting>
  <conditionalFormatting sqref="L33">
    <cfRule type="cellIs" dxfId="2480" priority="2859" operator="lessThan">
      <formula>$C$4</formula>
    </cfRule>
  </conditionalFormatting>
  <conditionalFormatting sqref="L34">
    <cfRule type="cellIs" dxfId="2479" priority="2860" operator="lessThan">
      <formula>$C$4</formula>
    </cfRule>
  </conditionalFormatting>
  <conditionalFormatting sqref="L34">
    <cfRule type="cellIs" dxfId="2478" priority="2861" operator="lessThan">
      <formula>$C$4</formula>
    </cfRule>
  </conditionalFormatting>
  <conditionalFormatting sqref="L35">
    <cfRule type="cellIs" dxfId="2477" priority="2862" operator="lessThan">
      <formula>$C$4</formula>
    </cfRule>
  </conditionalFormatting>
  <conditionalFormatting sqref="L35">
    <cfRule type="cellIs" dxfId="2476" priority="2863" operator="lessThan">
      <formula>$C$4</formula>
    </cfRule>
  </conditionalFormatting>
  <conditionalFormatting sqref="L36">
    <cfRule type="cellIs" dxfId="2475" priority="2864" operator="lessThan">
      <formula>$C$4</formula>
    </cfRule>
  </conditionalFormatting>
  <conditionalFormatting sqref="L36">
    <cfRule type="cellIs" dxfId="2474" priority="2865" operator="lessThan">
      <formula>$C$4</formula>
    </cfRule>
  </conditionalFormatting>
  <conditionalFormatting sqref="L37">
    <cfRule type="cellIs" dxfId="2473" priority="2866" operator="lessThan">
      <formula>$C$4</formula>
    </cfRule>
  </conditionalFormatting>
  <conditionalFormatting sqref="L37">
    <cfRule type="cellIs" dxfId="2472" priority="2867" operator="lessThan">
      <formula>$C$4</formula>
    </cfRule>
  </conditionalFormatting>
  <conditionalFormatting sqref="L38">
    <cfRule type="cellIs" dxfId="2471" priority="2868" operator="lessThan">
      <formula>$C$4</formula>
    </cfRule>
  </conditionalFormatting>
  <conditionalFormatting sqref="L38">
    <cfRule type="cellIs" dxfId="2470" priority="2869" operator="lessThan">
      <formula>$C$4</formula>
    </cfRule>
  </conditionalFormatting>
  <conditionalFormatting sqref="L39">
    <cfRule type="cellIs" dxfId="2469" priority="2870" operator="lessThan">
      <formula>$C$4</formula>
    </cfRule>
  </conditionalFormatting>
  <conditionalFormatting sqref="L39">
    <cfRule type="cellIs" dxfId="2468" priority="2871" operator="lessThan">
      <formula>$C$4</formula>
    </cfRule>
  </conditionalFormatting>
  <conditionalFormatting sqref="L40">
    <cfRule type="cellIs" dxfId="2467" priority="2872" operator="lessThan">
      <formula>$C$4</formula>
    </cfRule>
  </conditionalFormatting>
  <conditionalFormatting sqref="L40">
    <cfRule type="cellIs" dxfId="2466" priority="2873" operator="lessThan">
      <formula>$C$4</formula>
    </cfRule>
  </conditionalFormatting>
  <conditionalFormatting sqref="L41">
    <cfRule type="cellIs" dxfId="2465" priority="2874" operator="lessThan">
      <formula>$C$4</formula>
    </cfRule>
  </conditionalFormatting>
  <conditionalFormatting sqref="L41">
    <cfRule type="cellIs" dxfId="2464" priority="2875" operator="lessThan">
      <formula>$C$4</formula>
    </cfRule>
  </conditionalFormatting>
  <conditionalFormatting sqref="L42">
    <cfRule type="cellIs" dxfId="2463" priority="2876" operator="lessThan">
      <formula>$C$4</formula>
    </cfRule>
  </conditionalFormatting>
  <conditionalFormatting sqref="L42">
    <cfRule type="cellIs" dxfId="2462" priority="2877" operator="lessThan">
      <formula>$C$4</formula>
    </cfRule>
  </conditionalFormatting>
  <conditionalFormatting sqref="L43">
    <cfRule type="cellIs" dxfId="2461" priority="2878" operator="lessThan">
      <formula>$C$4</formula>
    </cfRule>
  </conditionalFormatting>
  <conditionalFormatting sqref="L43">
    <cfRule type="cellIs" dxfId="2460" priority="2879" operator="lessThan">
      <formula>$C$4</formula>
    </cfRule>
  </conditionalFormatting>
  <conditionalFormatting sqref="L44">
    <cfRule type="cellIs" dxfId="2459" priority="2880" operator="lessThan">
      <formula>$C$4</formula>
    </cfRule>
  </conditionalFormatting>
  <conditionalFormatting sqref="L44">
    <cfRule type="cellIs" dxfId="2458" priority="2881" operator="lessThan">
      <formula>$C$4</formula>
    </cfRule>
  </conditionalFormatting>
  <conditionalFormatting sqref="L45">
    <cfRule type="cellIs" dxfId="2457" priority="2882" operator="lessThan">
      <formula>$C$4</formula>
    </cfRule>
  </conditionalFormatting>
  <conditionalFormatting sqref="L45">
    <cfRule type="cellIs" dxfId="2456" priority="2883" operator="lessThan">
      <formula>$C$4</formula>
    </cfRule>
  </conditionalFormatting>
  <conditionalFormatting sqref="L46">
    <cfRule type="cellIs" dxfId="2455" priority="2884" operator="lessThan">
      <formula>$C$4</formula>
    </cfRule>
  </conditionalFormatting>
  <conditionalFormatting sqref="L46">
    <cfRule type="cellIs" dxfId="2454" priority="2885" operator="lessThan">
      <formula>$C$4</formula>
    </cfRule>
  </conditionalFormatting>
  <conditionalFormatting sqref="L47">
    <cfRule type="cellIs" dxfId="2453" priority="2886" operator="lessThan">
      <formula>$C$4</formula>
    </cfRule>
  </conditionalFormatting>
  <conditionalFormatting sqref="L47">
    <cfRule type="cellIs" dxfId="2452" priority="2887" operator="lessThan">
      <formula>$C$4</formula>
    </cfRule>
  </conditionalFormatting>
  <conditionalFormatting sqref="L48">
    <cfRule type="cellIs" dxfId="2451" priority="2888" operator="lessThan">
      <formula>$C$4</formula>
    </cfRule>
  </conditionalFormatting>
  <conditionalFormatting sqref="L48">
    <cfRule type="cellIs" dxfId="2450" priority="2889" operator="lessThan">
      <formula>$C$4</formula>
    </cfRule>
  </conditionalFormatting>
  <conditionalFormatting sqref="L49">
    <cfRule type="cellIs" dxfId="2449" priority="2890" operator="lessThan">
      <formula>$C$4</formula>
    </cfRule>
  </conditionalFormatting>
  <conditionalFormatting sqref="L49">
    <cfRule type="cellIs" dxfId="2448" priority="2891" operator="lessThan">
      <formula>$C$4</formula>
    </cfRule>
  </conditionalFormatting>
  <conditionalFormatting sqref="L50">
    <cfRule type="cellIs" dxfId="2447" priority="2892" operator="lessThan">
      <formula>$C$4</formula>
    </cfRule>
  </conditionalFormatting>
  <conditionalFormatting sqref="L50">
    <cfRule type="cellIs" dxfId="2446" priority="2893" operator="lessThan">
      <formula>$C$4</formula>
    </cfRule>
  </conditionalFormatting>
  <conditionalFormatting sqref="L51">
    <cfRule type="cellIs" dxfId="2445" priority="2894" operator="lessThan">
      <formula>$C$4</formula>
    </cfRule>
  </conditionalFormatting>
  <conditionalFormatting sqref="L51">
    <cfRule type="cellIs" dxfId="2444" priority="2895" operator="lessThan">
      <formula>$C$4</formula>
    </cfRule>
  </conditionalFormatting>
  <conditionalFormatting sqref="L52">
    <cfRule type="cellIs" dxfId="2443" priority="2896" operator="lessThan">
      <formula>$C$4</formula>
    </cfRule>
  </conditionalFormatting>
  <conditionalFormatting sqref="L52">
    <cfRule type="cellIs" dxfId="2442" priority="2897" operator="lessThan">
      <formula>$C$4</formula>
    </cfRule>
  </conditionalFormatting>
  <conditionalFormatting sqref="L53">
    <cfRule type="cellIs" dxfId="2441" priority="2898" operator="lessThan">
      <formula>$C$4</formula>
    </cfRule>
  </conditionalFormatting>
  <conditionalFormatting sqref="L53">
    <cfRule type="cellIs" dxfId="2440" priority="2899" operator="lessThan">
      <formula>$C$4</formula>
    </cfRule>
  </conditionalFormatting>
  <conditionalFormatting sqref="L54">
    <cfRule type="cellIs" dxfId="2439" priority="2900" operator="lessThan">
      <formula>$C$4</formula>
    </cfRule>
  </conditionalFormatting>
  <conditionalFormatting sqref="L54">
    <cfRule type="cellIs" dxfId="2438" priority="2901" operator="lessThan">
      <formula>$C$4</formula>
    </cfRule>
  </conditionalFormatting>
  <conditionalFormatting sqref="L55">
    <cfRule type="cellIs" dxfId="2437" priority="2902" operator="lessThan">
      <formula>$C$4</formula>
    </cfRule>
  </conditionalFormatting>
  <conditionalFormatting sqref="L55">
    <cfRule type="cellIs" dxfId="2436" priority="2903" operator="lessThan">
      <formula>$C$4</formula>
    </cfRule>
  </conditionalFormatting>
  <conditionalFormatting sqref="L56">
    <cfRule type="cellIs" dxfId="2435" priority="2904" operator="lessThan">
      <formula>$C$4</formula>
    </cfRule>
  </conditionalFormatting>
  <conditionalFormatting sqref="L56">
    <cfRule type="cellIs" dxfId="2434" priority="2905" operator="lessThan">
      <formula>$C$4</formula>
    </cfRule>
  </conditionalFormatting>
  <conditionalFormatting sqref="L57">
    <cfRule type="cellIs" dxfId="2433" priority="2906" operator="lessThan">
      <formula>$C$4</formula>
    </cfRule>
  </conditionalFormatting>
  <conditionalFormatting sqref="L57">
    <cfRule type="cellIs" dxfId="2432" priority="2907" operator="lessThan">
      <formula>$C$4</formula>
    </cfRule>
  </conditionalFormatting>
  <conditionalFormatting sqref="L58">
    <cfRule type="cellIs" dxfId="2431" priority="2908" operator="lessThan">
      <formula>$C$4</formula>
    </cfRule>
  </conditionalFormatting>
  <conditionalFormatting sqref="L58">
    <cfRule type="cellIs" dxfId="2430" priority="2909" operator="lessThan">
      <formula>$C$4</formula>
    </cfRule>
  </conditionalFormatting>
  <conditionalFormatting sqref="L59">
    <cfRule type="cellIs" dxfId="2429" priority="2910" operator="lessThan">
      <formula>$C$4</formula>
    </cfRule>
  </conditionalFormatting>
  <conditionalFormatting sqref="L59">
    <cfRule type="cellIs" dxfId="2428" priority="2911" operator="lessThan">
      <formula>$C$4</formula>
    </cfRule>
  </conditionalFormatting>
  <conditionalFormatting sqref="L60">
    <cfRule type="cellIs" dxfId="2427" priority="2912" operator="lessThan">
      <formula>$C$4</formula>
    </cfRule>
  </conditionalFormatting>
  <conditionalFormatting sqref="L60">
    <cfRule type="cellIs" dxfId="2426" priority="2913" operator="lessThan">
      <formula>$C$4</formula>
    </cfRule>
  </conditionalFormatting>
  <conditionalFormatting sqref="M11">
    <cfRule type="cellIs" dxfId="2425" priority="2914" operator="lessThan">
      <formula>$C$4</formula>
    </cfRule>
  </conditionalFormatting>
  <conditionalFormatting sqref="M11">
    <cfRule type="cellIs" dxfId="2424" priority="2915" operator="lessThan">
      <formula>$C$4</formula>
    </cfRule>
  </conditionalFormatting>
  <conditionalFormatting sqref="M12">
    <cfRule type="cellIs" dxfId="2423" priority="2916" operator="lessThan">
      <formula>$C$4</formula>
    </cfRule>
  </conditionalFormatting>
  <conditionalFormatting sqref="M12">
    <cfRule type="cellIs" dxfId="2422" priority="2917" operator="lessThan">
      <formula>$C$4</formula>
    </cfRule>
  </conditionalFormatting>
  <conditionalFormatting sqref="M13">
    <cfRule type="cellIs" dxfId="2421" priority="2918" operator="lessThan">
      <formula>$C$4</formula>
    </cfRule>
  </conditionalFormatting>
  <conditionalFormatting sqref="M13">
    <cfRule type="cellIs" dxfId="2420" priority="2919" operator="lessThan">
      <formula>$C$4</formula>
    </cfRule>
  </conditionalFormatting>
  <conditionalFormatting sqref="M14">
    <cfRule type="cellIs" dxfId="2419" priority="2920" operator="lessThan">
      <formula>$C$4</formula>
    </cfRule>
  </conditionalFormatting>
  <conditionalFormatting sqref="M14">
    <cfRule type="cellIs" dxfId="2418" priority="2921" operator="lessThan">
      <formula>$C$4</formula>
    </cfRule>
  </conditionalFormatting>
  <conditionalFormatting sqref="M15">
    <cfRule type="cellIs" dxfId="2417" priority="2922" operator="lessThan">
      <formula>$C$4</formula>
    </cfRule>
  </conditionalFormatting>
  <conditionalFormatting sqref="M15">
    <cfRule type="cellIs" dxfId="2416" priority="2923" operator="lessThan">
      <formula>$C$4</formula>
    </cfRule>
  </conditionalFormatting>
  <conditionalFormatting sqref="M16">
    <cfRule type="cellIs" dxfId="2415" priority="2924" operator="lessThan">
      <formula>$C$4</formula>
    </cfRule>
  </conditionalFormatting>
  <conditionalFormatting sqref="M16">
    <cfRule type="cellIs" dxfId="2414" priority="2925" operator="lessThan">
      <formula>$C$4</formula>
    </cfRule>
  </conditionalFormatting>
  <conditionalFormatting sqref="M17">
    <cfRule type="cellIs" dxfId="2413" priority="2926" operator="lessThan">
      <formula>$C$4</formula>
    </cfRule>
  </conditionalFormatting>
  <conditionalFormatting sqref="M17">
    <cfRule type="cellIs" dxfId="2412" priority="2927" operator="lessThan">
      <formula>$C$4</formula>
    </cfRule>
  </conditionalFormatting>
  <conditionalFormatting sqref="M18">
    <cfRule type="cellIs" dxfId="2411" priority="2928" operator="lessThan">
      <formula>$C$4</formula>
    </cfRule>
  </conditionalFormatting>
  <conditionalFormatting sqref="M18">
    <cfRule type="cellIs" dxfId="2410" priority="2929" operator="lessThan">
      <formula>$C$4</formula>
    </cfRule>
  </conditionalFormatting>
  <conditionalFormatting sqref="M19">
    <cfRule type="cellIs" dxfId="2409" priority="2930" operator="lessThan">
      <formula>$C$4</formula>
    </cfRule>
  </conditionalFormatting>
  <conditionalFormatting sqref="M19">
    <cfRule type="cellIs" dxfId="2408" priority="2931" operator="lessThan">
      <formula>$C$4</formula>
    </cfRule>
  </conditionalFormatting>
  <conditionalFormatting sqref="M20">
    <cfRule type="cellIs" dxfId="2407" priority="2932" operator="lessThan">
      <formula>$C$4</formula>
    </cfRule>
  </conditionalFormatting>
  <conditionalFormatting sqref="M20">
    <cfRule type="cellIs" dxfId="2406" priority="2933" operator="lessThan">
      <formula>$C$4</formula>
    </cfRule>
  </conditionalFormatting>
  <conditionalFormatting sqref="M21">
    <cfRule type="cellIs" dxfId="2405" priority="2934" operator="lessThan">
      <formula>$C$4</formula>
    </cfRule>
  </conditionalFormatting>
  <conditionalFormatting sqref="M21">
    <cfRule type="cellIs" dxfId="2404" priority="2935" operator="lessThan">
      <formula>$C$4</formula>
    </cfRule>
  </conditionalFormatting>
  <conditionalFormatting sqref="M22">
    <cfRule type="cellIs" dxfId="2403" priority="2936" operator="lessThan">
      <formula>$C$4</formula>
    </cfRule>
  </conditionalFormatting>
  <conditionalFormatting sqref="M22">
    <cfRule type="cellIs" dxfId="2402" priority="2937" operator="lessThan">
      <formula>$C$4</formula>
    </cfRule>
  </conditionalFormatting>
  <conditionalFormatting sqref="M23">
    <cfRule type="cellIs" dxfId="2401" priority="2938" operator="lessThan">
      <formula>$C$4</formula>
    </cfRule>
  </conditionalFormatting>
  <conditionalFormatting sqref="M23">
    <cfRule type="cellIs" dxfId="2400" priority="2939" operator="lessThan">
      <formula>$C$4</formula>
    </cfRule>
  </conditionalFormatting>
  <conditionalFormatting sqref="M24">
    <cfRule type="cellIs" dxfId="2399" priority="2940" operator="lessThan">
      <formula>$C$4</formula>
    </cfRule>
  </conditionalFormatting>
  <conditionalFormatting sqref="M24">
    <cfRule type="cellIs" dxfId="2398" priority="2941" operator="lessThan">
      <formula>$C$4</formula>
    </cfRule>
  </conditionalFormatting>
  <conditionalFormatting sqref="M25">
    <cfRule type="cellIs" dxfId="2397" priority="2942" operator="lessThan">
      <formula>$C$4</formula>
    </cfRule>
  </conditionalFormatting>
  <conditionalFormatting sqref="M25">
    <cfRule type="cellIs" dxfId="2396" priority="2943" operator="lessThan">
      <formula>$C$4</formula>
    </cfRule>
  </conditionalFormatting>
  <conditionalFormatting sqref="M26">
    <cfRule type="cellIs" dxfId="2395" priority="2944" operator="lessThan">
      <formula>$C$4</formula>
    </cfRule>
  </conditionalFormatting>
  <conditionalFormatting sqref="M26">
    <cfRule type="cellIs" dxfId="2394" priority="2945" operator="lessThan">
      <formula>$C$4</formula>
    </cfRule>
  </conditionalFormatting>
  <conditionalFormatting sqref="M27">
    <cfRule type="cellIs" dxfId="2393" priority="2946" operator="lessThan">
      <formula>$C$4</formula>
    </cfRule>
  </conditionalFormatting>
  <conditionalFormatting sqref="M27">
    <cfRule type="cellIs" dxfId="2392" priority="2947" operator="lessThan">
      <formula>$C$4</formula>
    </cfRule>
  </conditionalFormatting>
  <conditionalFormatting sqref="M28">
    <cfRule type="cellIs" dxfId="2391" priority="2948" operator="lessThan">
      <formula>$C$4</formula>
    </cfRule>
  </conditionalFormatting>
  <conditionalFormatting sqref="M28">
    <cfRule type="cellIs" dxfId="2390" priority="2949" operator="lessThan">
      <formula>$C$4</formula>
    </cfRule>
  </conditionalFormatting>
  <conditionalFormatting sqref="M29">
    <cfRule type="cellIs" dxfId="2389" priority="2950" operator="lessThan">
      <formula>$C$4</formula>
    </cfRule>
  </conditionalFormatting>
  <conditionalFormatting sqref="M29">
    <cfRule type="cellIs" dxfId="2388" priority="2951" operator="lessThan">
      <formula>$C$4</formula>
    </cfRule>
  </conditionalFormatting>
  <conditionalFormatting sqref="M30">
    <cfRule type="cellIs" dxfId="2387" priority="2952" operator="lessThan">
      <formula>$C$4</formula>
    </cfRule>
  </conditionalFormatting>
  <conditionalFormatting sqref="M30">
    <cfRule type="cellIs" dxfId="2386" priority="2953" operator="lessThan">
      <formula>$C$4</formula>
    </cfRule>
  </conditionalFormatting>
  <conditionalFormatting sqref="M31">
    <cfRule type="cellIs" dxfId="2385" priority="2954" operator="lessThan">
      <formula>$C$4</formula>
    </cfRule>
  </conditionalFormatting>
  <conditionalFormatting sqref="M31">
    <cfRule type="cellIs" dxfId="2384" priority="2955" operator="lessThan">
      <formula>$C$4</formula>
    </cfRule>
  </conditionalFormatting>
  <conditionalFormatting sqref="M32">
    <cfRule type="cellIs" dxfId="2383" priority="2956" operator="lessThan">
      <formula>$C$4</formula>
    </cfRule>
  </conditionalFormatting>
  <conditionalFormatting sqref="M32">
    <cfRule type="cellIs" dxfId="2382" priority="2957" operator="lessThan">
      <formula>$C$4</formula>
    </cfRule>
  </conditionalFormatting>
  <conditionalFormatting sqref="M33">
    <cfRule type="cellIs" dxfId="2381" priority="2958" operator="lessThan">
      <formula>$C$4</formula>
    </cfRule>
  </conditionalFormatting>
  <conditionalFormatting sqref="M33">
    <cfRule type="cellIs" dxfId="2380" priority="2959" operator="lessThan">
      <formula>$C$4</formula>
    </cfRule>
  </conditionalFormatting>
  <conditionalFormatting sqref="M34">
    <cfRule type="cellIs" dxfId="2379" priority="2960" operator="lessThan">
      <formula>$C$4</formula>
    </cfRule>
  </conditionalFormatting>
  <conditionalFormatting sqref="M34">
    <cfRule type="cellIs" dxfId="2378" priority="2961" operator="lessThan">
      <formula>$C$4</formula>
    </cfRule>
  </conditionalFormatting>
  <conditionalFormatting sqref="M35">
    <cfRule type="cellIs" dxfId="2377" priority="2962" operator="lessThan">
      <formula>$C$4</formula>
    </cfRule>
  </conditionalFormatting>
  <conditionalFormatting sqref="M35">
    <cfRule type="cellIs" dxfId="2376" priority="2963" operator="lessThan">
      <formula>$C$4</formula>
    </cfRule>
  </conditionalFormatting>
  <conditionalFormatting sqref="M36">
    <cfRule type="cellIs" dxfId="2375" priority="2964" operator="lessThan">
      <formula>$C$4</formula>
    </cfRule>
  </conditionalFormatting>
  <conditionalFormatting sqref="M36">
    <cfRule type="cellIs" dxfId="2374" priority="2965" operator="lessThan">
      <formula>$C$4</formula>
    </cfRule>
  </conditionalFormatting>
  <conditionalFormatting sqref="M37">
    <cfRule type="cellIs" dxfId="2373" priority="2966" operator="lessThan">
      <formula>$C$4</formula>
    </cfRule>
  </conditionalFormatting>
  <conditionalFormatting sqref="M37">
    <cfRule type="cellIs" dxfId="2372" priority="2967" operator="lessThan">
      <formula>$C$4</formula>
    </cfRule>
  </conditionalFormatting>
  <conditionalFormatting sqref="M38">
    <cfRule type="cellIs" dxfId="2371" priority="2968" operator="lessThan">
      <formula>$C$4</formula>
    </cfRule>
  </conditionalFormatting>
  <conditionalFormatting sqref="M38">
    <cfRule type="cellIs" dxfId="2370" priority="2969" operator="lessThan">
      <formula>$C$4</formula>
    </cfRule>
  </conditionalFormatting>
  <conditionalFormatting sqref="M39">
    <cfRule type="cellIs" dxfId="2369" priority="2970" operator="lessThan">
      <formula>$C$4</formula>
    </cfRule>
  </conditionalFormatting>
  <conditionalFormatting sqref="M39">
    <cfRule type="cellIs" dxfId="2368" priority="2971" operator="lessThan">
      <formula>$C$4</formula>
    </cfRule>
  </conditionalFormatting>
  <conditionalFormatting sqref="M40">
    <cfRule type="cellIs" dxfId="2367" priority="2972" operator="lessThan">
      <formula>$C$4</formula>
    </cfRule>
  </conditionalFormatting>
  <conditionalFormatting sqref="M40">
    <cfRule type="cellIs" dxfId="2366" priority="2973" operator="lessThan">
      <formula>$C$4</formula>
    </cfRule>
  </conditionalFormatting>
  <conditionalFormatting sqref="M41">
    <cfRule type="cellIs" dxfId="2365" priority="2974" operator="lessThan">
      <formula>$C$4</formula>
    </cfRule>
  </conditionalFormatting>
  <conditionalFormatting sqref="M41">
    <cfRule type="cellIs" dxfId="2364" priority="2975" operator="lessThan">
      <formula>$C$4</formula>
    </cfRule>
  </conditionalFormatting>
  <conditionalFormatting sqref="M42">
    <cfRule type="cellIs" dxfId="2363" priority="2976" operator="lessThan">
      <formula>$C$4</formula>
    </cfRule>
  </conditionalFormatting>
  <conditionalFormatting sqref="M42">
    <cfRule type="cellIs" dxfId="2362" priority="2977" operator="lessThan">
      <formula>$C$4</formula>
    </cfRule>
  </conditionalFormatting>
  <conditionalFormatting sqref="M43">
    <cfRule type="cellIs" dxfId="2361" priority="2978" operator="lessThan">
      <formula>$C$4</formula>
    </cfRule>
  </conditionalFormatting>
  <conditionalFormatting sqref="M43">
    <cfRule type="cellIs" dxfId="2360" priority="2979" operator="lessThan">
      <formula>$C$4</formula>
    </cfRule>
  </conditionalFormatting>
  <conditionalFormatting sqref="M44">
    <cfRule type="cellIs" dxfId="2359" priority="2980" operator="lessThan">
      <formula>$C$4</formula>
    </cfRule>
  </conditionalFormatting>
  <conditionalFormatting sqref="M44">
    <cfRule type="cellIs" dxfId="2358" priority="2981" operator="lessThan">
      <formula>$C$4</formula>
    </cfRule>
  </conditionalFormatting>
  <conditionalFormatting sqref="M45">
    <cfRule type="cellIs" dxfId="2357" priority="2982" operator="lessThan">
      <formula>$C$4</formula>
    </cfRule>
  </conditionalFormatting>
  <conditionalFormatting sqref="M45">
    <cfRule type="cellIs" dxfId="2356" priority="2983" operator="lessThan">
      <formula>$C$4</formula>
    </cfRule>
  </conditionalFormatting>
  <conditionalFormatting sqref="M46">
    <cfRule type="cellIs" dxfId="2355" priority="2984" operator="lessThan">
      <formula>$C$4</formula>
    </cfRule>
  </conditionalFormatting>
  <conditionalFormatting sqref="M46">
    <cfRule type="cellIs" dxfId="2354" priority="2985" operator="lessThan">
      <formula>$C$4</formula>
    </cfRule>
  </conditionalFormatting>
  <conditionalFormatting sqref="M47">
    <cfRule type="cellIs" dxfId="2353" priority="2986" operator="lessThan">
      <formula>$C$4</formula>
    </cfRule>
  </conditionalFormatting>
  <conditionalFormatting sqref="M47">
    <cfRule type="cellIs" dxfId="2352" priority="2987" operator="lessThan">
      <formula>$C$4</formula>
    </cfRule>
  </conditionalFormatting>
  <conditionalFormatting sqref="M48">
    <cfRule type="cellIs" dxfId="2351" priority="2988" operator="lessThan">
      <formula>$C$4</formula>
    </cfRule>
  </conditionalFormatting>
  <conditionalFormatting sqref="M48">
    <cfRule type="cellIs" dxfId="2350" priority="2989" operator="lessThan">
      <formula>$C$4</formula>
    </cfRule>
  </conditionalFormatting>
  <conditionalFormatting sqref="M49">
    <cfRule type="cellIs" dxfId="2349" priority="2990" operator="lessThan">
      <formula>$C$4</formula>
    </cfRule>
  </conditionalFormatting>
  <conditionalFormatting sqref="M49">
    <cfRule type="cellIs" dxfId="2348" priority="2991" operator="lessThan">
      <formula>$C$4</formula>
    </cfRule>
  </conditionalFormatting>
  <conditionalFormatting sqref="M50">
    <cfRule type="cellIs" dxfId="2347" priority="2992" operator="lessThan">
      <formula>$C$4</formula>
    </cfRule>
  </conditionalFormatting>
  <conditionalFormatting sqref="M50">
    <cfRule type="cellIs" dxfId="2346" priority="2993" operator="lessThan">
      <formula>$C$4</formula>
    </cfRule>
  </conditionalFormatting>
  <conditionalFormatting sqref="M51">
    <cfRule type="cellIs" dxfId="2345" priority="2994" operator="lessThan">
      <formula>$C$4</formula>
    </cfRule>
  </conditionalFormatting>
  <conditionalFormatting sqref="M51">
    <cfRule type="cellIs" dxfId="2344" priority="2995" operator="lessThan">
      <formula>$C$4</formula>
    </cfRule>
  </conditionalFormatting>
  <conditionalFormatting sqref="M52">
    <cfRule type="cellIs" dxfId="2343" priority="2996" operator="lessThan">
      <formula>$C$4</formula>
    </cfRule>
  </conditionalFormatting>
  <conditionalFormatting sqref="M52">
    <cfRule type="cellIs" dxfId="2342" priority="2997" operator="lessThan">
      <formula>$C$4</formula>
    </cfRule>
  </conditionalFormatting>
  <conditionalFormatting sqref="M53">
    <cfRule type="cellIs" dxfId="2341" priority="2998" operator="lessThan">
      <formula>$C$4</formula>
    </cfRule>
  </conditionalFormatting>
  <conditionalFormatting sqref="M53">
    <cfRule type="cellIs" dxfId="2340" priority="2999" operator="lessThan">
      <formula>$C$4</formula>
    </cfRule>
  </conditionalFormatting>
  <conditionalFormatting sqref="M54">
    <cfRule type="cellIs" dxfId="2339" priority="3000" operator="lessThan">
      <formula>$C$4</formula>
    </cfRule>
  </conditionalFormatting>
  <conditionalFormatting sqref="M54">
    <cfRule type="cellIs" dxfId="2338" priority="3001" operator="lessThan">
      <formula>$C$4</formula>
    </cfRule>
  </conditionalFormatting>
  <conditionalFormatting sqref="M55">
    <cfRule type="cellIs" dxfId="2337" priority="3002" operator="lessThan">
      <formula>$C$4</formula>
    </cfRule>
  </conditionalFormatting>
  <conditionalFormatting sqref="M55">
    <cfRule type="cellIs" dxfId="2336" priority="3003" operator="lessThan">
      <formula>$C$4</formula>
    </cfRule>
  </conditionalFormatting>
  <conditionalFormatting sqref="M56">
    <cfRule type="cellIs" dxfId="2335" priority="3004" operator="lessThan">
      <formula>$C$4</formula>
    </cfRule>
  </conditionalFormatting>
  <conditionalFormatting sqref="M56">
    <cfRule type="cellIs" dxfId="2334" priority="3005" operator="lessThan">
      <formula>$C$4</formula>
    </cfRule>
  </conditionalFormatting>
  <conditionalFormatting sqref="M57">
    <cfRule type="cellIs" dxfId="2333" priority="3006" operator="lessThan">
      <formula>$C$4</formula>
    </cfRule>
  </conditionalFormatting>
  <conditionalFormatting sqref="M57">
    <cfRule type="cellIs" dxfId="2332" priority="3007" operator="lessThan">
      <formula>$C$4</formula>
    </cfRule>
  </conditionalFormatting>
  <conditionalFormatting sqref="M58">
    <cfRule type="cellIs" dxfId="2331" priority="3008" operator="lessThan">
      <formula>$C$4</formula>
    </cfRule>
  </conditionalFormatting>
  <conditionalFormatting sqref="M58">
    <cfRule type="cellIs" dxfId="2330" priority="3009" operator="lessThan">
      <formula>$C$4</formula>
    </cfRule>
  </conditionalFormatting>
  <conditionalFormatting sqref="M59">
    <cfRule type="cellIs" dxfId="2329" priority="3010" operator="lessThan">
      <formula>$C$4</formula>
    </cfRule>
  </conditionalFormatting>
  <conditionalFormatting sqref="M59">
    <cfRule type="cellIs" dxfId="2328" priority="3011" operator="lessThan">
      <formula>$C$4</formula>
    </cfRule>
  </conditionalFormatting>
  <conditionalFormatting sqref="M60">
    <cfRule type="cellIs" dxfId="2327" priority="3012" operator="lessThan">
      <formula>$C$4</formula>
    </cfRule>
  </conditionalFormatting>
  <conditionalFormatting sqref="M60">
    <cfRule type="cellIs" dxfId="2326" priority="3013" operator="lessThan">
      <formula>$C$4</formula>
    </cfRule>
  </conditionalFormatting>
  <conditionalFormatting sqref="CW14">
    <cfRule type="cellIs" dxfId="2325" priority="3018" operator="lessThan">
      <formula>1</formula>
    </cfRule>
  </conditionalFormatting>
  <conditionalFormatting sqref="CW15">
    <cfRule type="cellIs" dxfId="2324" priority="3019" operator="lessThan">
      <formula>1</formula>
    </cfRule>
  </conditionalFormatting>
  <conditionalFormatting sqref="CW16">
    <cfRule type="cellIs" dxfId="2323" priority="3020" operator="lessThan">
      <formula>1</formula>
    </cfRule>
  </conditionalFormatting>
  <conditionalFormatting sqref="CW17">
    <cfRule type="cellIs" dxfId="2322" priority="3021" operator="lessThan">
      <formula>1</formula>
    </cfRule>
  </conditionalFormatting>
  <conditionalFormatting sqref="CW18">
    <cfRule type="cellIs" dxfId="2321" priority="3022" operator="lessThan">
      <formula>1</formula>
    </cfRule>
  </conditionalFormatting>
  <conditionalFormatting sqref="CW19">
    <cfRule type="cellIs" dxfId="2320" priority="3023" operator="lessThan">
      <formula>1</formula>
    </cfRule>
  </conditionalFormatting>
  <conditionalFormatting sqref="CW27">
    <cfRule type="cellIs" dxfId="2319" priority="3028" operator="lessThan">
      <formula>1</formula>
    </cfRule>
  </conditionalFormatting>
  <conditionalFormatting sqref="CW28">
    <cfRule type="cellIs" dxfId="2318" priority="3029" operator="lessThan">
      <formula>1</formula>
    </cfRule>
  </conditionalFormatting>
  <conditionalFormatting sqref="CW29">
    <cfRule type="cellIs" dxfId="2317" priority="3030" operator="lessThan">
      <formula>1</formula>
    </cfRule>
  </conditionalFormatting>
  <conditionalFormatting sqref="CW30">
    <cfRule type="cellIs" dxfId="2316" priority="3031" operator="lessThan">
      <formula>1</formula>
    </cfRule>
  </conditionalFormatting>
  <conditionalFormatting sqref="CW31">
    <cfRule type="cellIs" dxfId="2315" priority="3032" operator="lessThan">
      <formula>1</formula>
    </cfRule>
  </conditionalFormatting>
  <conditionalFormatting sqref="CW32">
    <cfRule type="cellIs" dxfId="2314" priority="3033" operator="lessThan">
      <formula>1</formula>
    </cfRule>
  </conditionalFormatting>
  <conditionalFormatting sqref="AX11">
    <cfRule type="cellIs" dxfId="2313" priority="3034" operator="lessThan">
      <formula>$C$4</formula>
    </cfRule>
  </conditionalFormatting>
  <conditionalFormatting sqref="AX11">
    <cfRule type="cellIs" dxfId="2312" priority="3035" operator="lessThan">
      <formula>$C$4</formula>
    </cfRule>
  </conditionalFormatting>
  <conditionalFormatting sqref="AX12">
    <cfRule type="cellIs" dxfId="2311" priority="3036" operator="lessThan">
      <formula>$C$4</formula>
    </cfRule>
  </conditionalFormatting>
  <conditionalFormatting sqref="AX12">
    <cfRule type="cellIs" dxfId="2310" priority="3037" operator="lessThan">
      <formula>$C$4</formula>
    </cfRule>
  </conditionalFormatting>
  <conditionalFormatting sqref="AX13">
    <cfRule type="cellIs" dxfId="2309" priority="3038" operator="lessThan">
      <formula>$C$4</formula>
    </cfRule>
  </conditionalFormatting>
  <conditionalFormatting sqref="AX13">
    <cfRule type="cellIs" dxfId="2308" priority="3039" operator="lessThan">
      <formula>$C$4</formula>
    </cfRule>
  </conditionalFormatting>
  <conditionalFormatting sqref="AX14">
    <cfRule type="cellIs" dxfId="2307" priority="3040" operator="lessThan">
      <formula>$C$4</formula>
    </cfRule>
  </conditionalFormatting>
  <conditionalFormatting sqref="AX14">
    <cfRule type="cellIs" dxfId="2306" priority="3041" operator="lessThan">
      <formula>$C$4</formula>
    </cfRule>
  </conditionalFormatting>
  <conditionalFormatting sqref="AX15">
    <cfRule type="cellIs" dxfId="2305" priority="3042" operator="lessThan">
      <formula>$C$4</formula>
    </cfRule>
  </conditionalFormatting>
  <conditionalFormatting sqref="AX15">
    <cfRule type="cellIs" dxfId="2304" priority="3043" operator="lessThan">
      <formula>$C$4</formula>
    </cfRule>
  </conditionalFormatting>
  <conditionalFormatting sqref="AX16">
    <cfRule type="cellIs" dxfId="2303" priority="3044" operator="lessThan">
      <formula>$C$4</formula>
    </cfRule>
  </conditionalFormatting>
  <conditionalFormatting sqref="AX16">
    <cfRule type="cellIs" dxfId="2302" priority="3045" operator="lessThan">
      <formula>$C$4</formula>
    </cfRule>
  </conditionalFormatting>
  <conditionalFormatting sqref="AX17">
    <cfRule type="cellIs" dxfId="2301" priority="3046" operator="lessThan">
      <formula>$C$4</formula>
    </cfRule>
  </conditionalFormatting>
  <conditionalFormatting sqref="AX17">
    <cfRule type="cellIs" dxfId="2300" priority="3047" operator="lessThan">
      <formula>$C$4</formula>
    </cfRule>
  </conditionalFormatting>
  <conditionalFormatting sqref="AX18">
    <cfRule type="cellIs" dxfId="2299" priority="3048" operator="lessThan">
      <formula>$C$4</formula>
    </cfRule>
  </conditionalFormatting>
  <conditionalFormatting sqref="AX18">
    <cfRule type="cellIs" dxfId="2298" priority="3049" operator="lessThan">
      <formula>$C$4</formula>
    </cfRule>
  </conditionalFormatting>
  <conditionalFormatting sqref="AX19">
    <cfRule type="cellIs" dxfId="2297" priority="3050" operator="lessThan">
      <formula>$C$4</formula>
    </cfRule>
  </conditionalFormatting>
  <conditionalFormatting sqref="AX19">
    <cfRule type="cellIs" dxfId="2296" priority="3051" operator="lessThan">
      <formula>$C$4</formula>
    </cfRule>
  </conditionalFormatting>
  <conditionalFormatting sqref="AX20">
    <cfRule type="cellIs" dxfId="2295" priority="3052" operator="lessThan">
      <formula>$C$4</formula>
    </cfRule>
  </conditionalFormatting>
  <conditionalFormatting sqref="AX20">
    <cfRule type="cellIs" dxfId="2294" priority="3053" operator="lessThan">
      <formula>$C$4</formula>
    </cfRule>
  </conditionalFormatting>
  <conditionalFormatting sqref="AX21">
    <cfRule type="cellIs" dxfId="2293" priority="3054" operator="lessThan">
      <formula>$C$4</formula>
    </cfRule>
  </conditionalFormatting>
  <conditionalFormatting sqref="AX21">
    <cfRule type="cellIs" dxfId="2292" priority="3055" operator="lessThan">
      <formula>$C$4</formula>
    </cfRule>
  </conditionalFormatting>
  <conditionalFormatting sqref="AX22">
    <cfRule type="cellIs" dxfId="2291" priority="3056" operator="lessThan">
      <formula>$C$4</formula>
    </cfRule>
  </conditionalFormatting>
  <conditionalFormatting sqref="AX22">
    <cfRule type="cellIs" dxfId="2290" priority="3057" operator="lessThan">
      <formula>$C$4</formula>
    </cfRule>
  </conditionalFormatting>
  <conditionalFormatting sqref="AX23">
    <cfRule type="cellIs" dxfId="2289" priority="3058" operator="lessThan">
      <formula>$C$4</formula>
    </cfRule>
  </conditionalFormatting>
  <conditionalFormatting sqref="AX23">
    <cfRule type="cellIs" dxfId="2288" priority="3059" operator="lessThan">
      <formula>$C$4</formula>
    </cfRule>
  </conditionalFormatting>
  <conditionalFormatting sqref="AX24">
    <cfRule type="cellIs" dxfId="2287" priority="3060" operator="lessThan">
      <formula>$C$4</formula>
    </cfRule>
  </conditionalFormatting>
  <conditionalFormatting sqref="AX24">
    <cfRule type="cellIs" dxfId="2286" priority="3061" operator="lessThan">
      <formula>$C$4</formula>
    </cfRule>
  </conditionalFormatting>
  <conditionalFormatting sqref="AX25">
    <cfRule type="cellIs" dxfId="2285" priority="3062" operator="lessThan">
      <formula>$C$4</formula>
    </cfRule>
  </conditionalFormatting>
  <conditionalFormatting sqref="AX25">
    <cfRule type="cellIs" dxfId="2284" priority="3063" operator="lessThan">
      <formula>$C$4</formula>
    </cfRule>
  </conditionalFormatting>
  <conditionalFormatting sqref="AX26">
    <cfRule type="cellIs" dxfId="2283" priority="3064" operator="lessThan">
      <formula>$C$4</formula>
    </cfRule>
  </conditionalFormatting>
  <conditionalFormatting sqref="AX26">
    <cfRule type="cellIs" dxfId="2282" priority="3065" operator="lessThan">
      <formula>$C$4</formula>
    </cfRule>
  </conditionalFormatting>
  <conditionalFormatting sqref="AX27">
    <cfRule type="cellIs" dxfId="2281" priority="3066" operator="lessThan">
      <formula>$C$4</formula>
    </cfRule>
  </conditionalFormatting>
  <conditionalFormatting sqref="AX27">
    <cfRule type="cellIs" dxfId="2280" priority="3067" operator="lessThan">
      <formula>$C$4</formula>
    </cfRule>
  </conditionalFormatting>
  <conditionalFormatting sqref="AX28">
    <cfRule type="cellIs" dxfId="2279" priority="3068" operator="lessThan">
      <formula>$C$4</formula>
    </cfRule>
  </conditionalFormatting>
  <conditionalFormatting sqref="AX28">
    <cfRule type="cellIs" dxfId="2278" priority="3069" operator="lessThan">
      <formula>$C$4</formula>
    </cfRule>
  </conditionalFormatting>
  <conditionalFormatting sqref="AX29">
    <cfRule type="cellIs" dxfId="2277" priority="3070" operator="lessThan">
      <formula>$C$4</formula>
    </cfRule>
  </conditionalFormatting>
  <conditionalFormatting sqref="AX29">
    <cfRule type="cellIs" dxfId="2276" priority="3071" operator="lessThan">
      <formula>$C$4</formula>
    </cfRule>
  </conditionalFormatting>
  <conditionalFormatting sqref="AX30">
    <cfRule type="cellIs" dxfId="2275" priority="3072" operator="lessThan">
      <formula>$C$4</formula>
    </cfRule>
  </conditionalFormatting>
  <conditionalFormatting sqref="AX30">
    <cfRule type="cellIs" dxfId="2274" priority="3073" operator="lessThan">
      <formula>$C$4</formula>
    </cfRule>
  </conditionalFormatting>
  <conditionalFormatting sqref="AX31">
    <cfRule type="cellIs" dxfId="2273" priority="3074" operator="lessThan">
      <formula>$C$4</formula>
    </cfRule>
  </conditionalFormatting>
  <conditionalFormatting sqref="AX31">
    <cfRule type="cellIs" dxfId="2272" priority="3075" operator="lessThan">
      <formula>$C$4</formula>
    </cfRule>
  </conditionalFormatting>
  <conditionalFormatting sqref="AX32">
    <cfRule type="cellIs" dxfId="2271" priority="3076" operator="lessThan">
      <formula>$C$4</formula>
    </cfRule>
  </conditionalFormatting>
  <conditionalFormatting sqref="AX32">
    <cfRule type="cellIs" dxfId="2270" priority="3077" operator="lessThan">
      <formula>$C$4</formula>
    </cfRule>
  </conditionalFormatting>
  <conditionalFormatting sqref="AX33">
    <cfRule type="cellIs" dxfId="2269" priority="3078" operator="lessThan">
      <formula>$C$4</formula>
    </cfRule>
  </conditionalFormatting>
  <conditionalFormatting sqref="AX33">
    <cfRule type="cellIs" dxfId="2268" priority="3079" operator="lessThan">
      <formula>$C$4</formula>
    </cfRule>
  </conditionalFormatting>
  <conditionalFormatting sqref="AX34">
    <cfRule type="cellIs" dxfId="2267" priority="3080" operator="lessThan">
      <formula>$C$4</formula>
    </cfRule>
  </conditionalFormatting>
  <conditionalFormatting sqref="AX34">
    <cfRule type="cellIs" dxfId="2266" priority="3081" operator="lessThan">
      <formula>$C$4</formula>
    </cfRule>
  </conditionalFormatting>
  <conditionalFormatting sqref="AX35">
    <cfRule type="cellIs" dxfId="2265" priority="3082" operator="lessThan">
      <formula>$C$4</formula>
    </cfRule>
  </conditionalFormatting>
  <conditionalFormatting sqref="AX35">
    <cfRule type="cellIs" dxfId="2264" priority="3083" operator="lessThan">
      <formula>$C$4</formula>
    </cfRule>
  </conditionalFormatting>
  <conditionalFormatting sqref="AX36">
    <cfRule type="cellIs" dxfId="2263" priority="3084" operator="lessThan">
      <formula>$C$4</formula>
    </cfRule>
  </conditionalFormatting>
  <conditionalFormatting sqref="AX36">
    <cfRule type="cellIs" dxfId="2262" priority="3085" operator="lessThan">
      <formula>$C$4</formula>
    </cfRule>
  </conditionalFormatting>
  <conditionalFormatting sqref="AX37">
    <cfRule type="cellIs" dxfId="2261" priority="3086" operator="lessThan">
      <formula>$C$4</formula>
    </cfRule>
  </conditionalFormatting>
  <conditionalFormatting sqref="AX37">
    <cfRule type="cellIs" dxfId="2260" priority="3087" operator="lessThan">
      <formula>$C$4</formula>
    </cfRule>
  </conditionalFormatting>
  <conditionalFormatting sqref="AX38">
    <cfRule type="cellIs" dxfId="2259" priority="3088" operator="lessThan">
      <formula>$C$4</formula>
    </cfRule>
  </conditionalFormatting>
  <conditionalFormatting sqref="AX38">
    <cfRule type="cellIs" dxfId="2258" priority="3089" operator="lessThan">
      <formula>$C$4</formula>
    </cfRule>
  </conditionalFormatting>
  <conditionalFormatting sqref="AX39">
    <cfRule type="cellIs" dxfId="2257" priority="3090" operator="lessThan">
      <formula>$C$4</formula>
    </cfRule>
  </conditionalFormatting>
  <conditionalFormatting sqref="AX39">
    <cfRule type="cellIs" dxfId="2256" priority="3091" operator="lessThan">
      <formula>$C$4</formula>
    </cfRule>
  </conditionalFormatting>
  <conditionalFormatting sqref="AX40">
    <cfRule type="cellIs" dxfId="2255" priority="3092" operator="lessThan">
      <formula>$C$4</formula>
    </cfRule>
  </conditionalFormatting>
  <conditionalFormatting sqref="AX40">
    <cfRule type="cellIs" dxfId="2254" priority="3093" operator="lessThan">
      <formula>$C$4</formula>
    </cfRule>
  </conditionalFormatting>
  <conditionalFormatting sqref="AX41">
    <cfRule type="cellIs" dxfId="2253" priority="3094" operator="lessThan">
      <formula>$C$4</formula>
    </cfRule>
  </conditionalFormatting>
  <conditionalFormatting sqref="AX41">
    <cfRule type="cellIs" dxfId="2252" priority="3095" operator="lessThan">
      <formula>$C$4</formula>
    </cfRule>
  </conditionalFormatting>
  <conditionalFormatting sqref="AX42">
    <cfRule type="cellIs" dxfId="2251" priority="3096" operator="lessThan">
      <formula>$C$4</formula>
    </cfRule>
  </conditionalFormatting>
  <conditionalFormatting sqref="AX42">
    <cfRule type="cellIs" dxfId="2250" priority="3097" operator="lessThan">
      <formula>$C$4</formula>
    </cfRule>
  </conditionalFormatting>
  <conditionalFormatting sqref="AX43">
    <cfRule type="cellIs" dxfId="2249" priority="3098" operator="lessThan">
      <formula>$C$4</formula>
    </cfRule>
  </conditionalFormatting>
  <conditionalFormatting sqref="AX43">
    <cfRule type="cellIs" dxfId="2248" priority="3099" operator="lessThan">
      <formula>$C$4</formula>
    </cfRule>
  </conditionalFormatting>
  <conditionalFormatting sqref="AX44">
    <cfRule type="cellIs" dxfId="2247" priority="3100" operator="lessThan">
      <formula>$C$4</formula>
    </cfRule>
  </conditionalFormatting>
  <conditionalFormatting sqref="AX44">
    <cfRule type="cellIs" dxfId="2246" priority="3101" operator="lessThan">
      <formula>$C$4</formula>
    </cfRule>
  </conditionalFormatting>
  <conditionalFormatting sqref="AX45">
    <cfRule type="cellIs" dxfId="2245" priority="3102" operator="lessThan">
      <formula>$C$4</formula>
    </cfRule>
  </conditionalFormatting>
  <conditionalFormatting sqref="AX45">
    <cfRule type="cellIs" dxfId="2244" priority="3103" operator="lessThan">
      <formula>$C$4</formula>
    </cfRule>
  </conditionalFormatting>
  <conditionalFormatting sqref="AX46">
    <cfRule type="cellIs" dxfId="2243" priority="3104" operator="lessThan">
      <formula>$C$4</formula>
    </cfRule>
  </conditionalFormatting>
  <conditionalFormatting sqref="AX46">
    <cfRule type="cellIs" dxfId="2242" priority="3105" operator="lessThan">
      <formula>$C$4</formula>
    </cfRule>
  </conditionalFormatting>
  <conditionalFormatting sqref="AX47">
    <cfRule type="cellIs" dxfId="2241" priority="3106" operator="lessThan">
      <formula>$C$4</formula>
    </cfRule>
  </conditionalFormatting>
  <conditionalFormatting sqref="AX47">
    <cfRule type="cellIs" dxfId="2240" priority="3107" operator="lessThan">
      <formula>$C$4</formula>
    </cfRule>
  </conditionalFormatting>
  <conditionalFormatting sqref="AX48">
    <cfRule type="cellIs" dxfId="2239" priority="3108" operator="lessThan">
      <formula>$C$4</formula>
    </cfRule>
  </conditionalFormatting>
  <conditionalFormatting sqref="AX48">
    <cfRule type="cellIs" dxfId="2238" priority="3109" operator="lessThan">
      <formula>$C$4</formula>
    </cfRule>
  </conditionalFormatting>
  <conditionalFormatting sqref="AX49">
    <cfRule type="cellIs" dxfId="2237" priority="3110" operator="lessThan">
      <formula>$C$4</formula>
    </cfRule>
  </conditionalFormatting>
  <conditionalFormatting sqref="AX49">
    <cfRule type="cellIs" dxfId="2236" priority="3111" operator="lessThan">
      <formula>$C$4</formula>
    </cfRule>
  </conditionalFormatting>
  <conditionalFormatting sqref="AX50">
    <cfRule type="cellIs" dxfId="2235" priority="3112" operator="lessThan">
      <formula>$C$4</formula>
    </cfRule>
  </conditionalFormatting>
  <conditionalFormatting sqref="AX50">
    <cfRule type="cellIs" dxfId="2234" priority="3113" operator="lessThan">
      <formula>$C$4</formula>
    </cfRule>
  </conditionalFormatting>
  <conditionalFormatting sqref="AX51">
    <cfRule type="cellIs" dxfId="2233" priority="3114" operator="lessThan">
      <formula>$C$4</formula>
    </cfRule>
  </conditionalFormatting>
  <conditionalFormatting sqref="AX51">
    <cfRule type="cellIs" dxfId="2232" priority="3115" operator="lessThan">
      <formula>$C$4</formula>
    </cfRule>
  </conditionalFormatting>
  <conditionalFormatting sqref="AX52">
    <cfRule type="cellIs" dxfId="2231" priority="3116" operator="lessThan">
      <formula>$C$4</formula>
    </cfRule>
  </conditionalFormatting>
  <conditionalFormatting sqref="AX52">
    <cfRule type="cellIs" dxfId="2230" priority="3117" operator="lessThan">
      <formula>$C$4</formula>
    </cfRule>
  </conditionalFormatting>
  <conditionalFormatting sqref="AX53">
    <cfRule type="cellIs" dxfId="2229" priority="3118" operator="lessThan">
      <formula>$C$4</formula>
    </cfRule>
  </conditionalFormatting>
  <conditionalFormatting sqref="AX53">
    <cfRule type="cellIs" dxfId="2228" priority="3119" operator="lessThan">
      <formula>$C$4</formula>
    </cfRule>
  </conditionalFormatting>
  <conditionalFormatting sqref="AX54">
    <cfRule type="cellIs" dxfId="2227" priority="3120" operator="lessThan">
      <formula>$C$4</formula>
    </cfRule>
  </conditionalFormatting>
  <conditionalFormatting sqref="AX54">
    <cfRule type="cellIs" dxfId="2226" priority="3121" operator="lessThan">
      <formula>$C$4</formula>
    </cfRule>
  </conditionalFormatting>
  <conditionalFormatting sqref="AX55">
    <cfRule type="cellIs" dxfId="2225" priority="3122" operator="lessThan">
      <formula>$C$4</formula>
    </cfRule>
  </conditionalFormatting>
  <conditionalFormatting sqref="AX55">
    <cfRule type="cellIs" dxfId="2224" priority="3123" operator="lessThan">
      <formula>$C$4</formula>
    </cfRule>
  </conditionalFormatting>
  <conditionalFormatting sqref="AX56">
    <cfRule type="cellIs" dxfId="2223" priority="3124" operator="lessThan">
      <formula>$C$4</formula>
    </cfRule>
  </conditionalFormatting>
  <conditionalFormatting sqref="AX56">
    <cfRule type="cellIs" dxfId="2222" priority="3125" operator="lessThan">
      <formula>$C$4</formula>
    </cfRule>
  </conditionalFormatting>
  <conditionalFormatting sqref="AX57">
    <cfRule type="cellIs" dxfId="2221" priority="3126" operator="lessThan">
      <formula>$C$4</formula>
    </cfRule>
  </conditionalFormatting>
  <conditionalFormatting sqref="AX57">
    <cfRule type="cellIs" dxfId="2220" priority="3127" operator="lessThan">
      <formula>$C$4</formula>
    </cfRule>
  </conditionalFormatting>
  <conditionalFormatting sqref="AX58">
    <cfRule type="cellIs" dxfId="2219" priority="3128" operator="lessThan">
      <formula>$C$4</formula>
    </cfRule>
  </conditionalFormatting>
  <conditionalFormatting sqref="AX58">
    <cfRule type="cellIs" dxfId="2218" priority="3129" operator="lessThan">
      <formula>$C$4</formula>
    </cfRule>
  </conditionalFormatting>
  <conditionalFormatting sqref="AX59">
    <cfRule type="cellIs" dxfId="2217" priority="3130" operator="lessThan">
      <formula>$C$4</formula>
    </cfRule>
  </conditionalFormatting>
  <conditionalFormatting sqref="AX59">
    <cfRule type="cellIs" dxfId="2216" priority="3131" operator="lessThan">
      <formula>$C$4</formula>
    </cfRule>
  </conditionalFormatting>
  <conditionalFormatting sqref="AX60">
    <cfRule type="cellIs" dxfId="2215" priority="3132" operator="lessThan">
      <formula>$C$4</formula>
    </cfRule>
  </conditionalFormatting>
  <conditionalFormatting sqref="AX60">
    <cfRule type="cellIs" dxfId="2214" priority="3133" operator="lessThan">
      <formula>$C$4</formula>
    </cfRule>
  </conditionalFormatting>
  <conditionalFormatting sqref="AY11">
    <cfRule type="cellIs" dxfId="2213" priority="3134" operator="lessThan">
      <formula>$C$4</formula>
    </cfRule>
  </conditionalFormatting>
  <conditionalFormatting sqref="AY11">
    <cfRule type="cellIs" dxfId="2212" priority="3135" operator="lessThan">
      <formula>$C$4</formula>
    </cfRule>
  </conditionalFormatting>
  <conditionalFormatting sqref="AY12">
    <cfRule type="cellIs" dxfId="2211" priority="3136" operator="lessThan">
      <formula>$C$4</formula>
    </cfRule>
  </conditionalFormatting>
  <conditionalFormatting sqref="AY12">
    <cfRule type="cellIs" dxfId="2210" priority="3137" operator="lessThan">
      <formula>$C$4</formula>
    </cfRule>
  </conditionalFormatting>
  <conditionalFormatting sqref="AY13">
    <cfRule type="cellIs" dxfId="2209" priority="3138" operator="lessThan">
      <formula>$C$4</formula>
    </cfRule>
  </conditionalFormatting>
  <conditionalFormatting sqref="AY13">
    <cfRule type="cellIs" dxfId="2208" priority="3139" operator="lessThan">
      <formula>$C$4</formula>
    </cfRule>
  </conditionalFormatting>
  <conditionalFormatting sqref="AY14">
    <cfRule type="cellIs" dxfId="2207" priority="3140" operator="lessThan">
      <formula>$C$4</formula>
    </cfRule>
  </conditionalFormatting>
  <conditionalFormatting sqref="AY14">
    <cfRule type="cellIs" dxfId="2206" priority="3141" operator="lessThan">
      <formula>$C$4</formula>
    </cfRule>
  </conditionalFormatting>
  <conditionalFormatting sqref="AY15">
    <cfRule type="cellIs" dxfId="2205" priority="3142" operator="lessThan">
      <formula>$C$4</formula>
    </cfRule>
  </conditionalFormatting>
  <conditionalFormatting sqref="AY15">
    <cfRule type="cellIs" dxfId="2204" priority="3143" operator="lessThan">
      <formula>$C$4</formula>
    </cfRule>
  </conditionalFormatting>
  <conditionalFormatting sqref="AY16">
    <cfRule type="cellIs" dxfId="2203" priority="3144" operator="lessThan">
      <formula>$C$4</formula>
    </cfRule>
  </conditionalFormatting>
  <conditionalFormatting sqref="AY16">
    <cfRule type="cellIs" dxfId="2202" priority="3145" operator="lessThan">
      <formula>$C$4</formula>
    </cfRule>
  </conditionalFormatting>
  <conditionalFormatting sqref="AY17">
    <cfRule type="cellIs" dxfId="2201" priority="3146" operator="lessThan">
      <formula>$C$4</formula>
    </cfRule>
  </conditionalFormatting>
  <conditionalFormatting sqref="AY17">
    <cfRule type="cellIs" dxfId="2200" priority="3147" operator="lessThan">
      <formula>$C$4</formula>
    </cfRule>
  </conditionalFormatting>
  <conditionalFormatting sqref="AY18">
    <cfRule type="cellIs" dxfId="2199" priority="3148" operator="lessThan">
      <formula>$C$4</formula>
    </cfRule>
  </conditionalFormatting>
  <conditionalFormatting sqref="AY18">
    <cfRule type="cellIs" dxfId="2198" priority="3149" operator="lessThan">
      <formula>$C$4</formula>
    </cfRule>
  </conditionalFormatting>
  <conditionalFormatting sqref="AY19">
    <cfRule type="cellIs" dxfId="2197" priority="3150" operator="lessThan">
      <formula>$C$4</formula>
    </cfRule>
  </conditionalFormatting>
  <conditionalFormatting sqref="AY19">
    <cfRule type="cellIs" dxfId="2196" priority="3151" operator="lessThan">
      <formula>$C$4</formula>
    </cfRule>
  </conditionalFormatting>
  <conditionalFormatting sqref="AY20">
    <cfRule type="cellIs" dxfId="2195" priority="3152" operator="lessThan">
      <formula>$C$4</formula>
    </cfRule>
  </conditionalFormatting>
  <conditionalFormatting sqref="AY20">
    <cfRule type="cellIs" dxfId="2194" priority="3153" operator="lessThan">
      <formula>$C$4</formula>
    </cfRule>
  </conditionalFormatting>
  <conditionalFormatting sqref="AY21">
    <cfRule type="cellIs" dxfId="2193" priority="3154" operator="lessThan">
      <formula>$C$4</formula>
    </cfRule>
  </conditionalFormatting>
  <conditionalFormatting sqref="AY21">
    <cfRule type="cellIs" dxfId="2192" priority="3155" operator="lessThan">
      <formula>$C$4</formula>
    </cfRule>
  </conditionalFormatting>
  <conditionalFormatting sqref="AY22">
    <cfRule type="cellIs" dxfId="2191" priority="3156" operator="lessThan">
      <formula>$C$4</formula>
    </cfRule>
  </conditionalFormatting>
  <conditionalFormatting sqref="AY22">
    <cfRule type="cellIs" dxfId="2190" priority="3157" operator="lessThan">
      <formula>$C$4</formula>
    </cfRule>
  </conditionalFormatting>
  <conditionalFormatting sqref="AY23">
    <cfRule type="cellIs" dxfId="2189" priority="3158" operator="lessThan">
      <formula>$C$4</formula>
    </cfRule>
  </conditionalFormatting>
  <conditionalFormatting sqref="AY23">
    <cfRule type="cellIs" dxfId="2188" priority="3159" operator="lessThan">
      <formula>$C$4</formula>
    </cfRule>
  </conditionalFormatting>
  <conditionalFormatting sqref="AY24">
    <cfRule type="cellIs" dxfId="2187" priority="3160" operator="lessThan">
      <formula>$C$4</formula>
    </cfRule>
  </conditionalFormatting>
  <conditionalFormatting sqref="AY24">
    <cfRule type="cellIs" dxfId="2186" priority="3161" operator="lessThan">
      <formula>$C$4</formula>
    </cfRule>
  </conditionalFormatting>
  <conditionalFormatting sqref="AY25">
    <cfRule type="cellIs" dxfId="2185" priority="3162" operator="lessThan">
      <formula>$C$4</formula>
    </cfRule>
  </conditionalFormatting>
  <conditionalFormatting sqref="AY25">
    <cfRule type="cellIs" dxfId="2184" priority="3163" operator="lessThan">
      <formula>$C$4</formula>
    </cfRule>
  </conditionalFormatting>
  <conditionalFormatting sqref="AY26">
    <cfRule type="cellIs" dxfId="2183" priority="3164" operator="lessThan">
      <formula>$C$4</formula>
    </cfRule>
  </conditionalFormatting>
  <conditionalFormatting sqref="AY26">
    <cfRule type="cellIs" dxfId="2182" priority="3165" operator="lessThan">
      <formula>$C$4</formula>
    </cfRule>
  </conditionalFormatting>
  <conditionalFormatting sqref="AY27">
    <cfRule type="cellIs" dxfId="2181" priority="3166" operator="lessThan">
      <formula>$C$4</formula>
    </cfRule>
  </conditionalFormatting>
  <conditionalFormatting sqref="AY27">
    <cfRule type="cellIs" dxfId="2180" priority="3167" operator="lessThan">
      <formula>$C$4</formula>
    </cfRule>
  </conditionalFormatting>
  <conditionalFormatting sqref="AY28">
    <cfRule type="cellIs" dxfId="2179" priority="3168" operator="lessThan">
      <formula>$C$4</formula>
    </cfRule>
  </conditionalFormatting>
  <conditionalFormatting sqref="AY28">
    <cfRule type="cellIs" dxfId="2178" priority="3169" operator="lessThan">
      <formula>$C$4</formula>
    </cfRule>
  </conditionalFormatting>
  <conditionalFormatting sqref="AY29">
    <cfRule type="cellIs" dxfId="2177" priority="3170" operator="lessThan">
      <formula>$C$4</formula>
    </cfRule>
  </conditionalFormatting>
  <conditionalFormatting sqref="AY29">
    <cfRule type="cellIs" dxfId="2176" priority="3171" operator="lessThan">
      <formula>$C$4</formula>
    </cfRule>
  </conditionalFormatting>
  <conditionalFormatting sqref="AY30">
    <cfRule type="cellIs" dxfId="2175" priority="3172" operator="lessThan">
      <formula>$C$4</formula>
    </cfRule>
  </conditionalFormatting>
  <conditionalFormatting sqref="AY30">
    <cfRule type="cellIs" dxfId="2174" priority="3173" operator="lessThan">
      <formula>$C$4</formula>
    </cfRule>
  </conditionalFormatting>
  <conditionalFormatting sqref="AY31">
    <cfRule type="cellIs" dxfId="2173" priority="3174" operator="lessThan">
      <formula>$C$4</formula>
    </cfRule>
  </conditionalFormatting>
  <conditionalFormatting sqref="AY31">
    <cfRule type="cellIs" dxfId="2172" priority="3175" operator="lessThan">
      <formula>$C$4</formula>
    </cfRule>
  </conditionalFormatting>
  <conditionalFormatting sqref="AY32">
    <cfRule type="cellIs" dxfId="2171" priority="3176" operator="lessThan">
      <formula>$C$4</formula>
    </cfRule>
  </conditionalFormatting>
  <conditionalFormatting sqref="AY32">
    <cfRule type="cellIs" dxfId="2170" priority="3177" operator="lessThan">
      <formula>$C$4</formula>
    </cfRule>
  </conditionalFormatting>
  <conditionalFormatting sqref="AY33">
    <cfRule type="cellIs" dxfId="2169" priority="3178" operator="lessThan">
      <formula>$C$4</formula>
    </cfRule>
  </conditionalFormatting>
  <conditionalFormatting sqref="AY33">
    <cfRule type="cellIs" dxfId="2168" priority="3179" operator="lessThan">
      <formula>$C$4</formula>
    </cfRule>
  </conditionalFormatting>
  <conditionalFormatting sqref="AY34">
    <cfRule type="cellIs" dxfId="2167" priority="3180" operator="lessThan">
      <formula>$C$4</formula>
    </cfRule>
  </conditionalFormatting>
  <conditionalFormatting sqref="AY34">
    <cfRule type="cellIs" dxfId="2166" priority="3181" operator="lessThan">
      <formula>$C$4</formula>
    </cfRule>
  </conditionalFormatting>
  <conditionalFormatting sqref="AY35">
    <cfRule type="cellIs" dxfId="2165" priority="3182" operator="lessThan">
      <formula>$C$4</formula>
    </cfRule>
  </conditionalFormatting>
  <conditionalFormatting sqref="AY35">
    <cfRule type="cellIs" dxfId="2164" priority="3183" operator="lessThan">
      <formula>$C$4</formula>
    </cfRule>
  </conditionalFormatting>
  <conditionalFormatting sqref="AY36">
    <cfRule type="cellIs" dxfId="2163" priority="3184" operator="lessThan">
      <formula>$C$4</formula>
    </cfRule>
  </conditionalFormatting>
  <conditionalFormatting sqref="AY36">
    <cfRule type="cellIs" dxfId="2162" priority="3185" operator="lessThan">
      <formula>$C$4</formula>
    </cfRule>
  </conditionalFormatting>
  <conditionalFormatting sqref="AY37">
    <cfRule type="cellIs" dxfId="2161" priority="3186" operator="lessThan">
      <formula>$C$4</formula>
    </cfRule>
  </conditionalFormatting>
  <conditionalFormatting sqref="AY37">
    <cfRule type="cellIs" dxfId="2160" priority="3187" operator="lessThan">
      <formula>$C$4</formula>
    </cfRule>
  </conditionalFormatting>
  <conditionalFormatting sqref="AY38">
    <cfRule type="cellIs" dxfId="2159" priority="3188" operator="lessThan">
      <formula>$C$4</formula>
    </cfRule>
  </conditionalFormatting>
  <conditionalFormatting sqref="AY38">
    <cfRule type="cellIs" dxfId="2158" priority="3189" operator="lessThan">
      <formula>$C$4</formula>
    </cfRule>
  </conditionalFormatting>
  <conditionalFormatting sqref="AY39">
    <cfRule type="cellIs" dxfId="2157" priority="3190" operator="lessThan">
      <formula>$C$4</formula>
    </cfRule>
  </conditionalFormatting>
  <conditionalFormatting sqref="AY39">
    <cfRule type="cellIs" dxfId="2156" priority="3191" operator="lessThan">
      <formula>$C$4</formula>
    </cfRule>
  </conditionalFormatting>
  <conditionalFormatting sqref="AY40">
    <cfRule type="cellIs" dxfId="2155" priority="3192" operator="lessThan">
      <formula>$C$4</formula>
    </cfRule>
  </conditionalFormatting>
  <conditionalFormatting sqref="AY40">
    <cfRule type="cellIs" dxfId="2154" priority="3193" operator="lessThan">
      <formula>$C$4</formula>
    </cfRule>
  </conditionalFormatting>
  <conditionalFormatting sqref="AY41">
    <cfRule type="cellIs" dxfId="2153" priority="3194" operator="lessThan">
      <formula>$C$4</formula>
    </cfRule>
  </conditionalFormatting>
  <conditionalFormatting sqref="AY41">
    <cfRule type="cellIs" dxfId="2152" priority="3195" operator="lessThan">
      <formula>$C$4</formula>
    </cfRule>
  </conditionalFormatting>
  <conditionalFormatting sqref="AY42">
    <cfRule type="cellIs" dxfId="2151" priority="3196" operator="lessThan">
      <formula>$C$4</formula>
    </cfRule>
  </conditionalFormatting>
  <conditionalFormatting sqref="AY42">
    <cfRule type="cellIs" dxfId="2150" priority="3197" operator="lessThan">
      <formula>$C$4</formula>
    </cfRule>
  </conditionalFormatting>
  <conditionalFormatting sqref="AY43">
    <cfRule type="cellIs" dxfId="2149" priority="3198" operator="lessThan">
      <formula>$C$4</formula>
    </cfRule>
  </conditionalFormatting>
  <conditionalFormatting sqref="AY43">
    <cfRule type="cellIs" dxfId="2148" priority="3199" operator="lessThan">
      <formula>$C$4</formula>
    </cfRule>
  </conditionalFormatting>
  <conditionalFormatting sqref="AY44">
    <cfRule type="cellIs" dxfId="2147" priority="3200" operator="lessThan">
      <formula>$C$4</formula>
    </cfRule>
  </conditionalFormatting>
  <conditionalFormatting sqref="AY44">
    <cfRule type="cellIs" dxfId="2146" priority="3201" operator="lessThan">
      <formula>$C$4</formula>
    </cfRule>
  </conditionalFormatting>
  <conditionalFormatting sqref="AY45">
    <cfRule type="cellIs" dxfId="2145" priority="3202" operator="lessThan">
      <formula>$C$4</formula>
    </cfRule>
  </conditionalFormatting>
  <conditionalFormatting sqref="AY45">
    <cfRule type="cellIs" dxfId="2144" priority="3203" operator="lessThan">
      <formula>$C$4</formula>
    </cfRule>
  </conditionalFormatting>
  <conditionalFormatting sqref="AY46">
    <cfRule type="cellIs" dxfId="2143" priority="3204" operator="lessThan">
      <formula>$C$4</formula>
    </cfRule>
  </conditionalFormatting>
  <conditionalFormatting sqref="AY46">
    <cfRule type="cellIs" dxfId="2142" priority="3205" operator="lessThan">
      <formula>$C$4</formula>
    </cfRule>
  </conditionalFormatting>
  <conditionalFormatting sqref="AY47">
    <cfRule type="cellIs" dxfId="2141" priority="3206" operator="lessThan">
      <formula>$C$4</formula>
    </cfRule>
  </conditionalFormatting>
  <conditionalFormatting sqref="AY47">
    <cfRule type="cellIs" dxfId="2140" priority="3207" operator="lessThan">
      <formula>$C$4</formula>
    </cfRule>
  </conditionalFormatting>
  <conditionalFormatting sqref="AY48">
    <cfRule type="cellIs" dxfId="2139" priority="3208" operator="lessThan">
      <formula>$C$4</formula>
    </cfRule>
  </conditionalFormatting>
  <conditionalFormatting sqref="AY48">
    <cfRule type="cellIs" dxfId="2138" priority="3209" operator="lessThan">
      <formula>$C$4</formula>
    </cfRule>
  </conditionalFormatting>
  <conditionalFormatting sqref="AY49">
    <cfRule type="cellIs" dxfId="2137" priority="3210" operator="lessThan">
      <formula>$C$4</formula>
    </cfRule>
  </conditionalFormatting>
  <conditionalFormatting sqref="AY49">
    <cfRule type="cellIs" dxfId="2136" priority="3211" operator="lessThan">
      <formula>$C$4</formula>
    </cfRule>
  </conditionalFormatting>
  <conditionalFormatting sqref="AY50">
    <cfRule type="cellIs" dxfId="2135" priority="3212" operator="lessThan">
      <formula>$C$4</formula>
    </cfRule>
  </conditionalFormatting>
  <conditionalFormatting sqref="AY50">
    <cfRule type="cellIs" dxfId="2134" priority="3213" operator="lessThan">
      <formula>$C$4</formula>
    </cfRule>
  </conditionalFormatting>
  <conditionalFormatting sqref="AY51">
    <cfRule type="cellIs" dxfId="2133" priority="3214" operator="lessThan">
      <formula>$C$4</formula>
    </cfRule>
  </conditionalFormatting>
  <conditionalFormatting sqref="AY51">
    <cfRule type="cellIs" dxfId="2132" priority="3215" operator="lessThan">
      <formula>$C$4</formula>
    </cfRule>
  </conditionalFormatting>
  <conditionalFormatting sqref="AY52">
    <cfRule type="cellIs" dxfId="2131" priority="3216" operator="lessThan">
      <formula>$C$4</formula>
    </cfRule>
  </conditionalFormatting>
  <conditionalFormatting sqref="AY52">
    <cfRule type="cellIs" dxfId="2130" priority="3217" operator="lessThan">
      <formula>$C$4</formula>
    </cfRule>
  </conditionalFormatting>
  <conditionalFormatting sqref="AY53">
    <cfRule type="cellIs" dxfId="2129" priority="3218" operator="lessThan">
      <formula>$C$4</formula>
    </cfRule>
  </conditionalFormatting>
  <conditionalFormatting sqref="AY53">
    <cfRule type="cellIs" dxfId="2128" priority="3219" operator="lessThan">
      <formula>$C$4</formula>
    </cfRule>
  </conditionalFormatting>
  <conditionalFormatting sqref="AY54">
    <cfRule type="cellIs" dxfId="2127" priority="3220" operator="lessThan">
      <formula>$C$4</formula>
    </cfRule>
  </conditionalFormatting>
  <conditionalFormatting sqref="AY54">
    <cfRule type="cellIs" dxfId="2126" priority="3221" operator="lessThan">
      <formula>$C$4</formula>
    </cfRule>
  </conditionalFormatting>
  <conditionalFormatting sqref="AY55">
    <cfRule type="cellIs" dxfId="2125" priority="3222" operator="lessThan">
      <formula>$C$4</formula>
    </cfRule>
  </conditionalFormatting>
  <conditionalFormatting sqref="AY55">
    <cfRule type="cellIs" dxfId="2124" priority="3223" operator="lessThan">
      <formula>$C$4</formula>
    </cfRule>
  </conditionalFormatting>
  <conditionalFormatting sqref="AY56">
    <cfRule type="cellIs" dxfId="2123" priority="3224" operator="lessThan">
      <formula>$C$4</formula>
    </cfRule>
  </conditionalFormatting>
  <conditionalFormatting sqref="AY56">
    <cfRule type="cellIs" dxfId="2122" priority="3225" operator="lessThan">
      <formula>$C$4</formula>
    </cfRule>
  </conditionalFormatting>
  <conditionalFormatting sqref="AY57">
    <cfRule type="cellIs" dxfId="2121" priority="3226" operator="lessThan">
      <formula>$C$4</formula>
    </cfRule>
  </conditionalFormatting>
  <conditionalFormatting sqref="AY57">
    <cfRule type="cellIs" dxfId="2120" priority="3227" operator="lessThan">
      <formula>$C$4</formula>
    </cfRule>
  </conditionalFormatting>
  <conditionalFormatting sqref="AY58">
    <cfRule type="cellIs" dxfId="2119" priority="3228" operator="lessThan">
      <formula>$C$4</formula>
    </cfRule>
  </conditionalFormatting>
  <conditionalFormatting sqref="AY58">
    <cfRule type="cellIs" dxfId="2118" priority="3229" operator="lessThan">
      <formula>$C$4</formula>
    </cfRule>
  </conditionalFormatting>
  <conditionalFormatting sqref="AY59">
    <cfRule type="cellIs" dxfId="2117" priority="3230" operator="lessThan">
      <formula>$C$4</formula>
    </cfRule>
  </conditionalFormatting>
  <conditionalFormatting sqref="AY59">
    <cfRule type="cellIs" dxfId="2116" priority="3231" operator="lessThan">
      <formula>$C$4</formula>
    </cfRule>
  </conditionalFormatting>
  <conditionalFormatting sqref="AY60">
    <cfRule type="cellIs" dxfId="2115" priority="3232" operator="lessThan">
      <formula>$C$4</formula>
    </cfRule>
  </conditionalFormatting>
  <conditionalFormatting sqref="AY60">
    <cfRule type="cellIs" dxfId="2114" priority="3233" operator="lessThan">
      <formula>$C$4</formula>
    </cfRule>
  </conditionalFormatting>
  <conditionalFormatting sqref="AZ11:AZ44">
    <cfRule type="cellIs" dxfId="2113" priority="3234" operator="lessThan">
      <formula>$C$4</formula>
    </cfRule>
  </conditionalFormatting>
  <conditionalFormatting sqref="AZ11:AZ44">
    <cfRule type="cellIs" dxfId="2112" priority="3235" operator="lessThan">
      <formula>$C$4</formula>
    </cfRule>
  </conditionalFormatting>
  <conditionalFormatting sqref="AZ45">
    <cfRule type="cellIs" dxfId="2111" priority="3302" operator="lessThan">
      <formula>$C$4</formula>
    </cfRule>
  </conditionalFormatting>
  <conditionalFormatting sqref="AZ45">
    <cfRule type="cellIs" dxfId="2110" priority="3303" operator="lessThan">
      <formula>$C$4</formula>
    </cfRule>
  </conditionalFormatting>
  <conditionalFormatting sqref="AZ46">
    <cfRule type="cellIs" dxfId="2109" priority="3304" operator="lessThan">
      <formula>$C$4</formula>
    </cfRule>
  </conditionalFormatting>
  <conditionalFormatting sqref="AZ46">
    <cfRule type="cellIs" dxfId="2108" priority="3305" operator="lessThan">
      <formula>$C$4</formula>
    </cfRule>
  </conditionalFormatting>
  <conditionalFormatting sqref="AZ47">
    <cfRule type="cellIs" dxfId="2107" priority="3306" operator="lessThan">
      <formula>$C$4</formula>
    </cfRule>
  </conditionalFormatting>
  <conditionalFormatting sqref="AZ47">
    <cfRule type="cellIs" dxfId="2106" priority="3307" operator="lessThan">
      <formula>$C$4</formula>
    </cfRule>
  </conditionalFormatting>
  <conditionalFormatting sqref="AZ48">
    <cfRule type="cellIs" dxfId="2105" priority="3308" operator="lessThan">
      <formula>$C$4</formula>
    </cfRule>
  </conditionalFormatting>
  <conditionalFormatting sqref="AZ48">
    <cfRule type="cellIs" dxfId="2104" priority="3309" operator="lessThan">
      <formula>$C$4</formula>
    </cfRule>
  </conditionalFormatting>
  <conditionalFormatting sqref="AZ49">
    <cfRule type="cellIs" dxfId="2103" priority="3310" operator="lessThan">
      <formula>$C$4</formula>
    </cfRule>
  </conditionalFormatting>
  <conditionalFormatting sqref="AZ49">
    <cfRule type="cellIs" dxfId="2102" priority="3311" operator="lessThan">
      <formula>$C$4</formula>
    </cfRule>
  </conditionalFormatting>
  <conditionalFormatting sqref="AZ50">
    <cfRule type="cellIs" dxfId="2101" priority="3312" operator="lessThan">
      <formula>$C$4</formula>
    </cfRule>
  </conditionalFormatting>
  <conditionalFormatting sqref="AZ50">
    <cfRule type="cellIs" dxfId="2100" priority="3313" operator="lessThan">
      <formula>$C$4</formula>
    </cfRule>
  </conditionalFormatting>
  <conditionalFormatting sqref="AZ51">
    <cfRule type="cellIs" dxfId="2099" priority="3314" operator="lessThan">
      <formula>$C$4</formula>
    </cfRule>
  </conditionalFormatting>
  <conditionalFormatting sqref="AZ51">
    <cfRule type="cellIs" dxfId="2098" priority="3315" operator="lessThan">
      <formula>$C$4</formula>
    </cfRule>
  </conditionalFormatting>
  <conditionalFormatting sqref="AZ52">
    <cfRule type="cellIs" dxfId="2097" priority="3316" operator="lessThan">
      <formula>$C$4</formula>
    </cfRule>
  </conditionalFormatting>
  <conditionalFormatting sqref="AZ52">
    <cfRule type="cellIs" dxfId="2096" priority="3317" operator="lessThan">
      <formula>$C$4</formula>
    </cfRule>
  </conditionalFormatting>
  <conditionalFormatting sqref="AZ53">
    <cfRule type="cellIs" dxfId="2095" priority="3318" operator="lessThan">
      <formula>$C$4</formula>
    </cfRule>
  </conditionalFormatting>
  <conditionalFormatting sqref="AZ53">
    <cfRule type="cellIs" dxfId="2094" priority="3319" operator="lessThan">
      <formula>$C$4</formula>
    </cfRule>
  </conditionalFormatting>
  <conditionalFormatting sqref="AZ54">
    <cfRule type="cellIs" dxfId="2093" priority="3320" operator="lessThan">
      <formula>$C$4</formula>
    </cfRule>
  </conditionalFormatting>
  <conditionalFormatting sqref="AZ54">
    <cfRule type="cellIs" dxfId="2092" priority="3321" operator="lessThan">
      <formula>$C$4</formula>
    </cfRule>
  </conditionalFormatting>
  <conditionalFormatting sqref="AZ55">
    <cfRule type="cellIs" dxfId="2091" priority="3322" operator="lessThan">
      <formula>$C$4</formula>
    </cfRule>
  </conditionalFormatting>
  <conditionalFormatting sqref="AZ55">
    <cfRule type="cellIs" dxfId="2090" priority="3323" operator="lessThan">
      <formula>$C$4</formula>
    </cfRule>
  </conditionalFormatting>
  <conditionalFormatting sqref="AZ56">
    <cfRule type="cellIs" dxfId="2089" priority="3324" operator="lessThan">
      <formula>$C$4</formula>
    </cfRule>
  </conditionalFormatting>
  <conditionalFormatting sqref="AZ56">
    <cfRule type="cellIs" dxfId="2088" priority="3325" operator="lessThan">
      <formula>$C$4</formula>
    </cfRule>
  </conditionalFormatting>
  <conditionalFormatting sqref="AZ57">
    <cfRule type="cellIs" dxfId="2087" priority="3326" operator="lessThan">
      <formula>$C$4</formula>
    </cfRule>
  </conditionalFormatting>
  <conditionalFormatting sqref="AZ57">
    <cfRule type="cellIs" dxfId="2086" priority="3327" operator="lessThan">
      <formula>$C$4</formula>
    </cfRule>
  </conditionalFormatting>
  <conditionalFormatting sqref="AZ58">
    <cfRule type="cellIs" dxfId="2085" priority="3328" operator="lessThan">
      <formula>$C$4</formula>
    </cfRule>
  </conditionalFormatting>
  <conditionalFormatting sqref="AZ58">
    <cfRule type="cellIs" dxfId="2084" priority="3329" operator="lessThan">
      <formula>$C$4</formula>
    </cfRule>
  </conditionalFormatting>
  <conditionalFormatting sqref="AZ59">
    <cfRule type="cellIs" dxfId="2083" priority="3330" operator="lessThan">
      <formula>$C$4</formula>
    </cfRule>
  </conditionalFormatting>
  <conditionalFormatting sqref="AZ59">
    <cfRule type="cellIs" dxfId="2082" priority="3331" operator="lessThan">
      <formula>$C$4</formula>
    </cfRule>
  </conditionalFormatting>
  <conditionalFormatting sqref="AZ60">
    <cfRule type="cellIs" dxfId="2081" priority="3332" operator="lessThan">
      <formula>$C$4</formula>
    </cfRule>
  </conditionalFormatting>
  <conditionalFormatting sqref="AZ60">
    <cfRule type="cellIs" dxfId="2080" priority="3333" operator="lessThan">
      <formula>$C$4</formula>
    </cfRule>
  </conditionalFormatting>
  <conditionalFormatting sqref="BA11:BA44">
    <cfRule type="cellIs" dxfId="2079" priority="3334" operator="lessThan">
      <formula>$C$4</formula>
    </cfRule>
  </conditionalFormatting>
  <conditionalFormatting sqref="BA11:BA44">
    <cfRule type="cellIs" dxfId="2078" priority="3335" operator="lessThan">
      <formula>$C$4</formula>
    </cfRule>
  </conditionalFormatting>
  <conditionalFormatting sqref="BA45">
    <cfRule type="cellIs" dxfId="2077" priority="3402" operator="lessThan">
      <formula>$C$4</formula>
    </cfRule>
  </conditionalFormatting>
  <conditionalFormatting sqref="BA45">
    <cfRule type="cellIs" dxfId="2076" priority="3403" operator="lessThan">
      <formula>$C$4</formula>
    </cfRule>
  </conditionalFormatting>
  <conditionalFormatting sqref="BA46">
    <cfRule type="cellIs" dxfId="2075" priority="3404" operator="lessThan">
      <formula>$C$4</formula>
    </cfRule>
  </conditionalFormatting>
  <conditionalFormatting sqref="BA46">
    <cfRule type="cellIs" dxfId="2074" priority="3405" operator="lessThan">
      <formula>$C$4</formula>
    </cfRule>
  </conditionalFormatting>
  <conditionalFormatting sqref="BA47">
    <cfRule type="cellIs" dxfId="2073" priority="3406" operator="lessThan">
      <formula>$C$4</formula>
    </cfRule>
  </conditionalFormatting>
  <conditionalFormatting sqref="BA47">
    <cfRule type="cellIs" dxfId="2072" priority="3407" operator="lessThan">
      <formula>$C$4</formula>
    </cfRule>
  </conditionalFormatting>
  <conditionalFormatting sqref="BA48">
    <cfRule type="cellIs" dxfId="2071" priority="3408" operator="lessThan">
      <formula>$C$4</formula>
    </cfRule>
  </conditionalFormatting>
  <conditionalFormatting sqref="BA48">
    <cfRule type="cellIs" dxfId="2070" priority="3409" operator="lessThan">
      <formula>$C$4</formula>
    </cfRule>
  </conditionalFormatting>
  <conditionalFormatting sqref="BA49">
    <cfRule type="cellIs" dxfId="2069" priority="3410" operator="lessThan">
      <formula>$C$4</formula>
    </cfRule>
  </conditionalFormatting>
  <conditionalFormatting sqref="BA49">
    <cfRule type="cellIs" dxfId="2068" priority="3411" operator="lessThan">
      <formula>$C$4</formula>
    </cfRule>
  </conditionalFormatting>
  <conditionalFormatting sqref="BA50">
    <cfRule type="cellIs" dxfId="2067" priority="3412" operator="lessThan">
      <formula>$C$4</formula>
    </cfRule>
  </conditionalFormatting>
  <conditionalFormatting sqref="BA50">
    <cfRule type="cellIs" dxfId="2066" priority="3413" operator="lessThan">
      <formula>$C$4</formula>
    </cfRule>
  </conditionalFormatting>
  <conditionalFormatting sqref="BA51">
    <cfRule type="cellIs" dxfId="2065" priority="3414" operator="lessThan">
      <formula>$C$4</formula>
    </cfRule>
  </conditionalFormatting>
  <conditionalFormatting sqref="BA51">
    <cfRule type="cellIs" dxfId="2064" priority="3415" operator="lessThan">
      <formula>$C$4</formula>
    </cfRule>
  </conditionalFormatting>
  <conditionalFormatting sqref="BA52">
    <cfRule type="cellIs" dxfId="2063" priority="3416" operator="lessThan">
      <formula>$C$4</formula>
    </cfRule>
  </conditionalFormatting>
  <conditionalFormatting sqref="BA52">
    <cfRule type="cellIs" dxfId="2062" priority="3417" operator="lessThan">
      <formula>$C$4</formula>
    </cfRule>
  </conditionalFormatting>
  <conditionalFormatting sqref="BA53">
    <cfRule type="cellIs" dxfId="2061" priority="3418" operator="lessThan">
      <formula>$C$4</formula>
    </cfRule>
  </conditionalFormatting>
  <conditionalFormatting sqref="BA53">
    <cfRule type="cellIs" dxfId="2060" priority="3419" operator="lessThan">
      <formula>$C$4</formula>
    </cfRule>
  </conditionalFormatting>
  <conditionalFormatting sqref="BA54">
    <cfRule type="cellIs" dxfId="2059" priority="3420" operator="lessThan">
      <formula>$C$4</formula>
    </cfRule>
  </conditionalFormatting>
  <conditionalFormatting sqref="BA54">
    <cfRule type="cellIs" dxfId="2058" priority="3421" operator="lessThan">
      <formula>$C$4</formula>
    </cfRule>
  </conditionalFormatting>
  <conditionalFormatting sqref="BA55">
    <cfRule type="cellIs" dxfId="2057" priority="3422" operator="lessThan">
      <formula>$C$4</formula>
    </cfRule>
  </conditionalFormatting>
  <conditionalFormatting sqref="BA55">
    <cfRule type="cellIs" dxfId="2056" priority="3423" operator="lessThan">
      <formula>$C$4</formula>
    </cfRule>
  </conditionalFormatting>
  <conditionalFormatting sqref="BA56">
    <cfRule type="cellIs" dxfId="2055" priority="3424" operator="lessThan">
      <formula>$C$4</formula>
    </cfRule>
  </conditionalFormatting>
  <conditionalFormatting sqref="BA56">
    <cfRule type="cellIs" dxfId="2054" priority="3425" operator="lessThan">
      <formula>$C$4</formula>
    </cfRule>
  </conditionalFormatting>
  <conditionalFormatting sqref="BA57">
    <cfRule type="cellIs" dxfId="2053" priority="3426" operator="lessThan">
      <formula>$C$4</formula>
    </cfRule>
  </conditionalFormatting>
  <conditionalFormatting sqref="BA57">
    <cfRule type="cellIs" dxfId="2052" priority="3427" operator="lessThan">
      <formula>$C$4</formula>
    </cfRule>
  </conditionalFormatting>
  <conditionalFormatting sqref="BA58">
    <cfRule type="cellIs" dxfId="2051" priority="3428" operator="lessThan">
      <formula>$C$4</formula>
    </cfRule>
  </conditionalFormatting>
  <conditionalFormatting sqref="BA58">
    <cfRule type="cellIs" dxfId="2050" priority="3429" operator="lessThan">
      <formula>$C$4</formula>
    </cfRule>
  </conditionalFormatting>
  <conditionalFormatting sqref="BA59">
    <cfRule type="cellIs" dxfId="2049" priority="3430" operator="lessThan">
      <formula>$C$4</formula>
    </cfRule>
  </conditionalFormatting>
  <conditionalFormatting sqref="BA59">
    <cfRule type="cellIs" dxfId="2048" priority="3431" operator="lessThan">
      <formula>$C$4</formula>
    </cfRule>
  </conditionalFormatting>
  <conditionalFormatting sqref="BA60">
    <cfRule type="cellIs" dxfId="2047" priority="3432" operator="lessThan">
      <formula>$C$4</formula>
    </cfRule>
  </conditionalFormatting>
  <conditionalFormatting sqref="BA60">
    <cfRule type="cellIs" dxfId="2046" priority="3433" operator="lessThan">
      <formula>$C$4</formula>
    </cfRule>
  </conditionalFormatting>
  <conditionalFormatting sqref="BB11:BB44">
    <cfRule type="cellIs" dxfId="2045" priority="3434" operator="lessThan">
      <formula>$C$4</formula>
    </cfRule>
  </conditionalFormatting>
  <conditionalFormatting sqref="BB11:BB44">
    <cfRule type="cellIs" dxfId="2044" priority="3435" operator="lessThan">
      <formula>$C$4</formula>
    </cfRule>
  </conditionalFormatting>
  <conditionalFormatting sqref="BB45">
    <cfRule type="cellIs" dxfId="2043" priority="3502" operator="lessThan">
      <formula>$C$4</formula>
    </cfRule>
  </conditionalFormatting>
  <conditionalFormatting sqref="BB45">
    <cfRule type="cellIs" dxfId="2042" priority="3503" operator="lessThan">
      <formula>$C$4</formula>
    </cfRule>
  </conditionalFormatting>
  <conditionalFormatting sqref="BB46">
    <cfRule type="cellIs" dxfId="2041" priority="3504" operator="lessThan">
      <formula>$C$4</formula>
    </cfRule>
  </conditionalFormatting>
  <conditionalFormatting sqref="BB46">
    <cfRule type="cellIs" dxfId="2040" priority="3505" operator="lessThan">
      <formula>$C$4</formula>
    </cfRule>
  </conditionalFormatting>
  <conditionalFormatting sqref="BB47">
    <cfRule type="cellIs" dxfId="2039" priority="3506" operator="lessThan">
      <formula>$C$4</formula>
    </cfRule>
  </conditionalFormatting>
  <conditionalFormatting sqref="BB47">
    <cfRule type="cellIs" dxfId="2038" priority="3507" operator="lessThan">
      <formula>$C$4</formula>
    </cfRule>
  </conditionalFormatting>
  <conditionalFormatting sqref="BB48">
    <cfRule type="cellIs" dxfId="2037" priority="3508" operator="lessThan">
      <formula>$C$4</formula>
    </cfRule>
  </conditionalFormatting>
  <conditionalFormatting sqref="BB48">
    <cfRule type="cellIs" dxfId="2036" priority="3509" operator="lessThan">
      <formula>$C$4</formula>
    </cfRule>
  </conditionalFormatting>
  <conditionalFormatting sqref="BB49">
    <cfRule type="cellIs" dxfId="2035" priority="3510" operator="lessThan">
      <formula>$C$4</formula>
    </cfRule>
  </conditionalFormatting>
  <conditionalFormatting sqref="BB49">
    <cfRule type="cellIs" dxfId="2034" priority="3511" operator="lessThan">
      <formula>$C$4</formula>
    </cfRule>
  </conditionalFormatting>
  <conditionalFormatting sqref="BB50">
    <cfRule type="cellIs" dxfId="2033" priority="3512" operator="lessThan">
      <formula>$C$4</formula>
    </cfRule>
  </conditionalFormatting>
  <conditionalFormatting sqref="BB50">
    <cfRule type="cellIs" dxfId="2032" priority="3513" operator="lessThan">
      <formula>$C$4</formula>
    </cfRule>
  </conditionalFormatting>
  <conditionalFormatting sqref="BB51">
    <cfRule type="cellIs" dxfId="2031" priority="3514" operator="lessThan">
      <formula>$C$4</formula>
    </cfRule>
  </conditionalFormatting>
  <conditionalFormatting sqref="BB51">
    <cfRule type="cellIs" dxfId="2030" priority="3515" operator="lessThan">
      <formula>$C$4</formula>
    </cfRule>
  </conditionalFormatting>
  <conditionalFormatting sqref="BB52">
    <cfRule type="cellIs" dxfId="2029" priority="3516" operator="lessThan">
      <formula>$C$4</formula>
    </cfRule>
  </conditionalFormatting>
  <conditionalFormatting sqref="BB52">
    <cfRule type="cellIs" dxfId="2028" priority="3517" operator="lessThan">
      <formula>$C$4</formula>
    </cfRule>
  </conditionalFormatting>
  <conditionalFormatting sqref="BB53">
    <cfRule type="cellIs" dxfId="2027" priority="3518" operator="lessThan">
      <formula>$C$4</formula>
    </cfRule>
  </conditionalFormatting>
  <conditionalFormatting sqref="BB53">
    <cfRule type="cellIs" dxfId="2026" priority="3519" operator="lessThan">
      <formula>$C$4</formula>
    </cfRule>
  </conditionalFormatting>
  <conditionalFormatting sqref="BB54">
    <cfRule type="cellIs" dxfId="2025" priority="3520" operator="lessThan">
      <formula>$C$4</formula>
    </cfRule>
  </conditionalFormatting>
  <conditionalFormatting sqref="BB54">
    <cfRule type="cellIs" dxfId="2024" priority="3521" operator="lessThan">
      <formula>$C$4</formula>
    </cfRule>
  </conditionalFormatting>
  <conditionalFormatting sqref="BB55">
    <cfRule type="cellIs" dxfId="2023" priority="3522" operator="lessThan">
      <formula>$C$4</formula>
    </cfRule>
  </conditionalFormatting>
  <conditionalFormatting sqref="BB55">
    <cfRule type="cellIs" dxfId="2022" priority="3523" operator="lessThan">
      <formula>$C$4</formula>
    </cfRule>
  </conditionalFormatting>
  <conditionalFormatting sqref="BB56">
    <cfRule type="cellIs" dxfId="2021" priority="3524" operator="lessThan">
      <formula>$C$4</formula>
    </cfRule>
  </conditionalFormatting>
  <conditionalFormatting sqref="BB56">
    <cfRule type="cellIs" dxfId="2020" priority="3525" operator="lessThan">
      <formula>$C$4</formula>
    </cfRule>
  </conditionalFormatting>
  <conditionalFormatting sqref="BB57">
    <cfRule type="cellIs" dxfId="2019" priority="3526" operator="lessThan">
      <formula>$C$4</formula>
    </cfRule>
  </conditionalFormatting>
  <conditionalFormatting sqref="BB57">
    <cfRule type="cellIs" dxfId="2018" priority="3527" operator="lessThan">
      <formula>$C$4</formula>
    </cfRule>
  </conditionalFormatting>
  <conditionalFormatting sqref="BB58">
    <cfRule type="cellIs" dxfId="2017" priority="3528" operator="lessThan">
      <formula>$C$4</formula>
    </cfRule>
  </conditionalFormatting>
  <conditionalFormatting sqref="BB58">
    <cfRule type="cellIs" dxfId="2016" priority="3529" operator="lessThan">
      <formula>$C$4</formula>
    </cfRule>
  </conditionalFormatting>
  <conditionalFormatting sqref="BB59">
    <cfRule type="cellIs" dxfId="2015" priority="3530" operator="lessThan">
      <formula>$C$4</formula>
    </cfRule>
  </conditionalFormatting>
  <conditionalFormatting sqref="BB59">
    <cfRule type="cellIs" dxfId="2014" priority="3531" operator="lessThan">
      <formula>$C$4</formula>
    </cfRule>
  </conditionalFormatting>
  <conditionalFormatting sqref="BB60">
    <cfRule type="cellIs" dxfId="2013" priority="3532" operator="lessThan">
      <formula>$C$4</formula>
    </cfRule>
  </conditionalFormatting>
  <conditionalFormatting sqref="BB60">
    <cfRule type="cellIs" dxfId="2012" priority="3533" operator="lessThan">
      <formula>$C$4</formula>
    </cfRule>
  </conditionalFormatting>
  <conditionalFormatting sqref="BC11:BC44">
    <cfRule type="cellIs" dxfId="2011" priority="3534" operator="lessThan">
      <formula>$C$4</formula>
    </cfRule>
  </conditionalFormatting>
  <conditionalFormatting sqref="BC11:BC44">
    <cfRule type="cellIs" dxfId="2010" priority="3535" operator="lessThan">
      <formula>$C$4</formula>
    </cfRule>
  </conditionalFormatting>
  <conditionalFormatting sqref="BC45">
    <cfRule type="cellIs" dxfId="2009" priority="3602" operator="lessThan">
      <formula>$C$4</formula>
    </cfRule>
  </conditionalFormatting>
  <conditionalFormatting sqref="BC45">
    <cfRule type="cellIs" dxfId="2008" priority="3603" operator="lessThan">
      <formula>$C$4</formula>
    </cfRule>
  </conditionalFormatting>
  <conditionalFormatting sqref="BC46">
    <cfRule type="cellIs" dxfId="2007" priority="3604" operator="lessThan">
      <formula>$C$4</formula>
    </cfRule>
  </conditionalFormatting>
  <conditionalFormatting sqref="BC46">
    <cfRule type="cellIs" dxfId="2006" priority="3605" operator="lessThan">
      <formula>$C$4</formula>
    </cfRule>
  </conditionalFormatting>
  <conditionalFormatting sqref="BC47">
    <cfRule type="cellIs" dxfId="2005" priority="3606" operator="lessThan">
      <formula>$C$4</formula>
    </cfRule>
  </conditionalFormatting>
  <conditionalFormatting sqref="BC47">
    <cfRule type="cellIs" dxfId="2004" priority="3607" operator="lessThan">
      <formula>$C$4</formula>
    </cfRule>
  </conditionalFormatting>
  <conditionalFormatting sqref="BC48">
    <cfRule type="cellIs" dxfId="2003" priority="3608" operator="lessThan">
      <formula>$C$4</formula>
    </cfRule>
  </conditionalFormatting>
  <conditionalFormatting sqref="BC48">
    <cfRule type="cellIs" dxfId="2002" priority="3609" operator="lessThan">
      <formula>$C$4</formula>
    </cfRule>
  </conditionalFormatting>
  <conditionalFormatting sqref="BC49">
    <cfRule type="cellIs" dxfId="2001" priority="3610" operator="lessThan">
      <formula>$C$4</formula>
    </cfRule>
  </conditionalFormatting>
  <conditionalFormatting sqref="BC49">
    <cfRule type="cellIs" dxfId="2000" priority="3611" operator="lessThan">
      <formula>$C$4</formula>
    </cfRule>
  </conditionalFormatting>
  <conditionalFormatting sqref="BC50">
    <cfRule type="cellIs" dxfId="1999" priority="3612" operator="lessThan">
      <formula>$C$4</formula>
    </cfRule>
  </conditionalFormatting>
  <conditionalFormatting sqref="BC50">
    <cfRule type="cellIs" dxfId="1998" priority="3613" operator="lessThan">
      <formula>$C$4</formula>
    </cfRule>
  </conditionalFormatting>
  <conditionalFormatting sqref="BC51">
    <cfRule type="cellIs" dxfId="1997" priority="3614" operator="lessThan">
      <formula>$C$4</formula>
    </cfRule>
  </conditionalFormatting>
  <conditionalFormatting sqref="BC51">
    <cfRule type="cellIs" dxfId="1996" priority="3615" operator="lessThan">
      <formula>$C$4</formula>
    </cfRule>
  </conditionalFormatting>
  <conditionalFormatting sqref="BC52">
    <cfRule type="cellIs" dxfId="1995" priority="3616" operator="lessThan">
      <formula>$C$4</formula>
    </cfRule>
  </conditionalFormatting>
  <conditionalFormatting sqref="BC52">
    <cfRule type="cellIs" dxfId="1994" priority="3617" operator="lessThan">
      <formula>$C$4</formula>
    </cfRule>
  </conditionalFormatting>
  <conditionalFormatting sqref="BC53">
    <cfRule type="cellIs" dxfId="1993" priority="3618" operator="lessThan">
      <formula>$C$4</formula>
    </cfRule>
  </conditionalFormatting>
  <conditionalFormatting sqref="BC53">
    <cfRule type="cellIs" dxfId="1992" priority="3619" operator="lessThan">
      <formula>$C$4</formula>
    </cfRule>
  </conditionalFormatting>
  <conditionalFormatting sqref="BC54">
    <cfRule type="cellIs" dxfId="1991" priority="3620" operator="lessThan">
      <formula>$C$4</formula>
    </cfRule>
  </conditionalFormatting>
  <conditionalFormatting sqref="BC54">
    <cfRule type="cellIs" dxfId="1990" priority="3621" operator="lessThan">
      <formula>$C$4</formula>
    </cfRule>
  </conditionalFormatting>
  <conditionalFormatting sqref="BC55">
    <cfRule type="cellIs" dxfId="1989" priority="3622" operator="lessThan">
      <formula>$C$4</formula>
    </cfRule>
  </conditionalFormatting>
  <conditionalFormatting sqref="BC55">
    <cfRule type="cellIs" dxfId="1988" priority="3623" operator="lessThan">
      <formula>$C$4</formula>
    </cfRule>
  </conditionalFormatting>
  <conditionalFormatting sqref="BC56">
    <cfRule type="cellIs" dxfId="1987" priority="3624" operator="lessThan">
      <formula>$C$4</formula>
    </cfRule>
  </conditionalFormatting>
  <conditionalFormatting sqref="BC56">
    <cfRule type="cellIs" dxfId="1986" priority="3625" operator="lessThan">
      <formula>$C$4</formula>
    </cfRule>
  </conditionalFormatting>
  <conditionalFormatting sqref="BC57">
    <cfRule type="cellIs" dxfId="1985" priority="3626" operator="lessThan">
      <formula>$C$4</formula>
    </cfRule>
  </conditionalFormatting>
  <conditionalFormatting sqref="BC57">
    <cfRule type="cellIs" dxfId="1984" priority="3627" operator="lessThan">
      <formula>$C$4</formula>
    </cfRule>
  </conditionalFormatting>
  <conditionalFormatting sqref="BC58">
    <cfRule type="cellIs" dxfId="1983" priority="3628" operator="lessThan">
      <formula>$C$4</formula>
    </cfRule>
  </conditionalFormatting>
  <conditionalFormatting sqref="BC58">
    <cfRule type="cellIs" dxfId="1982" priority="3629" operator="lessThan">
      <formula>$C$4</formula>
    </cfRule>
  </conditionalFormatting>
  <conditionalFormatting sqref="BC59">
    <cfRule type="cellIs" dxfId="1981" priority="3630" operator="lessThan">
      <formula>$C$4</formula>
    </cfRule>
  </conditionalFormatting>
  <conditionalFormatting sqref="BC59">
    <cfRule type="cellIs" dxfId="1980" priority="3631" operator="lessThan">
      <formula>$C$4</formula>
    </cfRule>
  </conditionalFormatting>
  <conditionalFormatting sqref="BC60">
    <cfRule type="cellIs" dxfId="1979" priority="3632" operator="lessThan">
      <formula>$C$4</formula>
    </cfRule>
  </conditionalFormatting>
  <conditionalFormatting sqref="BC60">
    <cfRule type="cellIs" dxfId="1978" priority="3633" operator="lessThan">
      <formula>$C$4</formula>
    </cfRule>
  </conditionalFormatting>
  <conditionalFormatting sqref="BD11">
    <cfRule type="cellIs" dxfId="1977" priority="3634" operator="lessThan">
      <formula>$C$4</formula>
    </cfRule>
  </conditionalFormatting>
  <conditionalFormatting sqref="BD11">
    <cfRule type="cellIs" dxfId="1976" priority="3635" operator="lessThan">
      <formula>$C$4</formula>
    </cfRule>
  </conditionalFormatting>
  <conditionalFormatting sqref="BD12">
    <cfRule type="cellIs" dxfId="1975" priority="3636" operator="lessThan">
      <formula>$C$4</formula>
    </cfRule>
  </conditionalFormatting>
  <conditionalFormatting sqref="BD12">
    <cfRule type="cellIs" dxfId="1974" priority="3637" operator="lessThan">
      <formula>$C$4</formula>
    </cfRule>
  </conditionalFormatting>
  <conditionalFormatting sqref="BD13">
    <cfRule type="cellIs" dxfId="1973" priority="3638" operator="lessThan">
      <formula>$C$4</formula>
    </cfRule>
  </conditionalFormatting>
  <conditionalFormatting sqref="BD13">
    <cfRule type="cellIs" dxfId="1972" priority="3639" operator="lessThan">
      <formula>$C$4</formula>
    </cfRule>
  </conditionalFormatting>
  <conditionalFormatting sqref="BD14">
    <cfRule type="cellIs" dxfId="1971" priority="3640" operator="lessThan">
      <formula>$C$4</formula>
    </cfRule>
  </conditionalFormatting>
  <conditionalFormatting sqref="BD14">
    <cfRule type="cellIs" dxfId="1970" priority="3641" operator="lessThan">
      <formula>$C$4</formula>
    </cfRule>
  </conditionalFormatting>
  <conditionalFormatting sqref="BD15">
    <cfRule type="cellIs" dxfId="1969" priority="3642" operator="lessThan">
      <formula>$C$4</formula>
    </cfRule>
  </conditionalFormatting>
  <conditionalFormatting sqref="BD15">
    <cfRule type="cellIs" dxfId="1968" priority="3643" operator="lessThan">
      <formula>$C$4</formula>
    </cfRule>
  </conditionalFormatting>
  <conditionalFormatting sqref="BD16">
    <cfRule type="cellIs" dxfId="1967" priority="3644" operator="lessThan">
      <formula>$C$4</formula>
    </cfRule>
  </conditionalFormatting>
  <conditionalFormatting sqref="BD16">
    <cfRule type="cellIs" dxfId="1966" priority="3645" operator="lessThan">
      <formula>$C$4</formula>
    </cfRule>
  </conditionalFormatting>
  <conditionalFormatting sqref="BD17">
    <cfRule type="cellIs" dxfId="1965" priority="3646" operator="lessThan">
      <formula>$C$4</formula>
    </cfRule>
  </conditionalFormatting>
  <conditionalFormatting sqref="BD17">
    <cfRule type="cellIs" dxfId="1964" priority="3647" operator="lessThan">
      <formula>$C$4</formula>
    </cfRule>
  </conditionalFormatting>
  <conditionalFormatting sqref="BD18">
    <cfRule type="cellIs" dxfId="1963" priority="3648" operator="lessThan">
      <formula>$C$4</formula>
    </cfRule>
  </conditionalFormatting>
  <conditionalFormatting sqref="BD18">
    <cfRule type="cellIs" dxfId="1962" priority="3649" operator="lessThan">
      <formula>$C$4</formula>
    </cfRule>
  </conditionalFormatting>
  <conditionalFormatting sqref="BD19">
    <cfRule type="cellIs" dxfId="1961" priority="3650" operator="lessThan">
      <formula>$C$4</formula>
    </cfRule>
  </conditionalFormatting>
  <conditionalFormatting sqref="BD19">
    <cfRule type="cellIs" dxfId="1960" priority="3651" operator="lessThan">
      <formula>$C$4</formula>
    </cfRule>
  </conditionalFormatting>
  <conditionalFormatting sqref="BD20">
    <cfRule type="cellIs" dxfId="1959" priority="3652" operator="lessThan">
      <formula>$C$4</formula>
    </cfRule>
  </conditionalFormatting>
  <conditionalFormatting sqref="BD20">
    <cfRule type="cellIs" dxfId="1958" priority="3653" operator="lessThan">
      <formula>$C$4</formula>
    </cfRule>
  </conditionalFormatting>
  <conditionalFormatting sqref="BD21">
    <cfRule type="cellIs" dxfId="1957" priority="3654" operator="lessThan">
      <formula>$C$4</formula>
    </cfRule>
  </conditionalFormatting>
  <conditionalFormatting sqref="BD21">
    <cfRule type="cellIs" dxfId="1956" priority="3655" operator="lessThan">
      <formula>$C$4</formula>
    </cfRule>
  </conditionalFormatting>
  <conditionalFormatting sqref="BD22">
    <cfRule type="cellIs" dxfId="1955" priority="3656" operator="lessThan">
      <formula>$C$4</formula>
    </cfRule>
  </conditionalFormatting>
  <conditionalFormatting sqref="BD22">
    <cfRule type="cellIs" dxfId="1954" priority="3657" operator="lessThan">
      <formula>$C$4</formula>
    </cfRule>
  </conditionalFormatting>
  <conditionalFormatting sqref="BD23">
    <cfRule type="cellIs" dxfId="1953" priority="3658" operator="lessThan">
      <formula>$C$4</formula>
    </cfRule>
  </conditionalFormatting>
  <conditionalFormatting sqref="BD23">
    <cfRule type="cellIs" dxfId="1952" priority="3659" operator="lessThan">
      <formula>$C$4</formula>
    </cfRule>
  </conditionalFormatting>
  <conditionalFormatting sqref="BD24">
    <cfRule type="cellIs" dxfId="1951" priority="3660" operator="lessThan">
      <formula>$C$4</formula>
    </cfRule>
  </conditionalFormatting>
  <conditionalFormatting sqref="BD24">
    <cfRule type="cellIs" dxfId="1950" priority="3661" operator="lessThan">
      <formula>$C$4</formula>
    </cfRule>
  </conditionalFormatting>
  <conditionalFormatting sqref="BD25">
    <cfRule type="cellIs" dxfId="1949" priority="3662" operator="lessThan">
      <formula>$C$4</formula>
    </cfRule>
  </conditionalFormatting>
  <conditionalFormatting sqref="BD25">
    <cfRule type="cellIs" dxfId="1948" priority="3663" operator="lessThan">
      <formula>$C$4</formula>
    </cfRule>
  </conditionalFormatting>
  <conditionalFormatting sqref="BD26">
    <cfRule type="cellIs" dxfId="1947" priority="3664" operator="lessThan">
      <formula>$C$4</formula>
    </cfRule>
  </conditionalFormatting>
  <conditionalFormatting sqref="BD26">
    <cfRule type="cellIs" dxfId="1946" priority="3665" operator="lessThan">
      <formula>$C$4</formula>
    </cfRule>
  </conditionalFormatting>
  <conditionalFormatting sqref="BD27">
    <cfRule type="cellIs" dxfId="1945" priority="3666" operator="lessThan">
      <formula>$C$4</formula>
    </cfRule>
  </conditionalFormatting>
  <conditionalFormatting sqref="BD27">
    <cfRule type="cellIs" dxfId="1944" priority="3667" operator="lessThan">
      <formula>$C$4</formula>
    </cfRule>
  </conditionalFormatting>
  <conditionalFormatting sqref="BD28">
    <cfRule type="cellIs" dxfId="1943" priority="3668" operator="lessThan">
      <formula>$C$4</formula>
    </cfRule>
  </conditionalFormatting>
  <conditionalFormatting sqref="BD28">
    <cfRule type="cellIs" dxfId="1942" priority="3669" operator="lessThan">
      <formula>$C$4</formula>
    </cfRule>
  </conditionalFormatting>
  <conditionalFormatting sqref="BD29">
    <cfRule type="cellIs" dxfId="1941" priority="3670" operator="lessThan">
      <formula>$C$4</formula>
    </cfRule>
  </conditionalFormatting>
  <conditionalFormatting sqref="BD29">
    <cfRule type="cellIs" dxfId="1940" priority="3671" operator="lessThan">
      <formula>$C$4</formula>
    </cfRule>
  </conditionalFormatting>
  <conditionalFormatting sqref="BD30">
    <cfRule type="cellIs" dxfId="1939" priority="3672" operator="lessThan">
      <formula>$C$4</formula>
    </cfRule>
  </conditionalFormatting>
  <conditionalFormatting sqref="BD30">
    <cfRule type="cellIs" dxfId="1938" priority="3673" operator="lessThan">
      <formula>$C$4</formula>
    </cfRule>
  </conditionalFormatting>
  <conditionalFormatting sqref="BD31">
    <cfRule type="cellIs" dxfId="1937" priority="3674" operator="lessThan">
      <formula>$C$4</formula>
    </cfRule>
  </conditionalFormatting>
  <conditionalFormatting sqref="BD31">
    <cfRule type="cellIs" dxfId="1936" priority="3675" operator="lessThan">
      <formula>$C$4</formula>
    </cfRule>
  </conditionalFormatting>
  <conditionalFormatting sqref="BD32">
    <cfRule type="cellIs" dxfId="1935" priority="3676" operator="lessThan">
      <formula>$C$4</formula>
    </cfRule>
  </conditionalFormatting>
  <conditionalFormatting sqref="BD32">
    <cfRule type="cellIs" dxfId="1934" priority="3677" operator="lessThan">
      <formula>$C$4</formula>
    </cfRule>
  </conditionalFormatting>
  <conditionalFormatting sqref="BD33">
    <cfRule type="cellIs" dxfId="1933" priority="3678" operator="lessThan">
      <formula>$C$4</formula>
    </cfRule>
  </conditionalFormatting>
  <conditionalFormatting sqref="BD33">
    <cfRule type="cellIs" dxfId="1932" priority="3679" operator="lessThan">
      <formula>$C$4</formula>
    </cfRule>
  </conditionalFormatting>
  <conditionalFormatting sqref="BD34">
    <cfRule type="cellIs" dxfId="1931" priority="3680" operator="lessThan">
      <formula>$C$4</formula>
    </cfRule>
  </conditionalFormatting>
  <conditionalFormatting sqref="BD34">
    <cfRule type="cellIs" dxfId="1930" priority="3681" operator="lessThan">
      <formula>$C$4</formula>
    </cfRule>
  </conditionalFormatting>
  <conditionalFormatting sqref="BD35">
    <cfRule type="cellIs" dxfId="1929" priority="3682" operator="lessThan">
      <formula>$C$4</formula>
    </cfRule>
  </conditionalFormatting>
  <conditionalFormatting sqref="BD35">
    <cfRule type="cellIs" dxfId="1928" priority="3683" operator="lessThan">
      <formula>$C$4</formula>
    </cfRule>
  </conditionalFormatting>
  <conditionalFormatting sqref="BD36">
    <cfRule type="cellIs" dxfId="1927" priority="3684" operator="lessThan">
      <formula>$C$4</formula>
    </cfRule>
  </conditionalFormatting>
  <conditionalFormatting sqref="BD36">
    <cfRule type="cellIs" dxfId="1926" priority="3685" operator="lessThan">
      <formula>$C$4</formula>
    </cfRule>
  </conditionalFormatting>
  <conditionalFormatting sqref="BD37">
    <cfRule type="cellIs" dxfId="1925" priority="3686" operator="lessThan">
      <formula>$C$4</formula>
    </cfRule>
  </conditionalFormatting>
  <conditionalFormatting sqref="BD37">
    <cfRule type="cellIs" dxfId="1924" priority="3687" operator="lessThan">
      <formula>$C$4</formula>
    </cfRule>
  </conditionalFormatting>
  <conditionalFormatting sqref="BD38">
    <cfRule type="cellIs" dxfId="1923" priority="3688" operator="lessThan">
      <formula>$C$4</formula>
    </cfRule>
  </conditionalFormatting>
  <conditionalFormatting sqref="BD38">
    <cfRule type="cellIs" dxfId="1922" priority="3689" operator="lessThan">
      <formula>$C$4</formula>
    </cfRule>
  </conditionalFormatting>
  <conditionalFormatting sqref="BD39">
    <cfRule type="cellIs" dxfId="1921" priority="3690" operator="lessThan">
      <formula>$C$4</formula>
    </cfRule>
  </conditionalFormatting>
  <conditionalFormatting sqref="BD39">
    <cfRule type="cellIs" dxfId="1920" priority="3691" operator="lessThan">
      <formula>$C$4</formula>
    </cfRule>
  </conditionalFormatting>
  <conditionalFormatting sqref="BD40">
    <cfRule type="cellIs" dxfId="1919" priority="3692" operator="lessThan">
      <formula>$C$4</formula>
    </cfRule>
  </conditionalFormatting>
  <conditionalFormatting sqref="BD40">
    <cfRule type="cellIs" dxfId="1918" priority="3693" operator="lessThan">
      <formula>$C$4</formula>
    </cfRule>
  </conditionalFormatting>
  <conditionalFormatting sqref="BD41">
    <cfRule type="cellIs" dxfId="1917" priority="3694" operator="lessThan">
      <formula>$C$4</formula>
    </cfRule>
  </conditionalFormatting>
  <conditionalFormatting sqref="BD41">
    <cfRule type="cellIs" dxfId="1916" priority="3695" operator="lessThan">
      <formula>$C$4</formula>
    </cfRule>
  </conditionalFormatting>
  <conditionalFormatting sqref="BD42">
    <cfRule type="cellIs" dxfId="1915" priority="3696" operator="lessThan">
      <formula>$C$4</formula>
    </cfRule>
  </conditionalFormatting>
  <conditionalFormatting sqref="BD42">
    <cfRule type="cellIs" dxfId="1914" priority="3697" operator="lessThan">
      <formula>$C$4</formula>
    </cfRule>
  </conditionalFormatting>
  <conditionalFormatting sqref="BD43">
    <cfRule type="cellIs" dxfId="1913" priority="3698" operator="lessThan">
      <formula>$C$4</formula>
    </cfRule>
  </conditionalFormatting>
  <conditionalFormatting sqref="BD43">
    <cfRule type="cellIs" dxfId="1912" priority="3699" operator="lessThan">
      <formula>$C$4</formula>
    </cfRule>
  </conditionalFormatting>
  <conditionalFormatting sqref="BD44">
    <cfRule type="cellIs" dxfId="1911" priority="3700" operator="lessThan">
      <formula>$C$4</formula>
    </cfRule>
  </conditionalFormatting>
  <conditionalFormatting sqref="BD44">
    <cfRule type="cellIs" dxfId="1910" priority="3701" operator="lessThan">
      <formula>$C$4</formula>
    </cfRule>
  </conditionalFormatting>
  <conditionalFormatting sqref="BD45">
    <cfRule type="cellIs" dxfId="1909" priority="3702" operator="lessThan">
      <formula>$C$4</formula>
    </cfRule>
  </conditionalFormatting>
  <conditionalFormatting sqref="BD45">
    <cfRule type="cellIs" dxfId="1908" priority="3703" operator="lessThan">
      <formula>$C$4</formula>
    </cfRule>
  </conditionalFormatting>
  <conditionalFormatting sqref="BD46">
    <cfRule type="cellIs" dxfId="1907" priority="3704" operator="lessThan">
      <formula>$C$4</formula>
    </cfRule>
  </conditionalFormatting>
  <conditionalFormatting sqref="BD46">
    <cfRule type="cellIs" dxfId="1906" priority="3705" operator="lessThan">
      <formula>$C$4</formula>
    </cfRule>
  </conditionalFormatting>
  <conditionalFormatting sqref="BD47">
    <cfRule type="cellIs" dxfId="1905" priority="3706" operator="lessThan">
      <formula>$C$4</formula>
    </cfRule>
  </conditionalFormatting>
  <conditionalFormatting sqref="BD47">
    <cfRule type="cellIs" dxfId="1904" priority="3707" operator="lessThan">
      <formula>$C$4</formula>
    </cfRule>
  </conditionalFormatting>
  <conditionalFormatting sqref="BD48">
    <cfRule type="cellIs" dxfId="1903" priority="3708" operator="lessThan">
      <formula>$C$4</formula>
    </cfRule>
  </conditionalFormatting>
  <conditionalFormatting sqref="BD48">
    <cfRule type="cellIs" dxfId="1902" priority="3709" operator="lessThan">
      <formula>$C$4</formula>
    </cfRule>
  </conditionalFormatting>
  <conditionalFormatting sqref="BD49">
    <cfRule type="cellIs" dxfId="1901" priority="3710" operator="lessThan">
      <formula>$C$4</formula>
    </cfRule>
  </conditionalFormatting>
  <conditionalFormatting sqref="BD49">
    <cfRule type="cellIs" dxfId="1900" priority="3711" operator="lessThan">
      <formula>$C$4</formula>
    </cfRule>
  </conditionalFormatting>
  <conditionalFormatting sqref="BD50">
    <cfRule type="cellIs" dxfId="1899" priority="3712" operator="lessThan">
      <formula>$C$4</formula>
    </cfRule>
  </conditionalFormatting>
  <conditionalFormatting sqref="BD50">
    <cfRule type="cellIs" dxfId="1898" priority="3713" operator="lessThan">
      <formula>$C$4</formula>
    </cfRule>
  </conditionalFormatting>
  <conditionalFormatting sqref="BD51">
    <cfRule type="cellIs" dxfId="1897" priority="3714" operator="lessThan">
      <formula>$C$4</formula>
    </cfRule>
  </conditionalFormatting>
  <conditionalFormatting sqref="BD51">
    <cfRule type="cellIs" dxfId="1896" priority="3715" operator="lessThan">
      <formula>$C$4</formula>
    </cfRule>
  </conditionalFormatting>
  <conditionalFormatting sqref="BD52">
    <cfRule type="cellIs" dxfId="1895" priority="3716" operator="lessThan">
      <formula>$C$4</formula>
    </cfRule>
  </conditionalFormatting>
  <conditionalFormatting sqref="BD52">
    <cfRule type="cellIs" dxfId="1894" priority="3717" operator="lessThan">
      <formula>$C$4</formula>
    </cfRule>
  </conditionalFormatting>
  <conditionalFormatting sqref="BD53">
    <cfRule type="cellIs" dxfId="1893" priority="3718" operator="lessThan">
      <formula>$C$4</formula>
    </cfRule>
  </conditionalFormatting>
  <conditionalFormatting sqref="BD53">
    <cfRule type="cellIs" dxfId="1892" priority="3719" operator="lessThan">
      <formula>$C$4</formula>
    </cfRule>
  </conditionalFormatting>
  <conditionalFormatting sqref="BD54">
    <cfRule type="cellIs" dxfId="1891" priority="3720" operator="lessThan">
      <formula>$C$4</formula>
    </cfRule>
  </conditionalFormatting>
  <conditionalFormatting sqref="BD54">
    <cfRule type="cellIs" dxfId="1890" priority="3721" operator="lessThan">
      <formula>$C$4</formula>
    </cfRule>
  </conditionalFormatting>
  <conditionalFormatting sqref="BD55">
    <cfRule type="cellIs" dxfId="1889" priority="3722" operator="lessThan">
      <formula>$C$4</formula>
    </cfRule>
  </conditionalFormatting>
  <conditionalFormatting sqref="BD55">
    <cfRule type="cellIs" dxfId="1888" priority="3723" operator="lessThan">
      <formula>$C$4</formula>
    </cfRule>
  </conditionalFormatting>
  <conditionalFormatting sqref="BD56">
    <cfRule type="cellIs" dxfId="1887" priority="3724" operator="lessThan">
      <formula>$C$4</formula>
    </cfRule>
  </conditionalFormatting>
  <conditionalFormatting sqref="BD56">
    <cfRule type="cellIs" dxfId="1886" priority="3725" operator="lessThan">
      <formula>$C$4</formula>
    </cfRule>
  </conditionalFormatting>
  <conditionalFormatting sqref="BD57">
    <cfRule type="cellIs" dxfId="1885" priority="3726" operator="lessThan">
      <formula>$C$4</formula>
    </cfRule>
  </conditionalFormatting>
  <conditionalFormatting sqref="BD57">
    <cfRule type="cellIs" dxfId="1884" priority="3727" operator="lessThan">
      <formula>$C$4</formula>
    </cfRule>
  </conditionalFormatting>
  <conditionalFormatting sqref="BD58">
    <cfRule type="cellIs" dxfId="1883" priority="3728" operator="lessThan">
      <formula>$C$4</formula>
    </cfRule>
  </conditionalFormatting>
  <conditionalFormatting sqref="BD58">
    <cfRule type="cellIs" dxfId="1882" priority="3729" operator="lessThan">
      <formula>$C$4</formula>
    </cfRule>
  </conditionalFormatting>
  <conditionalFormatting sqref="BD59">
    <cfRule type="cellIs" dxfId="1881" priority="3730" operator="lessThan">
      <formula>$C$4</formula>
    </cfRule>
  </conditionalFormatting>
  <conditionalFormatting sqref="BD59">
    <cfRule type="cellIs" dxfId="1880" priority="3731" operator="lessThan">
      <formula>$C$4</formula>
    </cfRule>
  </conditionalFormatting>
  <conditionalFormatting sqref="BD60">
    <cfRule type="cellIs" dxfId="1879" priority="3732" operator="lessThan">
      <formula>$C$4</formula>
    </cfRule>
  </conditionalFormatting>
  <conditionalFormatting sqref="BD60">
    <cfRule type="cellIs" dxfId="1878" priority="3733" operator="lessThan">
      <formula>$C$4</formula>
    </cfRule>
  </conditionalFormatting>
  <conditionalFormatting sqref="BE11">
    <cfRule type="cellIs" dxfId="1877" priority="3734" operator="lessThan">
      <formula>$C$4</formula>
    </cfRule>
  </conditionalFormatting>
  <conditionalFormatting sqref="BE11">
    <cfRule type="cellIs" dxfId="1876" priority="3735" operator="lessThan">
      <formula>$C$4</formula>
    </cfRule>
  </conditionalFormatting>
  <conditionalFormatting sqref="BE12">
    <cfRule type="cellIs" dxfId="1875" priority="3736" operator="lessThan">
      <formula>$C$4</formula>
    </cfRule>
  </conditionalFormatting>
  <conditionalFormatting sqref="BE12">
    <cfRule type="cellIs" dxfId="1874" priority="3737" operator="lessThan">
      <formula>$C$4</formula>
    </cfRule>
  </conditionalFormatting>
  <conditionalFormatting sqref="BE13">
    <cfRule type="cellIs" dxfId="1873" priority="3738" operator="lessThan">
      <formula>$C$4</formula>
    </cfRule>
  </conditionalFormatting>
  <conditionalFormatting sqref="BE13">
    <cfRule type="cellIs" dxfId="1872" priority="3739" operator="lessThan">
      <formula>$C$4</formula>
    </cfRule>
  </conditionalFormatting>
  <conditionalFormatting sqref="BE14">
    <cfRule type="cellIs" dxfId="1871" priority="3740" operator="lessThan">
      <formula>$C$4</formula>
    </cfRule>
  </conditionalFormatting>
  <conditionalFormatting sqref="BE14">
    <cfRule type="cellIs" dxfId="1870" priority="3741" operator="lessThan">
      <formula>$C$4</formula>
    </cfRule>
  </conditionalFormatting>
  <conditionalFormatting sqref="BE15">
    <cfRule type="cellIs" dxfId="1869" priority="3742" operator="lessThan">
      <formula>$C$4</formula>
    </cfRule>
  </conditionalFormatting>
  <conditionalFormatting sqref="BE15">
    <cfRule type="cellIs" dxfId="1868" priority="3743" operator="lessThan">
      <formula>$C$4</formula>
    </cfRule>
  </conditionalFormatting>
  <conditionalFormatting sqref="BE16">
    <cfRule type="cellIs" dxfId="1867" priority="3744" operator="lessThan">
      <formula>$C$4</formula>
    </cfRule>
  </conditionalFormatting>
  <conditionalFormatting sqref="BE16">
    <cfRule type="cellIs" dxfId="1866" priority="3745" operator="lessThan">
      <formula>$C$4</formula>
    </cfRule>
  </conditionalFormatting>
  <conditionalFormatting sqref="BE17">
    <cfRule type="cellIs" dxfId="1865" priority="3746" operator="lessThan">
      <formula>$C$4</formula>
    </cfRule>
  </conditionalFormatting>
  <conditionalFormatting sqref="BE17">
    <cfRule type="cellIs" dxfId="1864" priority="3747" operator="lessThan">
      <formula>$C$4</formula>
    </cfRule>
  </conditionalFormatting>
  <conditionalFormatting sqref="BE18">
    <cfRule type="cellIs" dxfId="1863" priority="3748" operator="lessThan">
      <formula>$C$4</formula>
    </cfRule>
  </conditionalFormatting>
  <conditionalFormatting sqref="BE18">
    <cfRule type="cellIs" dxfId="1862" priority="3749" operator="lessThan">
      <formula>$C$4</formula>
    </cfRule>
  </conditionalFormatting>
  <conditionalFormatting sqref="BE19">
    <cfRule type="cellIs" dxfId="1861" priority="3750" operator="lessThan">
      <formula>$C$4</formula>
    </cfRule>
  </conditionalFormatting>
  <conditionalFormatting sqref="BE19">
    <cfRule type="cellIs" dxfId="1860" priority="3751" operator="lessThan">
      <formula>$C$4</formula>
    </cfRule>
  </conditionalFormatting>
  <conditionalFormatting sqref="BE20">
    <cfRule type="cellIs" dxfId="1859" priority="3752" operator="lessThan">
      <formula>$C$4</formula>
    </cfRule>
  </conditionalFormatting>
  <conditionalFormatting sqref="BE20">
    <cfRule type="cellIs" dxfId="1858" priority="3753" operator="lessThan">
      <formula>$C$4</formula>
    </cfRule>
  </conditionalFormatting>
  <conditionalFormatting sqref="BE21">
    <cfRule type="cellIs" dxfId="1857" priority="3754" operator="lessThan">
      <formula>$C$4</formula>
    </cfRule>
  </conditionalFormatting>
  <conditionalFormatting sqref="BE21">
    <cfRule type="cellIs" dxfId="1856" priority="3755" operator="lessThan">
      <formula>$C$4</formula>
    </cfRule>
  </conditionalFormatting>
  <conditionalFormatting sqref="BE22">
    <cfRule type="cellIs" dxfId="1855" priority="3756" operator="lessThan">
      <formula>$C$4</formula>
    </cfRule>
  </conditionalFormatting>
  <conditionalFormatting sqref="BE22">
    <cfRule type="cellIs" dxfId="1854" priority="3757" operator="lessThan">
      <formula>$C$4</formula>
    </cfRule>
  </conditionalFormatting>
  <conditionalFormatting sqref="BE23">
    <cfRule type="cellIs" dxfId="1853" priority="3758" operator="lessThan">
      <formula>$C$4</formula>
    </cfRule>
  </conditionalFormatting>
  <conditionalFormatting sqref="BE23">
    <cfRule type="cellIs" dxfId="1852" priority="3759" operator="lessThan">
      <formula>$C$4</formula>
    </cfRule>
  </conditionalFormatting>
  <conditionalFormatting sqref="BE24">
    <cfRule type="cellIs" dxfId="1851" priority="3760" operator="lessThan">
      <formula>$C$4</formula>
    </cfRule>
  </conditionalFormatting>
  <conditionalFormatting sqref="BE24">
    <cfRule type="cellIs" dxfId="1850" priority="3761" operator="lessThan">
      <formula>$C$4</formula>
    </cfRule>
  </conditionalFormatting>
  <conditionalFormatting sqref="BE25">
    <cfRule type="cellIs" dxfId="1849" priority="3762" operator="lessThan">
      <formula>$C$4</formula>
    </cfRule>
  </conditionalFormatting>
  <conditionalFormatting sqref="BE25">
    <cfRule type="cellIs" dxfId="1848" priority="3763" operator="lessThan">
      <formula>$C$4</formula>
    </cfRule>
  </conditionalFormatting>
  <conditionalFormatting sqref="BE26">
    <cfRule type="cellIs" dxfId="1847" priority="3764" operator="lessThan">
      <formula>$C$4</formula>
    </cfRule>
  </conditionalFormatting>
  <conditionalFormatting sqref="BE26">
    <cfRule type="cellIs" dxfId="1846" priority="3765" operator="lessThan">
      <formula>$C$4</formula>
    </cfRule>
  </conditionalFormatting>
  <conditionalFormatting sqref="BE27">
    <cfRule type="cellIs" dxfId="1845" priority="3766" operator="lessThan">
      <formula>$C$4</formula>
    </cfRule>
  </conditionalFormatting>
  <conditionalFormatting sqref="BE27">
    <cfRule type="cellIs" dxfId="1844" priority="3767" operator="lessThan">
      <formula>$C$4</formula>
    </cfRule>
  </conditionalFormatting>
  <conditionalFormatting sqref="BE28">
    <cfRule type="cellIs" dxfId="1843" priority="3768" operator="lessThan">
      <formula>$C$4</formula>
    </cfRule>
  </conditionalFormatting>
  <conditionalFormatting sqref="BE28">
    <cfRule type="cellIs" dxfId="1842" priority="3769" operator="lessThan">
      <formula>$C$4</formula>
    </cfRule>
  </conditionalFormatting>
  <conditionalFormatting sqref="BE29">
    <cfRule type="cellIs" dxfId="1841" priority="3770" operator="lessThan">
      <formula>$C$4</formula>
    </cfRule>
  </conditionalFormatting>
  <conditionalFormatting sqref="BE29">
    <cfRule type="cellIs" dxfId="1840" priority="3771" operator="lessThan">
      <formula>$C$4</formula>
    </cfRule>
  </conditionalFormatting>
  <conditionalFormatting sqref="BE30">
    <cfRule type="cellIs" dxfId="1839" priority="3772" operator="lessThan">
      <formula>$C$4</formula>
    </cfRule>
  </conditionalFormatting>
  <conditionalFormatting sqref="BE30">
    <cfRule type="cellIs" dxfId="1838" priority="3773" operator="lessThan">
      <formula>$C$4</formula>
    </cfRule>
  </conditionalFormatting>
  <conditionalFormatting sqref="BE31">
    <cfRule type="cellIs" dxfId="1837" priority="3774" operator="lessThan">
      <formula>$C$4</formula>
    </cfRule>
  </conditionalFormatting>
  <conditionalFormatting sqref="BE31">
    <cfRule type="cellIs" dxfId="1836" priority="3775" operator="lessThan">
      <formula>$C$4</formula>
    </cfRule>
  </conditionalFormatting>
  <conditionalFormatting sqref="BE32">
    <cfRule type="cellIs" dxfId="1835" priority="3776" operator="lessThan">
      <formula>$C$4</formula>
    </cfRule>
  </conditionalFormatting>
  <conditionalFormatting sqref="BE32">
    <cfRule type="cellIs" dxfId="1834" priority="3777" operator="lessThan">
      <formula>$C$4</formula>
    </cfRule>
  </conditionalFormatting>
  <conditionalFormatting sqref="BE33">
    <cfRule type="cellIs" dxfId="1833" priority="3778" operator="lessThan">
      <formula>$C$4</formula>
    </cfRule>
  </conditionalFormatting>
  <conditionalFormatting sqref="BE33">
    <cfRule type="cellIs" dxfId="1832" priority="3779" operator="lessThan">
      <formula>$C$4</formula>
    </cfRule>
  </conditionalFormatting>
  <conditionalFormatting sqref="BE34">
    <cfRule type="cellIs" dxfId="1831" priority="3780" operator="lessThan">
      <formula>$C$4</formula>
    </cfRule>
  </conditionalFormatting>
  <conditionalFormatting sqref="BE34">
    <cfRule type="cellIs" dxfId="1830" priority="3781" operator="lessThan">
      <formula>$C$4</formula>
    </cfRule>
  </conditionalFormatting>
  <conditionalFormatting sqref="BE35">
    <cfRule type="cellIs" dxfId="1829" priority="3782" operator="lessThan">
      <formula>$C$4</formula>
    </cfRule>
  </conditionalFormatting>
  <conditionalFormatting sqref="BE35">
    <cfRule type="cellIs" dxfId="1828" priority="3783" operator="lessThan">
      <formula>$C$4</formula>
    </cfRule>
  </conditionalFormatting>
  <conditionalFormatting sqref="BE36">
    <cfRule type="cellIs" dxfId="1827" priority="3784" operator="lessThan">
      <formula>$C$4</formula>
    </cfRule>
  </conditionalFormatting>
  <conditionalFormatting sqref="BE36">
    <cfRule type="cellIs" dxfId="1826" priority="3785" operator="lessThan">
      <formula>$C$4</formula>
    </cfRule>
  </conditionalFormatting>
  <conditionalFormatting sqref="BE37">
    <cfRule type="cellIs" dxfId="1825" priority="3786" operator="lessThan">
      <formula>$C$4</formula>
    </cfRule>
  </conditionalFormatting>
  <conditionalFormatting sqref="BE37">
    <cfRule type="cellIs" dxfId="1824" priority="3787" operator="lessThan">
      <formula>$C$4</formula>
    </cfRule>
  </conditionalFormatting>
  <conditionalFormatting sqref="BE38">
    <cfRule type="cellIs" dxfId="1823" priority="3788" operator="lessThan">
      <formula>$C$4</formula>
    </cfRule>
  </conditionalFormatting>
  <conditionalFormatting sqref="BE38">
    <cfRule type="cellIs" dxfId="1822" priority="3789" operator="lessThan">
      <formula>$C$4</formula>
    </cfRule>
  </conditionalFormatting>
  <conditionalFormatting sqref="BE39">
    <cfRule type="cellIs" dxfId="1821" priority="3790" operator="lessThan">
      <formula>$C$4</formula>
    </cfRule>
  </conditionalFormatting>
  <conditionalFormatting sqref="BE39">
    <cfRule type="cellIs" dxfId="1820" priority="3791" operator="lessThan">
      <formula>$C$4</formula>
    </cfRule>
  </conditionalFormatting>
  <conditionalFormatting sqref="BE40">
    <cfRule type="cellIs" dxfId="1819" priority="3792" operator="lessThan">
      <formula>$C$4</formula>
    </cfRule>
  </conditionalFormatting>
  <conditionalFormatting sqref="BE40">
    <cfRule type="cellIs" dxfId="1818" priority="3793" operator="lessThan">
      <formula>$C$4</formula>
    </cfRule>
  </conditionalFormatting>
  <conditionalFormatting sqref="BE41">
    <cfRule type="cellIs" dxfId="1817" priority="3794" operator="lessThan">
      <formula>$C$4</formula>
    </cfRule>
  </conditionalFormatting>
  <conditionalFormatting sqref="BE41">
    <cfRule type="cellIs" dxfId="1816" priority="3795" operator="lessThan">
      <formula>$C$4</formula>
    </cfRule>
  </conditionalFormatting>
  <conditionalFormatting sqref="BE42">
    <cfRule type="cellIs" dxfId="1815" priority="3796" operator="lessThan">
      <formula>$C$4</formula>
    </cfRule>
  </conditionalFormatting>
  <conditionalFormatting sqref="BE42">
    <cfRule type="cellIs" dxfId="1814" priority="3797" operator="lessThan">
      <formula>$C$4</formula>
    </cfRule>
  </conditionalFormatting>
  <conditionalFormatting sqref="BE43">
    <cfRule type="cellIs" dxfId="1813" priority="3798" operator="lessThan">
      <formula>$C$4</formula>
    </cfRule>
  </conditionalFormatting>
  <conditionalFormatting sqref="BE43">
    <cfRule type="cellIs" dxfId="1812" priority="3799" operator="lessThan">
      <formula>$C$4</formula>
    </cfRule>
  </conditionalFormatting>
  <conditionalFormatting sqref="BE44">
    <cfRule type="cellIs" dxfId="1811" priority="3800" operator="lessThan">
      <formula>$C$4</formula>
    </cfRule>
  </conditionalFormatting>
  <conditionalFormatting sqref="BE44">
    <cfRule type="cellIs" dxfId="1810" priority="3801" operator="lessThan">
      <formula>$C$4</formula>
    </cfRule>
  </conditionalFormatting>
  <conditionalFormatting sqref="BE45">
    <cfRule type="cellIs" dxfId="1809" priority="3802" operator="lessThan">
      <formula>$C$4</formula>
    </cfRule>
  </conditionalFormatting>
  <conditionalFormatting sqref="BE45">
    <cfRule type="cellIs" dxfId="1808" priority="3803" operator="lessThan">
      <formula>$C$4</formula>
    </cfRule>
  </conditionalFormatting>
  <conditionalFormatting sqref="BE46">
    <cfRule type="cellIs" dxfId="1807" priority="3804" operator="lessThan">
      <formula>$C$4</formula>
    </cfRule>
  </conditionalFormatting>
  <conditionalFormatting sqref="BE46">
    <cfRule type="cellIs" dxfId="1806" priority="3805" operator="lessThan">
      <formula>$C$4</formula>
    </cfRule>
  </conditionalFormatting>
  <conditionalFormatting sqref="BE47">
    <cfRule type="cellIs" dxfId="1805" priority="3806" operator="lessThan">
      <formula>$C$4</formula>
    </cfRule>
  </conditionalFormatting>
  <conditionalFormatting sqref="BE47">
    <cfRule type="cellIs" dxfId="1804" priority="3807" operator="lessThan">
      <formula>$C$4</formula>
    </cfRule>
  </conditionalFormatting>
  <conditionalFormatting sqref="BE48">
    <cfRule type="cellIs" dxfId="1803" priority="3808" operator="lessThan">
      <formula>$C$4</formula>
    </cfRule>
  </conditionalFormatting>
  <conditionalFormatting sqref="BE48">
    <cfRule type="cellIs" dxfId="1802" priority="3809" operator="lessThan">
      <formula>$C$4</formula>
    </cfRule>
  </conditionalFormatting>
  <conditionalFormatting sqref="BE49">
    <cfRule type="cellIs" dxfId="1801" priority="3810" operator="lessThan">
      <formula>$C$4</formula>
    </cfRule>
  </conditionalFormatting>
  <conditionalFormatting sqref="BE49">
    <cfRule type="cellIs" dxfId="1800" priority="3811" operator="lessThan">
      <formula>$C$4</formula>
    </cfRule>
  </conditionalFormatting>
  <conditionalFormatting sqref="BE50">
    <cfRule type="cellIs" dxfId="1799" priority="3812" operator="lessThan">
      <formula>$C$4</formula>
    </cfRule>
  </conditionalFormatting>
  <conditionalFormatting sqref="BE50">
    <cfRule type="cellIs" dxfId="1798" priority="3813" operator="lessThan">
      <formula>$C$4</formula>
    </cfRule>
  </conditionalFormatting>
  <conditionalFormatting sqref="BE51">
    <cfRule type="cellIs" dxfId="1797" priority="3814" operator="lessThan">
      <formula>$C$4</formula>
    </cfRule>
  </conditionalFormatting>
  <conditionalFormatting sqref="BE51">
    <cfRule type="cellIs" dxfId="1796" priority="3815" operator="lessThan">
      <formula>$C$4</formula>
    </cfRule>
  </conditionalFormatting>
  <conditionalFormatting sqref="BE52">
    <cfRule type="cellIs" dxfId="1795" priority="3816" operator="lessThan">
      <formula>$C$4</formula>
    </cfRule>
  </conditionalFormatting>
  <conditionalFormatting sqref="BE52">
    <cfRule type="cellIs" dxfId="1794" priority="3817" operator="lessThan">
      <formula>$C$4</formula>
    </cfRule>
  </conditionalFormatting>
  <conditionalFormatting sqref="BE53">
    <cfRule type="cellIs" dxfId="1793" priority="3818" operator="lessThan">
      <formula>$C$4</formula>
    </cfRule>
  </conditionalFormatting>
  <conditionalFormatting sqref="BE53">
    <cfRule type="cellIs" dxfId="1792" priority="3819" operator="lessThan">
      <formula>$C$4</formula>
    </cfRule>
  </conditionalFormatting>
  <conditionalFormatting sqref="BE54">
    <cfRule type="cellIs" dxfId="1791" priority="3820" operator="lessThan">
      <formula>$C$4</formula>
    </cfRule>
  </conditionalFormatting>
  <conditionalFormatting sqref="BE54">
    <cfRule type="cellIs" dxfId="1790" priority="3821" operator="lessThan">
      <formula>$C$4</formula>
    </cfRule>
  </conditionalFormatting>
  <conditionalFormatting sqref="BE55">
    <cfRule type="cellIs" dxfId="1789" priority="3822" operator="lessThan">
      <formula>$C$4</formula>
    </cfRule>
  </conditionalFormatting>
  <conditionalFormatting sqref="BE55">
    <cfRule type="cellIs" dxfId="1788" priority="3823" operator="lessThan">
      <formula>$C$4</formula>
    </cfRule>
  </conditionalFormatting>
  <conditionalFormatting sqref="BE56">
    <cfRule type="cellIs" dxfId="1787" priority="3824" operator="lessThan">
      <formula>$C$4</formula>
    </cfRule>
  </conditionalFormatting>
  <conditionalFormatting sqref="BE56">
    <cfRule type="cellIs" dxfId="1786" priority="3825" operator="lessThan">
      <formula>$C$4</formula>
    </cfRule>
  </conditionalFormatting>
  <conditionalFormatting sqref="BE57">
    <cfRule type="cellIs" dxfId="1785" priority="3826" operator="lessThan">
      <formula>$C$4</formula>
    </cfRule>
  </conditionalFormatting>
  <conditionalFormatting sqref="BE57">
    <cfRule type="cellIs" dxfId="1784" priority="3827" operator="lessThan">
      <formula>$C$4</formula>
    </cfRule>
  </conditionalFormatting>
  <conditionalFormatting sqref="BE58">
    <cfRule type="cellIs" dxfId="1783" priority="3828" operator="lessThan">
      <formula>$C$4</formula>
    </cfRule>
  </conditionalFormatting>
  <conditionalFormatting sqref="BE58">
    <cfRule type="cellIs" dxfId="1782" priority="3829" operator="lessThan">
      <formula>$C$4</formula>
    </cfRule>
  </conditionalFormatting>
  <conditionalFormatting sqref="BE59">
    <cfRule type="cellIs" dxfId="1781" priority="3830" operator="lessThan">
      <formula>$C$4</formula>
    </cfRule>
  </conditionalFormatting>
  <conditionalFormatting sqref="BE59">
    <cfRule type="cellIs" dxfId="1780" priority="3831" operator="lessThan">
      <formula>$C$4</formula>
    </cfRule>
  </conditionalFormatting>
  <conditionalFormatting sqref="BE60">
    <cfRule type="cellIs" dxfId="1779" priority="3832" operator="lessThan">
      <formula>$C$4</formula>
    </cfRule>
  </conditionalFormatting>
  <conditionalFormatting sqref="BE60">
    <cfRule type="cellIs" dxfId="1778" priority="3833" operator="lessThan">
      <formula>$C$4</formula>
    </cfRule>
  </conditionalFormatting>
  <conditionalFormatting sqref="BF11">
    <cfRule type="cellIs" dxfId="1777" priority="3834" operator="lessThan">
      <formula>$C$4</formula>
    </cfRule>
  </conditionalFormatting>
  <conditionalFormatting sqref="BF11">
    <cfRule type="cellIs" dxfId="1776" priority="3835" operator="lessThan">
      <formula>$C$4</formula>
    </cfRule>
  </conditionalFormatting>
  <conditionalFormatting sqref="BF12">
    <cfRule type="cellIs" dxfId="1775" priority="3836" operator="lessThan">
      <formula>$C$4</formula>
    </cfRule>
  </conditionalFormatting>
  <conditionalFormatting sqref="BF12">
    <cfRule type="cellIs" dxfId="1774" priority="3837" operator="lessThan">
      <formula>$C$4</formula>
    </cfRule>
  </conditionalFormatting>
  <conditionalFormatting sqref="BF13">
    <cfRule type="cellIs" dxfId="1773" priority="3838" operator="lessThan">
      <formula>$C$4</formula>
    </cfRule>
  </conditionalFormatting>
  <conditionalFormatting sqref="BF13">
    <cfRule type="cellIs" dxfId="1772" priority="3839" operator="lessThan">
      <formula>$C$4</formula>
    </cfRule>
  </conditionalFormatting>
  <conditionalFormatting sqref="BF14">
    <cfRule type="cellIs" dxfId="1771" priority="3840" operator="lessThan">
      <formula>$C$4</formula>
    </cfRule>
  </conditionalFormatting>
  <conditionalFormatting sqref="BF14">
    <cfRule type="cellIs" dxfId="1770" priority="3841" operator="lessThan">
      <formula>$C$4</formula>
    </cfRule>
  </conditionalFormatting>
  <conditionalFormatting sqref="BF15">
    <cfRule type="cellIs" dxfId="1769" priority="3842" operator="lessThan">
      <formula>$C$4</formula>
    </cfRule>
  </conditionalFormatting>
  <conditionalFormatting sqref="BF15">
    <cfRule type="cellIs" dxfId="1768" priority="3843" operator="lessThan">
      <formula>$C$4</formula>
    </cfRule>
  </conditionalFormatting>
  <conditionalFormatting sqref="BF16">
    <cfRule type="cellIs" dxfId="1767" priority="3844" operator="lessThan">
      <formula>$C$4</formula>
    </cfRule>
  </conditionalFormatting>
  <conditionalFormatting sqref="BF16">
    <cfRule type="cellIs" dxfId="1766" priority="3845" operator="lessThan">
      <formula>$C$4</formula>
    </cfRule>
  </conditionalFormatting>
  <conditionalFormatting sqref="BF17">
    <cfRule type="cellIs" dxfId="1765" priority="3846" operator="lessThan">
      <formula>$C$4</formula>
    </cfRule>
  </conditionalFormatting>
  <conditionalFormatting sqref="BF17">
    <cfRule type="cellIs" dxfId="1764" priority="3847" operator="lessThan">
      <formula>$C$4</formula>
    </cfRule>
  </conditionalFormatting>
  <conditionalFormatting sqref="BF18">
    <cfRule type="cellIs" dxfId="1763" priority="3848" operator="lessThan">
      <formula>$C$4</formula>
    </cfRule>
  </conditionalFormatting>
  <conditionalFormatting sqref="BF18">
    <cfRule type="cellIs" dxfId="1762" priority="3849" operator="lessThan">
      <formula>$C$4</formula>
    </cfRule>
  </conditionalFormatting>
  <conditionalFormatting sqref="BF19">
    <cfRule type="cellIs" dxfId="1761" priority="3850" operator="lessThan">
      <formula>$C$4</formula>
    </cfRule>
  </conditionalFormatting>
  <conditionalFormatting sqref="BF19">
    <cfRule type="cellIs" dxfId="1760" priority="3851" operator="lessThan">
      <formula>$C$4</formula>
    </cfRule>
  </conditionalFormatting>
  <conditionalFormatting sqref="BF20">
    <cfRule type="cellIs" dxfId="1759" priority="3852" operator="lessThan">
      <formula>$C$4</formula>
    </cfRule>
  </conditionalFormatting>
  <conditionalFormatting sqref="BF20">
    <cfRule type="cellIs" dxfId="1758" priority="3853" operator="lessThan">
      <formula>$C$4</formula>
    </cfRule>
  </conditionalFormatting>
  <conditionalFormatting sqref="BF21">
    <cfRule type="cellIs" dxfId="1757" priority="3854" operator="lessThan">
      <formula>$C$4</formula>
    </cfRule>
  </conditionalFormatting>
  <conditionalFormatting sqref="BF21">
    <cfRule type="cellIs" dxfId="1756" priority="3855" operator="lessThan">
      <formula>$C$4</formula>
    </cfRule>
  </conditionalFormatting>
  <conditionalFormatting sqref="BF22">
    <cfRule type="cellIs" dxfId="1755" priority="3856" operator="lessThan">
      <formula>$C$4</formula>
    </cfRule>
  </conditionalFormatting>
  <conditionalFormatting sqref="BF22">
    <cfRule type="cellIs" dxfId="1754" priority="3857" operator="lessThan">
      <formula>$C$4</formula>
    </cfRule>
  </conditionalFormatting>
  <conditionalFormatting sqref="BF23">
    <cfRule type="cellIs" dxfId="1753" priority="3858" operator="lessThan">
      <formula>$C$4</formula>
    </cfRule>
  </conditionalFormatting>
  <conditionalFormatting sqref="BF23">
    <cfRule type="cellIs" dxfId="1752" priority="3859" operator="lessThan">
      <formula>$C$4</formula>
    </cfRule>
  </conditionalFormatting>
  <conditionalFormatting sqref="BF24">
    <cfRule type="cellIs" dxfId="1751" priority="3860" operator="lessThan">
      <formula>$C$4</formula>
    </cfRule>
  </conditionalFormatting>
  <conditionalFormatting sqref="BF24">
    <cfRule type="cellIs" dxfId="1750" priority="3861" operator="lessThan">
      <formula>$C$4</formula>
    </cfRule>
  </conditionalFormatting>
  <conditionalFormatting sqref="BF25">
    <cfRule type="cellIs" dxfId="1749" priority="3862" operator="lessThan">
      <formula>$C$4</formula>
    </cfRule>
  </conditionalFormatting>
  <conditionalFormatting sqref="BF25">
    <cfRule type="cellIs" dxfId="1748" priority="3863" operator="lessThan">
      <formula>$C$4</formula>
    </cfRule>
  </conditionalFormatting>
  <conditionalFormatting sqref="BF26">
    <cfRule type="cellIs" dxfId="1747" priority="3864" operator="lessThan">
      <formula>$C$4</formula>
    </cfRule>
  </conditionalFormatting>
  <conditionalFormatting sqref="BF26">
    <cfRule type="cellIs" dxfId="1746" priority="3865" operator="lessThan">
      <formula>$C$4</formula>
    </cfRule>
  </conditionalFormatting>
  <conditionalFormatting sqref="BF27">
    <cfRule type="cellIs" dxfId="1745" priority="3866" operator="lessThan">
      <formula>$C$4</formula>
    </cfRule>
  </conditionalFormatting>
  <conditionalFormatting sqref="BF27">
    <cfRule type="cellIs" dxfId="1744" priority="3867" operator="lessThan">
      <formula>$C$4</formula>
    </cfRule>
  </conditionalFormatting>
  <conditionalFormatting sqref="BF28">
    <cfRule type="cellIs" dxfId="1743" priority="3868" operator="lessThan">
      <formula>$C$4</formula>
    </cfRule>
  </conditionalFormatting>
  <conditionalFormatting sqref="BF28">
    <cfRule type="cellIs" dxfId="1742" priority="3869" operator="lessThan">
      <formula>$C$4</formula>
    </cfRule>
  </conditionalFormatting>
  <conditionalFormatting sqref="BF29">
    <cfRule type="cellIs" dxfId="1741" priority="3870" operator="lessThan">
      <formula>$C$4</formula>
    </cfRule>
  </conditionalFormatting>
  <conditionalFormatting sqref="BF29">
    <cfRule type="cellIs" dxfId="1740" priority="3871" operator="lessThan">
      <formula>$C$4</formula>
    </cfRule>
  </conditionalFormatting>
  <conditionalFormatting sqref="BF30">
    <cfRule type="cellIs" dxfId="1739" priority="3872" operator="lessThan">
      <formula>$C$4</formula>
    </cfRule>
  </conditionalFormatting>
  <conditionalFormatting sqref="BF30">
    <cfRule type="cellIs" dxfId="1738" priority="3873" operator="lessThan">
      <formula>$C$4</formula>
    </cfRule>
  </conditionalFormatting>
  <conditionalFormatting sqref="BF31">
    <cfRule type="cellIs" dxfId="1737" priority="3874" operator="lessThan">
      <formula>$C$4</formula>
    </cfRule>
  </conditionalFormatting>
  <conditionalFormatting sqref="BF31">
    <cfRule type="cellIs" dxfId="1736" priority="3875" operator="lessThan">
      <formula>$C$4</formula>
    </cfRule>
  </conditionalFormatting>
  <conditionalFormatting sqref="BF32">
    <cfRule type="cellIs" dxfId="1735" priority="3876" operator="lessThan">
      <formula>$C$4</formula>
    </cfRule>
  </conditionalFormatting>
  <conditionalFormatting sqref="BF32">
    <cfRule type="cellIs" dxfId="1734" priority="3877" operator="lessThan">
      <formula>$C$4</formula>
    </cfRule>
  </conditionalFormatting>
  <conditionalFormatting sqref="BF33">
    <cfRule type="cellIs" dxfId="1733" priority="3878" operator="lessThan">
      <formula>$C$4</formula>
    </cfRule>
  </conditionalFormatting>
  <conditionalFormatting sqref="BF33">
    <cfRule type="cellIs" dxfId="1732" priority="3879" operator="lessThan">
      <formula>$C$4</formula>
    </cfRule>
  </conditionalFormatting>
  <conditionalFormatting sqref="BF34">
    <cfRule type="cellIs" dxfId="1731" priority="3880" operator="lessThan">
      <formula>$C$4</formula>
    </cfRule>
  </conditionalFormatting>
  <conditionalFormatting sqref="BF34">
    <cfRule type="cellIs" dxfId="1730" priority="3881" operator="lessThan">
      <formula>$C$4</formula>
    </cfRule>
  </conditionalFormatting>
  <conditionalFormatting sqref="BF35">
    <cfRule type="cellIs" dxfId="1729" priority="3882" operator="lessThan">
      <formula>$C$4</formula>
    </cfRule>
  </conditionalFormatting>
  <conditionalFormatting sqref="BF35">
    <cfRule type="cellIs" dxfId="1728" priority="3883" operator="lessThan">
      <formula>$C$4</formula>
    </cfRule>
  </conditionalFormatting>
  <conditionalFormatting sqref="BF36">
    <cfRule type="cellIs" dxfId="1727" priority="3884" operator="lessThan">
      <formula>$C$4</formula>
    </cfRule>
  </conditionalFormatting>
  <conditionalFormatting sqref="BF36">
    <cfRule type="cellIs" dxfId="1726" priority="3885" operator="lessThan">
      <formula>$C$4</formula>
    </cfRule>
  </conditionalFormatting>
  <conditionalFormatting sqref="BF37">
    <cfRule type="cellIs" dxfId="1725" priority="3886" operator="lessThan">
      <formula>$C$4</formula>
    </cfRule>
  </conditionalFormatting>
  <conditionalFormatting sqref="BF37">
    <cfRule type="cellIs" dxfId="1724" priority="3887" operator="lessThan">
      <formula>$C$4</formula>
    </cfRule>
  </conditionalFormatting>
  <conditionalFormatting sqref="BF38">
    <cfRule type="cellIs" dxfId="1723" priority="3888" operator="lessThan">
      <formula>$C$4</formula>
    </cfRule>
  </conditionalFormatting>
  <conditionalFormatting sqref="BF38">
    <cfRule type="cellIs" dxfId="1722" priority="3889" operator="lessThan">
      <formula>$C$4</formula>
    </cfRule>
  </conditionalFormatting>
  <conditionalFormatting sqref="BF39">
    <cfRule type="cellIs" dxfId="1721" priority="3890" operator="lessThan">
      <formula>$C$4</formula>
    </cfRule>
  </conditionalFormatting>
  <conditionalFormatting sqref="BF39">
    <cfRule type="cellIs" dxfId="1720" priority="3891" operator="lessThan">
      <formula>$C$4</formula>
    </cfRule>
  </conditionalFormatting>
  <conditionalFormatting sqref="BF40">
    <cfRule type="cellIs" dxfId="1719" priority="3892" operator="lessThan">
      <formula>$C$4</formula>
    </cfRule>
  </conditionalFormatting>
  <conditionalFormatting sqref="BF40">
    <cfRule type="cellIs" dxfId="1718" priority="3893" operator="lessThan">
      <formula>$C$4</formula>
    </cfRule>
  </conditionalFormatting>
  <conditionalFormatting sqref="BF41">
    <cfRule type="cellIs" dxfId="1717" priority="3894" operator="lessThan">
      <formula>$C$4</formula>
    </cfRule>
  </conditionalFormatting>
  <conditionalFormatting sqref="BF41">
    <cfRule type="cellIs" dxfId="1716" priority="3895" operator="lessThan">
      <formula>$C$4</formula>
    </cfRule>
  </conditionalFormatting>
  <conditionalFormatting sqref="BF42">
    <cfRule type="cellIs" dxfId="1715" priority="3896" operator="lessThan">
      <formula>$C$4</formula>
    </cfRule>
  </conditionalFormatting>
  <conditionalFormatting sqref="BF42">
    <cfRule type="cellIs" dxfId="1714" priority="3897" operator="lessThan">
      <formula>$C$4</formula>
    </cfRule>
  </conditionalFormatting>
  <conditionalFormatting sqref="BF43">
    <cfRule type="cellIs" dxfId="1713" priority="3898" operator="lessThan">
      <formula>$C$4</formula>
    </cfRule>
  </conditionalFormatting>
  <conditionalFormatting sqref="BF43">
    <cfRule type="cellIs" dxfId="1712" priority="3899" operator="lessThan">
      <formula>$C$4</formula>
    </cfRule>
  </conditionalFormatting>
  <conditionalFormatting sqref="BF44">
    <cfRule type="cellIs" dxfId="1711" priority="3900" operator="lessThan">
      <formula>$C$4</formula>
    </cfRule>
  </conditionalFormatting>
  <conditionalFormatting sqref="BF44">
    <cfRule type="cellIs" dxfId="1710" priority="3901" operator="lessThan">
      <formula>$C$4</formula>
    </cfRule>
  </conditionalFormatting>
  <conditionalFormatting sqref="BF45">
    <cfRule type="cellIs" dxfId="1709" priority="3902" operator="lessThan">
      <formula>$C$4</formula>
    </cfRule>
  </conditionalFormatting>
  <conditionalFormatting sqref="BF45">
    <cfRule type="cellIs" dxfId="1708" priority="3903" operator="lessThan">
      <formula>$C$4</formula>
    </cfRule>
  </conditionalFormatting>
  <conditionalFormatting sqref="BF46">
    <cfRule type="cellIs" dxfId="1707" priority="3904" operator="lessThan">
      <formula>$C$4</formula>
    </cfRule>
  </conditionalFormatting>
  <conditionalFormatting sqref="BF46">
    <cfRule type="cellIs" dxfId="1706" priority="3905" operator="lessThan">
      <formula>$C$4</formula>
    </cfRule>
  </conditionalFormatting>
  <conditionalFormatting sqref="BF47">
    <cfRule type="cellIs" dxfId="1705" priority="3906" operator="lessThan">
      <formula>$C$4</formula>
    </cfRule>
  </conditionalFormatting>
  <conditionalFormatting sqref="BF47">
    <cfRule type="cellIs" dxfId="1704" priority="3907" operator="lessThan">
      <formula>$C$4</formula>
    </cfRule>
  </conditionalFormatting>
  <conditionalFormatting sqref="BF48">
    <cfRule type="cellIs" dxfId="1703" priority="3908" operator="lessThan">
      <formula>$C$4</formula>
    </cfRule>
  </conditionalFormatting>
  <conditionalFormatting sqref="BF48">
    <cfRule type="cellIs" dxfId="1702" priority="3909" operator="lessThan">
      <formula>$C$4</formula>
    </cfRule>
  </conditionalFormatting>
  <conditionalFormatting sqref="BF49">
    <cfRule type="cellIs" dxfId="1701" priority="3910" operator="lessThan">
      <formula>$C$4</formula>
    </cfRule>
  </conditionalFormatting>
  <conditionalFormatting sqref="BF49">
    <cfRule type="cellIs" dxfId="1700" priority="3911" operator="lessThan">
      <formula>$C$4</formula>
    </cfRule>
  </conditionalFormatting>
  <conditionalFormatting sqref="BF50">
    <cfRule type="cellIs" dxfId="1699" priority="3912" operator="lessThan">
      <formula>$C$4</formula>
    </cfRule>
  </conditionalFormatting>
  <conditionalFormatting sqref="BF50">
    <cfRule type="cellIs" dxfId="1698" priority="3913" operator="lessThan">
      <formula>$C$4</formula>
    </cfRule>
  </conditionalFormatting>
  <conditionalFormatting sqref="BF51">
    <cfRule type="cellIs" dxfId="1697" priority="3914" operator="lessThan">
      <formula>$C$4</formula>
    </cfRule>
  </conditionalFormatting>
  <conditionalFormatting sqref="BF51">
    <cfRule type="cellIs" dxfId="1696" priority="3915" operator="lessThan">
      <formula>$C$4</formula>
    </cfRule>
  </conditionalFormatting>
  <conditionalFormatting sqref="BF52">
    <cfRule type="cellIs" dxfId="1695" priority="3916" operator="lessThan">
      <formula>$C$4</formula>
    </cfRule>
  </conditionalFormatting>
  <conditionalFormatting sqref="BF52">
    <cfRule type="cellIs" dxfId="1694" priority="3917" operator="lessThan">
      <formula>$C$4</formula>
    </cfRule>
  </conditionalFormatting>
  <conditionalFormatting sqref="BF53">
    <cfRule type="cellIs" dxfId="1693" priority="3918" operator="lessThan">
      <formula>$C$4</formula>
    </cfRule>
  </conditionalFormatting>
  <conditionalFormatting sqref="BF53">
    <cfRule type="cellIs" dxfId="1692" priority="3919" operator="lessThan">
      <formula>$C$4</formula>
    </cfRule>
  </conditionalFormatting>
  <conditionalFormatting sqref="BF54">
    <cfRule type="cellIs" dxfId="1691" priority="3920" operator="lessThan">
      <formula>$C$4</formula>
    </cfRule>
  </conditionalFormatting>
  <conditionalFormatting sqref="BF54">
    <cfRule type="cellIs" dxfId="1690" priority="3921" operator="lessThan">
      <formula>$C$4</formula>
    </cfRule>
  </conditionalFormatting>
  <conditionalFormatting sqref="BF55">
    <cfRule type="cellIs" dxfId="1689" priority="3922" operator="lessThan">
      <formula>$C$4</formula>
    </cfRule>
  </conditionalFormatting>
  <conditionalFormatting sqref="BF55">
    <cfRule type="cellIs" dxfId="1688" priority="3923" operator="lessThan">
      <formula>$C$4</formula>
    </cfRule>
  </conditionalFormatting>
  <conditionalFormatting sqref="BF56">
    <cfRule type="cellIs" dxfId="1687" priority="3924" operator="lessThan">
      <formula>$C$4</formula>
    </cfRule>
  </conditionalFormatting>
  <conditionalFormatting sqref="BF56">
    <cfRule type="cellIs" dxfId="1686" priority="3925" operator="lessThan">
      <formula>$C$4</formula>
    </cfRule>
  </conditionalFormatting>
  <conditionalFormatting sqref="BF57">
    <cfRule type="cellIs" dxfId="1685" priority="3926" operator="lessThan">
      <formula>$C$4</formula>
    </cfRule>
  </conditionalFormatting>
  <conditionalFormatting sqref="BF57">
    <cfRule type="cellIs" dxfId="1684" priority="3927" operator="lessThan">
      <formula>$C$4</formula>
    </cfRule>
  </conditionalFormatting>
  <conditionalFormatting sqref="BF58">
    <cfRule type="cellIs" dxfId="1683" priority="3928" operator="lessThan">
      <formula>$C$4</formula>
    </cfRule>
  </conditionalFormatting>
  <conditionalFormatting sqref="BF58">
    <cfRule type="cellIs" dxfId="1682" priority="3929" operator="lessThan">
      <formula>$C$4</formula>
    </cfRule>
  </conditionalFormatting>
  <conditionalFormatting sqref="BF59">
    <cfRule type="cellIs" dxfId="1681" priority="3930" operator="lessThan">
      <formula>$C$4</formula>
    </cfRule>
  </conditionalFormatting>
  <conditionalFormatting sqref="BF59">
    <cfRule type="cellIs" dxfId="1680" priority="3931" operator="lessThan">
      <formula>$C$4</formula>
    </cfRule>
  </conditionalFormatting>
  <conditionalFormatting sqref="BF60">
    <cfRule type="cellIs" dxfId="1679" priority="3932" operator="lessThan">
      <formula>$C$4</formula>
    </cfRule>
  </conditionalFormatting>
  <conditionalFormatting sqref="BF60">
    <cfRule type="cellIs" dxfId="1678" priority="3933" operator="lessThan">
      <formula>$C$4</formula>
    </cfRule>
  </conditionalFormatting>
  <conditionalFormatting sqref="BG11">
    <cfRule type="cellIs" dxfId="1677" priority="3934" operator="lessThan">
      <formula>$C$4</formula>
    </cfRule>
  </conditionalFormatting>
  <conditionalFormatting sqref="BG11">
    <cfRule type="cellIs" dxfId="1676" priority="3935" operator="lessThan">
      <formula>$C$4</formula>
    </cfRule>
  </conditionalFormatting>
  <conditionalFormatting sqref="BG12">
    <cfRule type="cellIs" dxfId="1675" priority="3936" operator="lessThan">
      <formula>$C$4</formula>
    </cfRule>
  </conditionalFormatting>
  <conditionalFormatting sqref="BG12">
    <cfRule type="cellIs" dxfId="1674" priority="3937" operator="lessThan">
      <formula>$C$4</formula>
    </cfRule>
  </conditionalFormatting>
  <conditionalFormatting sqref="BG13">
    <cfRule type="cellIs" dxfId="1673" priority="3938" operator="lessThan">
      <formula>$C$4</formula>
    </cfRule>
  </conditionalFormatting>
  <conditionalFormatting sqref="BG13">
    <cfRule type="cellIs" dxfId="1672" priority="3939" operator="lessThan">
      <formula>$C$4</formula>
    </cfRule>
  </conditionalFormatting>
  <conditionalFormatting sqref="BG14">
    <cfRule type="cellIs" dxfId="1671" priority="3940" operator="lessThan">
      <formula>$C$4</formula>
    </cfRule>
  </conditionalFormatting>
  <conditionalFormatting sqref="BG14">
    <cfRule type="cellIs" dxfId="1670" priority="3941" operator="lessThan">
      <formula>$C$4</formula>
    </cfRule>
  </conditionalFormatting>
  <conditionalFormatting sqref="BG15">
    <cfRule type="cellIs" dxfId="1669" priority="3942" operator="lessThan">
      <formula>$C$4</formula>
    </cfRule>
  </conditionalFormatting>
  <conditionalFormatting sqref="BG15">
    <cfRule type="cellIs" dxfId="1668" priority="3943" operator="lessThan">
      <formula>$C$4</formula>
    </cfRule>
  </conditionalFormatting>
  <conditionalFormatting sqref="BG16">
    <cfRule type="cellIs" dxfId="1667" priority="3944" operator="lessThan">
      <formula>$C$4</formula>
    </cfRule>
  </conditionalFormatting>
  <conditionalFormatting sqref="BG16">
    <cfRule type="cellIs" dxfId="1666" priority="3945" operator="lessThan">
      <formula>$C$4</formula>
    </cfRule>
  </conditionalFormatting>
  <conditionalFormatting sqref="BG17">
    <cfRule type="cellIs" dxfId="1665" priority="3946" operator="lessThan">
      <formula>$C$4</formula>
    </cfRule>
  </conditionalFormatting>
  <conditionalFormatting sqref="BG17">
    <cfRule type="cellIs" dxfId="1664" priority="3947" operator="lessThan">
      <formula>$C$4</formula>
    </cfRule>
  </conditionalFormatting>
  <conditionalFormatting sqref="BG18">
    <cfRule type="cellIs" dxfId="1663" priority="3948" operator="lessThan">
      <formula>$C$4</formula>
    </cfRule>
  </conditionalFormatting>
  <conditionalFormatting sqref="BG18">
    <cfRule type="cellIs" dxfId="1662" priority="3949" operator="lessThan">
      <formula>$C$4</formula>
    </cfRule>
  </conditionalFormatting>
  <conditionalFormatting sqref="BG19">
    <cfRule type="cellIs" dxfId="1661" priority="3950" operator="lessThan">
      <formula>$C$4</formula>
    </cfRule>
  </conditionalFormatting>
  <conditionalFormatting sqref="BG19">
    <cfRule type="cellIs" dxfId="1660" priority="3951" operator="lessThan">
      <formula>$C$4</formula>
    </cfRule>
  </conditionalFormatting>
  <conditionalFormatting sqref="BG20">
    <cfRule type="cellIs" dxfId="1659" priority="3952" operator="lessThan">
      <formula>$C$4</formula>
    </cfRule>
  </conditionalFormatting>
  <conditionalFormatting sqref="BG20">
    <cfRule type="cellIs" dxfId="1658" priority="3953" operator="lessThan">
      <formula>$C$4</formula>
    </cfRule>
  </conditionalFormatting>
  <conditionalFormatting sqref="BG21">
    <cfRule type="cellIs" dxfId="1657" priority="3954" operator="lessThan">
      <formula>$C$4</formula>
    </cfRule>
  </conditionalFormatting>
  <conditionalFormatting sqref="BG21">
    <cfRule type="cellIs" dxfId="1656" priority="3955" operator="lessThan">
      <formula>$C$4</formula>
    </cfRule>
  </conditionalFormatting>
  <conditionalFormatting sqref="BG22">
    <cfRule type="cellIs" dxfId="1655" priority="3956" operator="lessThan">
      <formula>$C$4</formula>
    </cfRule>
  </conditionalFormatting>
  <conditionalFormatting sqref="BG22">
    <cfRule type="cellIs" dxfId="1654" priority="3957" operator="lessThan">
      <formula>$C$4</formula>
    </cfRule>
  </conditionalFormatting>
  <conditionalFormatting sqref="BG23">
    <cfRule type="cellIs" dxfId="1653" priority="3958" operator="lessThan">
      <formula>$C$4</formula>
    </cfRule>
  </conditionalFormatting>
  <conditionalFormatting sqref="BG23">
    <cfRule type="cellIs" dxfId="1652" priority="3959" operator="lessThan">
      <formula>$C$4</formula>
    </cfRule>
  </conditionalFormatting>
  <conditionalFormatting sqref="BG24">
    <cfRule type="cellIs" dxfId="1651" priority="3960" operator="lessThan">
      <formula>$C$4</formula>
    </cfRule>
  </conditionalFormatting>
  <conditionalFormatting sqref="BG24">
    <cfRule type="cellIs" dxfId="1650" priority="3961" operator="lessThan">
      <formula>$C$4</formula>
    </cfRule>
  </conditionalFormatting>
  <conditionalFormatting sqref="BG25">
    <cfRule type="cellIs" dxfId="1649" priority="3962" operator="lessThan">
      <formula>$C$4</formula>
    </cfRule>
  </conditionalFormatting>
  <conditionalFormatting sqref="BG25">
    <cfRule type="cellIs" dxfId="1648" priority="3963" operator="lessThan">
      <formula>$C$4</formula>
    </cfRule>
  </conditionalFormatting>
  <conditionalFormatting sqref="BG26">
    <cfRule type="cellIs" dxfId="1647" priority="3964" operator="lessThan">
      <formula>$C$4</formula>
    </cfRule>
  </conditionalFormatting>
  <conditionalFormatting sqref="BG26">
    <cfRule type="cellIs" dxfId="1646" priority="3965" operator="lessThan">
      <formula>$C$4</formula>
    </cfRule>
  </conditionalFormatting>
  <conditionalFormatting sqref="BG27">
    <cfRule type="cellIs" dxfId="1645" priority="3966" operator="lessThan">
      <formula>$C$4</formula>
    </cfRule>
  </conditionalFormatting>
  <conditionalFormatting sqref="BG27">
    <cfRule type="cellIs" dxfId="1644" priority="3967" operator="lessThan">
      <formula>$C$4</formula>
    </cfRule>
  </conditionalFormatting>
  <conditionalFormatting sqref="BG28">
    <cfRule type="cellIs" dxfId="1643" priority="3968" operator="lessThan">
      <formula>$C$4</formula>
    </cfRule>
  </conditionalFormatting>
  <conditionalFormatting sqref="BG28">
    <cfRule type="cellIs" dxfId="1642" priority="3969" operator="lessThan">
      <formula>$C$4</formula>
    </cfRule>
  </conditionalFormatting>
  <conditionalFormatting sqref="BG29">
    <cfRule type="cellIs" dxfId="1641" priority="3970" operator="lessThan">
      <formula>$C$4</formula>
    </cfRule>
  </conditionalFormatting>
  <conditionalFormatting sqref="BG29">
    <cfRule type="cellIs" dxfId="1640" priority="3971" operator="lessThan">
      <formula>$C$4</formula>
    </cfRule>
  </conditionalFormatting>
  <conditionalFormatting sqref="BG30">
    <cfRule type="cellIs" dxfId="1639" priority="3972" operator="lessThan">
      <formula>$C$4</formula>
    </cfRule>
  </conditionalFormatting>
  <conditionalFormatting sqref="BG30">
    <cfRule type="cellIs" dxfId="1638" priority="3973" operator="lessThan">
      <formula>$C$4</formula>
    </cfRule>
  </conditionalFormatting>
  <conditionalFormatting sqref="BG31">
    <cfRule type="cellIs" dxfId="1637" priority="3974" operator="lessThan">
      <formula>$C$4</formula>
    </cfRule>
  </conditionalFormatting>
  <conditionalFormatting sqref="BG31">
    <cfRule type="cellIs" dxfId="1636" priority="3975" operator="lessThan">
      <formula>$C$4</formula>
    </cfRule>
  </conditionalFormatting>
  <conditionalFormatting sqref="BG32">
    <cfRule type="cellIs" dxfId="1635" priority="3976" operator="lessThan">
      <formula>$C$4</formula>
    </cfRule>
  </conditionalFormatting>
  <conditionalFormatting sqref="BG32">
    <cfRule type="cellIs" dxfId="1634" priority="3977" operator="lessThan">
      <formula>$C$4</formula>
    </cfRule>
  </conditionalFormatting>
  <conditionalFormatting sqref="BG33">
    <cfRule type="cellIs" dxfId="1633" priority="3978" operator="lessThan">
      <formula>$C$4</formula>
    </cfRule>
  </conditionalFormatting>
  <conditionalFormatting sqref="BG33">
    <cfRule type="cellIs" dxfId="1632" priority="3979" operator="lessThan">
      <formula>$C$4</formula>
    </cfRule>
  </conditionalFormatting>
  <conditionalFormatting sqref="BG34">
    <cfRule type="cellIs" dxfId="1631" priority="3980" operator="lessThan">
      <formula>$C$4</formula>
    </cfRule>
  </conditionalFormatting>
  <conditionalFormatting sqref="BG34">
    <cfRule type="cellIs" dxfId="1630" priority="3981" operator="lessThan">
      <formula>$C$4</formula>
    </cfRule>
  </conditionalFormatting>
  <conditionalFormatting sqref="BG35">
    <cfRule type="cellIs" dxfId="1629" priority="3982" operator="lessThan">
      <formula>$C$4</formula>
    </cfRule>
  </conditionalFormatting>
  <conditionalFormatting sqref="BG35">
    <cfRule type="cellIs" dxfId="1628" priority="3983" operator="lessThan">
      <formula>$C$4</formula>
    </cfRule>
  </conditionalFormatting>
  <conditionalFormatting sqref="BG36">
    <cfRule type="cellIs" dxfId="1627" priority="3984" operator="lessThan">
      <formula>$C$4</formula>
    </cfRule>
  </conditionalFormatting>
  <conditionalFormatting sqref="BG36">
    <cfRule type="cellIs" dxfId="1626" priority="3985" operator="lessThan">
      <formula>$C$4</formula>
    </cfRule>
  </conditionalFormatting>
  <conditionalFormatting sqref="BG37">
    <cfRule type="cellIs" dxfId="1625" priority="3986" operator="lessThan">
      <formula>$C$4</formula>
    </cfRule>
  </conditionalFormatting>
  <conditionalFormatting sqref="BG37">
    <cfRule type="cellIs" dxfId="1624" priority="3987" operator="lessThan">
      <formula>$C$4</formula>
    </cfRule>
  </conditionalFormatting>
  <conditionalFormatting sqref="BG38">
    <cfRule type="cellIs" dxfId="1623" priority="3988" operator="lessThan">
      <formula>$C$4</formula>
    </cfRule>
  </conditionalFormatting>
  <conditionalFormatting sqref="BG38">
    <cfRule type="cellIs" dxfId="1622" priority="3989" operator="lessThan">
      <formula>$C$4</formula>
    </cfRule>
  </conditionalFormatting>
  <conditionalFormatting sqref="BG39">
    <cfRule type="cellIs" dxfId="1621" priority="3990" operator="lessThan">
      <formula>$C$4</formula>
    </cfRule>
  </conditionalFormatting>
  <conditionalFormatting sqref="BG39">
    <cfRule type="cellIs" dxfId="1620" priority="3991" operator="lessThan">
      <formula>$C$4</formula>
    </cfRule>
  </conditionalFormatting>
  <conditionalFormatting sqref="BG40">
    <cfRule type="cellIs" dxfId="1619" priority="3992" operator="lessThan">
      <formula>$C$4</formula>
    </cfRule>
  </conditionalFormatting>
  <conditionalFormatting sqref="BG40">
    <cfRule type="cellIs" dxfId="1618" priority="3993" operator="lessThan">
      <formula>$C$4</formula>
    </cfRule>
  </conditionalFormatting>
  <conditionalFormatting sqref="BG41">
    <cfRule type="cellIs" dxfId="1617" priority="3994" operator="lessThan">
      <formula>$C$4</formula>
    </cfRule>
  </conditionalFormatting>
  <conditionalFormatting sqref="BG41">
    <cfRule type="cellIs" dxfId="1616" priority="3995" operator="lessThan">
      <formula>$C$4</formula>
    </cfRule>
  </conditionalFormatting>
  <conditionalFormatting sqref="BG42">
    <cfRule type="cellIs" dxfId="1615" priority="3996" operator="lessThan">
      <formula>$C$4</formula>
    </cfRule>
  </conditionalFormatting>
  <conditionalFormatting sqref="BG42">
    <cfRule type="cellIs" dxfId="1614" priority="3997" operator="lessThan">
      <formula>$C$4</formula>
    </cfRule>
  </conditionalFormatting>
  <conditionalFormatting sqref="BG43">
    <cfRule type="cellIs" dxfId="1613" priority="3998" operator="lessThan">
      <formula>$C$4</formula>
    </cfRule>
  </conditionalFormatting>
  <conditionalFormatting sqref="BG43">
    <cfRule type="cellIs" dxfId="1612" priority="3999" operator="lessThan">
      <formula>$C$4</formula>
    </cfRule>
  </conditionalFormatting>
  <conditionalFormatting sqref="BG44">
    <cfRule type="cellIs" dxfId="1611" priority="4000" operator="lessThan">
      <formula>$C$4</formula>
    </cfRule>
  </conditionalFormatting>
  <conditionalFormatting sqref="BG44">
    <cfRule type="cellIs" dxfId="1610" priority="4001" operator="lessThan">
      <formula>$C$4</formula>
    </cfRule>
  </conditionalFormatting>
  <conditionalFormatting sqref="BG45">
    <cfRule type="cellIs" dxfId="1609" priority="4002" operator="lessThan">
      <formula>$C$4</formula>
    </cfRule>
  </conditionalFormatting>
  <conditionalFormatting sqref="BG45">
    <cfRule type="cellIs" dxfId="1608" priority="4003" operator="lessThan">
      <formula>$C$4</formula>
    </cfRule>
  </conditionalFormatting>
  <conditionalFormatting sqref="BG46">
    <cfRule type="cellIs" dxfId="1607" priority="4004" operator="lessThan">
      <formula>$C$4</formula>
    </cfRule>
  </conditionalFormatting>
  <conditionalFormatting sqref="BG46">
    <cfRule type="cellIs" dxfId="1606" priority="4005" operator="lessThan">
      <formula>$C$4</formula>
    </cfRule>
  </conditionalFormatting>
  <conditionalFormatting sqref="BG47">
    <cfRule type="cellIs" dxfId="1605" priority="4006" operator="lessThan">
      <formula>$C$4</formula>
    </cfRule>
  </conditionalFormatting>
  <conditionalFormatting sqref="BG47">
    <cfRule type="cellIs" dxfId="1604" priority="4007" operator="lessThan">
      <formula>$C$4</formula>
    </cfRule>
  </conditionalFormatting>
  <conditionalFormatting sqref="BG48">
    <cfRule type="cellIs" dxfId="1603" priority="4008" operator="lessThan">
      <formula>$C$4</formula>
    </cfRule>
  </conditionalFormatting>
  <conditionalFormatting sqref="BG48">
    <cfRule type="cellIs" dxfId="1602" priority="4009" operator="lessThan">
      <formula>$C$4</formula>
    </cfRule>
  </conditionalFormatting>
  <conditionalFormatting sqref="BG49">
    <cfRule type="cellIs" dxfId="1601" priority="4010" operator="lessThan">
      <formula>$C$4</formula>
    </cfRule>
  </conditionalFormatting>
  <conditionalFormatting sqref="BG49">
    <cfRule type="cellIs" dxfId="1600" priority="4011" operator="lessThan">
      <formula>$C$4</formula>
    </cfRule>
  </conditionalFormatting>
  <conditionalFormatting sqref="BG50">
    <cfRule type="cellIs" dxfId="1599" priority="4012" operator="lessThan">
      <formula>$C$4</formula>
    </cfRule>
  </conditionalFormatting>
  <conditionalFormatting sqref="BG50">
    <cfRule type="cellIs" dxfId="1598" priority="4013" operator="lessThan">
      <formula>$C$4</formula>
    </cfRule>
  </conditionalFormatting>
  <conditionalFormatting sqref="BG51">
    <cfRule type="cellIs" dxfId="1597" priority="4014" operator="lessThan">
      <formula>$C$4</formula>
    </cfRule>
  </conditionalFormatting>
  <conditionalFormatting sqref="BG51">
    <cfRule type="cellIs" dxfId="1596" priority="4015" operator="lessThan">
      <formula>$C$4</formula>
    </cfRule>
  </conditionalFormatting>
  <conditionalFormatting sqref="BG52">
    <cfRule type="cellIs" dxfId="1595" priority="4016" operator="lessThan">
      <formula>$C$4</formula>
    </cfRule>
  </conditionalFormatting>
  <conditionalFormatting sqref="BG52">
    <cfRule type="cellIs" dxfId="1594" priority="4017" operator="lessThan">
      <formula>$C$4</formula>
    </cfRule>
  </conditionalFormatting>
  <conditionalFormatting sqref="BG53">
    <cfRule type="cellIs" dxfId="1593" priority="4018" operator="lessThan">
      <formula>$C$4</formula>
    </cfRule>
  </conditionalFormatting>
  <conditionalFormatting sqref="BG53">
    <cfRule type="cellIs" dxfId="1592" priority="4019" operator="lessThan">
      <formula>$C$4</formula>
    </cfRule>
  </conditionalFormatting>
  <conditionalFormatting sqref="BG54">
    <cfRule type="cellIs" dxfId="1591" priority="4020" operator="lessThan">
      <formula>$C$4</formula>
    </cfRule>
  </conditionalFormatting>
  <conditionalFormatting sqref="BG54">
    <cfRule type="cellIs" dxfId="1590" priority="4021" operator="lessThan">
      <formula>$C$4</formula>
    </cfRule>
  </conditionalFormatting>
  <conditionalFormatting sqref="BG55">
    <cfRule type="cellIs" dxfId="1589" priority="4022" operator="lessThan">
      <formula>$C$4</formula>
    </cfRule>
  </conditionalFormatting>
  <conditionalFormatting sqref="BG55">
    <cfRule type="cellIs" dxfId="1588" priority="4023" operator="lessThan">
      <formula>$C$4</formula>
    </cfRule>
  </conditionalFormatting>
  <conditionalFormatting sqref="BG56">
    <cfRule type="cellIs" dxfId="1587" priority="4024" operator="lessThan">
      <formula>$C$4</formula>
    </cfRule>
  </conditionalFormatting>
  <conditionalFormatting sqref="BG56">
    <cfRule type="cellIs" dxfId="1586" priority="4025" operator="lessThan">
      <formula>$C$4</formula>
    </cfRule>
  </conditionalFormatting>
  <conditionalFormatting sqref="BG57">
    <cfRule type="cellIs" dxfId="1585" priority="4026" operator="lessThan">
      <formula>$C$4</formula>
    </cfRule>
  </conditionalFormatting>
  <conditionalFormatting sqref="BG57">
    <cfRule type="cellIs" dxfId="1584" priority="4027" operator="lessThan">
      <formula>$C$4</formula>
    </cfRule>
  </conditionalFormatting>
  <conditionalFormatting sqref="BG58">
    <cfRule type="cellIs" dxfId="1583" priority="4028" operator="lessThan">
      <formula>$C$4</formula>
    </cfRule>
  </conditionalFormatting>
  <conditionalFormatting sqref="BG58">
    <cfRule type="cellIs" dxfId="1582" priority="4029" operator="lessThan">
      <formula>$C$4</formula>
    </cfRule>
  </conditionalFormatting>
  <conditionalFormatting sqref="BG59">
    <cfRule type="cellIs" dxfId="1581" priority="4030" operator="lessThan">
      <formula>$C$4</formula>
    </cfRule>
  </conditionalFormatting>
  <conditionalFormatting sqref="BG59">
    <cfRule type="cellIs" dxfId="1580" priority="4031" operator="lessThan">
      <formula>$C$4</formula>
    </cfRule>
  </conditionalFormatting>
  <conditionalFormatting sqref="BG60">
    <cfRule type="cellIs" dxfId="1579" priority="4032" operator="lessThan">
      <formula>$C$4</formula>
    </cfRule>
  </conditionalFormatting>
  <conditionalFormatting sqref="BG60">
    <cfRule type="cellIs" dxfId="1578" priority="4033" operator="lessThan">
      <formula>$C$4</formula>
    </cfRule>
  </conditionalFormatting>
  <conditionalFormatting sqref="BH11">
    <cfRule type="cellIs" dxfId="1577" priority="4034" operator="lessThan">
      <formula>$C$4</formula>
    </cfRule>
  </conditionalFormatting>
  <conditionalFormatting sqref="BH11">
    <cfRule type="cellIs" dxfId="1576" priority="4035" operator="lessThan">
      <formula>$C$4</formula>
    </cfRule>
  </conditionalFormatting>
  <conditionalFormatting sqref="BH12">
    <cfRule type="cellIs" dxfId="1575" priority="4036" operator="lessThan">
      <formula>$C$4</formula>
    </cfRule>
  </conditionalFormatting>
  <conditionalFormatting sqref="BH12">
    <cfRule type="cellIs" dxfId="1574" priority="4037" operator="lessThan">
      <formula>$C$4</formula>
    </cfRule>
  </conditionalFormatting>
  <conditionalFormatting sqref="BH13">
    <cfRule type="cellIs" dxfId="1573" priority="4038" operator="lessThan">
      <formula>$C$4</formula>
    </cfRule>
  </conditionalFormatting>
  <conditionalFormatting sqref="BH13">
    <cfRule type="cellIs" dxfId="1572" priority="4039" operator="lessThan">
      <formula>$C$4</formula>
    </cfRule>
  </conditionalFormatting>
  <conditionalFormatting sqref="BH14">
    <cfRule type="cellIs" dxfId="1571" priority="4040" operator="lessThan">
      <formula>$C$4</formula>
    </cfRule>
  </conditionalFormatting>
  <conditionalFormatting sqref="BH14">
    <cfRule type="cellIs" dxfId="1570" priority="4041" operator="lessThan">
      <formula>$C$4</formula>
    </cfRule>
  </conditionalFormatting>
  <conditionalFormatting sqref="BH15">
    <cfRule type="cellIs" dxfId="1569" priority="4042" operator="lessThan">
      <formula>$C$4</formula>
    </cfRule>
  </conditionalFormatting>
  <conditionalFormatting sqref="BH15">
    <cfRule type="cellIs" dxfId="1568" priority="4043" operator="lessThan">
      <formula>$C$4</formula>
    </cfRule>
  </conditionalFormatting>
  <conditionalFormatting sqref="BH16">
    <cfRule type="cellIs" dxfId="1567" priority="4044" operator="lessThan">
      <formula>$C$4</formula>
    </cfRule>
  </conditionalFormatting>
  <conditionalFormatting sqref="BH16">
    <cfRule type="cellIs" dxfId="1566" priority="4045" operator="lessThan">
      <formula>$C$4</formula>
    </cfRule>
  </conditionalFormatting>
  <conditionalFormatting sqref="BH17">
    <cfRule type="cellIs" dxfId="1565" priority="4046" operator="lessThan">
      <formula>$C$4</formula>
    </cfRule>
  </conditionalFormatting>
  <conditionalFormatting sqref="BH17">
    <cfRule type="cellIs" dxfId="1564" priority="4047" operator="lessThan">
      <formula>$C$4</formula>
    </cfRule>
  </conditionalFormatting>
  <conditionalFormatting sqref="BH18">
    <cfRule type="cellIs" dxfId="1563" priority="4048" operator="lessThan">
      <formula>$C$4</formula>
    </cfRule>
  </conditionalFormatting>
  <conditionalFormatting sqref="BH18">
    <cfRule type="cellIs" dxfId="1562" priority="4049" operator="lessThan">
      <formula>$C$4</formula>
    </cfRule>
  </conditionalFormatting>
  <conditionalFormatting sqref="BH19">
    <cfRule type="cellIs" dxfId="1561" priority="4050" operator="lessThan">
      <formula>$C$4</formula>
    </cfRule>
  </conditionalFormatting>
  <conditionalFormatting sqref="BH19">
    <cfRule type="cellIs" dxfId="1560" priority="4051" operator="lessThan">
      <formula>$C$4</formula>
    </cfRule>
  </conditionalFormatting>
  <conditionalFormatting sqref="BH20">
    <cfRule type="cellIs" dxfId="1559" priority="4052" operator="lessThan">
      <formula>$C$4</formula>
    </cfRule>
  </conditionalFormatting>
  <conditionalFormatting sqref="BH20">
    <cfRule type="cellIs" dxfId="1558" priority="4053" operator="lessThan">
      <formula>$C$4</formula>
    </cfRule>
  </conditionalFormatting>
  <conditionalFormatting sqref="BH21">
    <cfRule type="cellIs" dxfId="1557" priority="4054" operator="lessThan">
      <formula>$C$4</formula>
    </cfRule>
  </conditionalFormatting>
  <conditionalFormatting sqref="BH21">
    <cfRule type="cellIs" dxfId="1556" priority="4055" operator="lessThan">
      <formula>$C$4</formula>
    </cfRule>
  </conditionalFormatting>
  <conditionalFormatting sqref="BH22">
    <cfRule type="cellIs" dxfId="1555" priority="4056" operator="lessThan">
      <formula>$C$4</formula>
    </cfRule>
  </conditionalFormatting>
  <conditionalFormatting sqref="BH22">
    <cfRule type="cellIs" dxfId="1554" priority="4057" operator="lessThan">
      <formula>$C$4</formula>
    </cfRule>
  </conditionalFormatting>
  <conditionalFormatting sqref="BH23">
    <cfRule type="cellIs" dxfId="1553" priority="4058" operator="lessThan">
      <formula>$C$4</formula>
    </cfRule>
  </conditionalFormatting>
  <conditionalFormatting sqref="BH23">
    <cfRule type="cellIs" dxfId="1552" priority="4059" operator="lessThan">
      <formula>$C$4</formula>
    </cfRule>
  </conditionalFormatting>
  <conditionalFormatting sqref="BH24">
    <cfRule type="cellIs" dxfId="1551" priority="4060" operator="lessThan">
      <formula>$C$4</formula>
    </cfRule>
  </conditionalFormatting>
  <conditionalFormatting sqref="BH24">
    <cfRule type="cellIs" dxfId="1550" priority="4061" operator="lessThan">
      <formula>$C$4</formula>
    </cfRule>
  </conditionalFormatting>
  <conditionalFormatting sqref="BH25">
    <cfRule type="cellIs" dxfId="1549" priority="4062" operator="lessThan">
      <formula>$C$4</formula>
    </cfRule>
  </conditionalFormatting>
  <conditionalFormatting sqref="BH25">
    <cfRule type="cellIs" dxfId="1548" priority="4063" operator="lessThan">
      <formula>$C$4</formula>
    </cfRule>
  </conditionalFormatting>
  <conditionalFormatting sqref="BH26">
    <cfRule type="cellIs" dxfId="1547" priority="4064" operator="lessThan">
      <formula>$C$4</formula>
    </cfRule>
  </conditionalFormatting>
  <conditionalFormatting sqref="BH26">
    <cfRule type="cellIs" dxfId="1546" priority="4065" operator="lessThan">
      <formula>$C$4</formula>
    </cfRule>
  </conditionalFormatting>
  <conditionalFormatting sqref="BH27">
    <cfRule type="cellIs" dxfId="1545" priority="4066" operator="lessThan">
      <formula>$C$4</formula>
    </cfRule>
  </conditionalFormatting>
  <conditionalFormatting sqref="BH27">
    <cfRule type="cellIs" dxfId="1544" priority="4067" operator="lessThan">
      <formula>$C$4</formula>
    </cfRule>
  </conditionalFormatting>
  <conditionalFormatting sqref="BH28">
    <cfRule type="cellIs" dxfId="1543" priority="4068" operator="lessThan">
      <formula>$C$4</formula>
    </cfRule>
  </conditionalFormatting>
  <conditionalFormatting sqref="BH28">
    <cfRule type="cellIs" dxfId="1542" priority="4069" operator="lessThan">
      <formula>$C$4</formula>
    </cfRule>
  </conditionalFormatting>
  <conditionalFormatting sqref="BH29">
    <cfRule type="cellIs" dxfId="1541" priority="4070" operator="lessThan">
      <formula>$C$4</formula>
    </cfRule>
  </conditionalFormatting>
  <conditionalFormatting sqref="BH29">
    <cfRule type="cellIs" dxfId="1540" priority="4071" operator="lessThan">
      <formula>$C$4</formula>
    </cfRule>
  </conditionalFormatting>
  <conditionalFormatting sqref="BH30">
    <cfRule type="cellIs" dxfId="1539" priority="4072" operator="lessThan">
      <formula>$C$4</formula>
    </cfRule>
  </conditionalFormatting>
  <conditionalFormatting sqref="BH30">
    <cfRule type="cellIs" dxfId="1538" priority="4073" operator="lessThan">
      <formula>$C$4</formula>
    </cfRule>
  </conditionalFormatting>
  <conditionalFormatting sqref="BH31">
    <cfRule type="cellIs" dxfId="1537" priority="4074" operator="lessThan">
      <formula>$C$4</formula>
    </cfRule>
  </conditionalFormatting>
  <conditionalFormatting sqref="BH31">
    <cfRule type="cellIs" dxfId="1536" priority="4075" operator="lessThan">
      <formula>$C$4</formula>
    </cfRule>
  </conditionalFormatting>
  <conditionalFormatting sqref="BH32">
    <cfRule type="cellIs" dxfId="1535" priority="4076" operator="lessThan">
      <formula>$C$4</formula>
    </cfRule>
  </conditionalFormatting>
  <conditionalFormatting sqref="BH32">
    <cfRule type="cellIs" dxfId="1534" priority="4077" operator="lessThan">
      <formula>$C$4</formula>
    </cfRule>
  </conditionalFormatting>
  <conditionalFormatting sqref="BH33">
    <cfRule type="cellIs" dxfId="1533" priority="4078" operator="lessThan">
      <formula>$C$4</formula>
    </cfRule>
  </conditionalFormatting>
  <conditionalFormatting sqref="BH33">
    <cfRule type="cellIs" dxfId="1532" priority="4079" operator="lessThan">
      <formula>$C$4</formula>
    </cfRule>
  </conditionalFormatting>
  <conditionalFormatting sqref="BH34">
    <cfRule type="cellIs" dxfId="1531" priority="4080" operator="lessThan">
      <formula>$C$4</formula>
    </cfRule>
  </conditionalFormatting>
  <conditionalFormatting sqref="BH34">
    <cfRule type="cellIs" dxfId="1530" priority="4081" operator="lessThan">
      <formula>$C$4</formula>
    </cfRule>
  </conditionalFormatting>
  <conditionalFormatting sqref="BH35">
    <cfRule type="cellIs" dxfId="1529" priority="4082" operator="lessThan">
      <formula>$C$4</formula>
    </cfRule>
  </conditionalFormatting>
  <conditionalFormatting sqref="BH35">
    <cfRule type="cellIs" dxfId="1528" priority="4083" operator="lessThan">
      <formula>$C$4</formula>
    </cfRule>
  </conditionalFormatting>
  <conditionalFormatting sqref="BH36">
    <cfRule type="cellIs" dxfId="1527" priority="4084" operator="lessThan">
      <formula>$C$4</formula>
    </cfRule>
  </conditionalFormatting>
  <conditionalFormatting sqref="BH36">
    <cfRule type="cellIs" dxfId="1526" priority="4085" operator="lessThan">
      <formula>$C$4</formula>
    </cfRule>
  </conditionalFormatting>
  <conditionalFormatting sqref="BH37">
    <cfRule type="cellIs" dxfId="1525" priority="4086" operator="lessThan">
      <formula>$C$4</formula>
    </cfRule>
  </conditionalFormatting>
  <conditionalFormatting sqref="BH37">
    <cfRule type="cellIs" dxfId="1524" priority="4087" operator="lessThan">
      <formula>$C$4</formula>
    </cfRule>
  </conditionalFormatting>
  <conditionalFormatting sqref="BH38">
    <cfRule type="cellIs" dxfId="1523" priority="4088" operator="lessThan">
      <formula>$C$4</formula>
    </cfRule>
  </conditionalFormatting>
  <conditionalFormatting sqref="BH38">
    <cfRule type="cellIs" dxfId="1522" priority="4089" operator="lessThan">
      <formula>$C$4</formula>
    </cfRule>
  </conditionalFormatting>
  <conditionalFormatting sqref="BH39">
    <cfRule type="cellIs" dxfId="1521" priority="4090" operator="lessThan">
      <formula>$C$4</formula>
    </cfRule>
  </conditionalFormatting>
  <conditionalFormatting sqref="BH39">
    <cfRule type="cellIs" dxfId="1520" priority="4091" operator="lessThan">
      <formula>$C$4</formula>
    </cfRule>
  </conditionalFormatting>
  <conditionalFormatting sqref="BH40">
    <cfRule type="cellIs" dxfId="1519" priority="4092" operator="lessThan">
      <formula>$C$4</formula>
    </cfRule>
  </conditionalFormatting>
  <conditionalFormatting sqref="BH40">
    <cfRule type="cellIs" dxfId="1518" priority="4093" operator="lessThan">
      <formula>$C$4</formula>
    </cfRule>
  </conditionalFormatting>
  <conditionalFormatting sqref="BH41">
    <cfRule type="cellIs" dxfId="1517" priority="4094" operator="lessThan">
      <formula>$C$4</formula>
    </cfRule>
  </conditionalFormatting>
  <conditionalFormatting sqref="BH41">
    <cfRule type="cellIs" dxfId="1516" priority="4095" operator="lessThan">
      <formula>$C$4</formula>
    </cfRule>
  </conditionalFormatting>
  <conditionalFormatting sqref="BH42">
    <cfRule type="cellIs" dxfId="1515" priority="4096" operator="lessThan">
      <formula>$C$4</formula>
    </cfRule>
  </conditionalFormatting>
  <conditionalFormatting sqref="BH42">
    <cfRule type="cellIs" dxfId="1514" priority="4097" operator="lessThan">
      <formula>$C$4</formula>
    </cfRule>
  </conditionalFormatting>
  <conditionalFormatting sqref="BH43">
    <cfRule type="cellIs" dxfId="1513" priority="4098" operator="lessThan">
      <formula>$C$4</formula>
    </cfRule>
  </conditionalFormatting>
  <conditionalFormatting sqref="BH43">
    <cfRule type="cellIs" dxfId="1512" priority="4099" operator="lessThan">
      <formula>$C$4</formula>
    </cfRule>
  </conditionalFormatting>
  <conditionalFormatting sqref="BH44">
    <cfRule type="cellIs" dxfId="1511" priority="4100" operator="lessThan">
      <formula>$C$4</formula>
    </cfRule>
  </conditionalFormatting>
  <conditionalFormatting sqref="BH44">
    <cfRule type="cellIs" dxfId="1510" priority="4101" operator="lessThan">
      <formula>$C$4</formula>
    </cfRule>
  </conditionalFormatting>
  <conditionalFormatting sqref="BH45">
    <cfRule type="cellIs" dxfId="1509" priority="4102" operator="lessThan">
      <formula>$C$4</formula>
    </cfRule>
  </conditionalFormatting>
  <conditionalFormatting sqref="BH45">
    <cfRule type="cellIs" dxfId="1508" priority="4103" operator="lessThan">
      <formula>$C$4</formula>
    </cfRule>
  </conditionalFormatting>
  <conditionalFormatting sqref="BH46">
    <cfRule type="cellIs" dxfId="1507" priority="4104" operator="lessThan">
      <formula>$C$4</formula>
    </cfRule>
  </conditionalFormatting>
  <conditionalFormatting sqref="BH46">
    <cfRule type="cellIs" dxfId="1506" priority="4105" operator="lessThan">
      <formula>$C$4</formula>
    </cfRule>
  </conditionalFormatting>
  <conditionalFormatting sqref="BH47">
    <cfRule type="cellIs" dxfId="1505" priority="4106" operator="lessThan">
      <formula>$C$4</formula>
    </cfRule>
  </conditionalFormatting>
  <conditionalFormatting sqref="BH47">
    <cfRule type="cellIs" dxfId="1504" priority="4107" operator="lessThan">
      <formula>$C$4</formula>
    </cfRule>
  </conditionalFormatting>
  <conditionalFormatting sqref="BH48">
    <cfRule type="cellIs" dxfId="1503" priority="4108" operator="lessThan">
      <formula>$C$4</formula>
    </cfRule>
  </conditionalFormatting>
  <conditionalFormatting sqref="BH48">
    <cfRule type="cellIs" dxfId="1502" priority="4109" operator="lessThan">
      <formula>$C$4</formula>
    </cfRule>
  </conditionalFormatting>
  <conditionalFormatting sqref="BH49">
    <cfRule type="cellIs" dxfId="1501" priority="4110" operator="lessThan">
      <formula>$C$4</formula>
    </cfRule>
  </conditionalFormatting>
  <conditionalFormatting sqref="BH49">
    <cfRule type="cellIs" dxfId="1500" priority="4111" operator="lessThan">
      <formula>$C$4</formula>
    </cfRule>
  </conditionalFormatting>
  <conditionalFormatting sqref="BH50">
    <cfRule type="cellIs" dxfId="1499" priority="4112" operator="lessThan">
      <formula>$C$4</formula>
    </cfRule>
  </conditionalFormatting>
  <conditionalFormatting sqref="BH50">
    <cfRule type="cellIs" dxfId="1498" priority="4113" operator="lessThan">
      <formula>$C$4</formula>
    </cfRule>
  </conditionalFormatting>
  <conditionalFormatting sqref="BH51">
    <cfRule type="cellIs" dxfId="1497" priority="4114" operator="lessThan">
      <formula>$C$4</formula>
    </cfRule>
  </conditionalFormatting>
  <conditionalFormatting sqref="BH51">
    <cfRule type="cellIs" dxfId="1496" priority="4115" operator="lessThan">
      <formula>$C$4</formula>
    </cfRule>
  </conditionalFormatting>
  <conditionalFormatting sqref="BH52">
    <cfRule type="cellIs" dxfId="1495" priority="4116" operator="lessThan">
      <formula>$C$4</formula>
    </cfRule>
  </conditionalFormatting>
  <conditionalFormatting sqref="BH52">
    <cfRule type="cellIs" dxfId="1494" priority="4117" operator="lessThan">
      <formula>$C$4</formula>
    </cfRule>
  </conditionalFormatting>
  <conditionalFormatting sqref="BH53">
    <cfRule type="cellIs" dxfId="1493" priority="4118" operator="lessThan">
      <formula>$C$4</formula>
    </cfRule>
  </conditionalFormatting>
  <conditionalFormatting sqref="BH53">
    <cfRule type="cellIs" dxfId="1492" priority="4119" operator="lessThan">
      <formula>$C$4</formula>
    </cfRule>
  </conditionalFormatting>
  <conditionalFormatting sqref="BH54">
    <cfRule type="cellIs" dxfId="1491" priority="4120" operator="lessThan">
      <formula>$C$4</formula>
    </cfRule>
  </conditionalFormatting>
  <conditionalFormatting sqref="BH54">
    <cfRule type="cellIs" dxfId="1490" priority="4121" operator="lessThan">
      <formula>$C$4</formula>
    </cfRule>
  </conditionalFormatting>
  <conditionalFormatting sqref="BH55">
    <cfRule type="cellIs" dxfId="1489" priority="4122" operator="lessThan">
      <formula>$C$4</formula>
    </cfRule>
  </conditionalFormatting>
  <conditionalFormatting sqref="BH55">
    <cfRule type="cellIs" dxfId="1488" priority="4123" operator="lessThan">
      <formula>$C$4</formula>
    </cfRule>
  </conditionalFormatting>
  <conditionalFormatting sqref="BH56">
    <cfRule type="cellIs" dxfId="1487" priority="4124" operator="lessThan">
      <formula>$C$4</formula>
    </cfRule>
  </conditionalFormatting>
  <conditionalFormatting sqref="BH56">
    <cfRule type="cellIs" dxfId="1486" priority="4125" operator="lessThan">
      <formula>$C$4</formula>
    </cfRule>
  </conditionalFormatting>
  <conditionalFormatting sqref="BH57">
    <cfRule type="cellIs" dxfId="1485" priority="4126" operator="lessThan">
      <formula>$C$4</formula>
    </cfRule>
  </conditionalFormatting>
  <conditionalFormatting sqref="BH57">
    <cfRule type="cellIs" dxfId="1484" priority="4127" operator="lessThan">
      <formula>$C$4</formula>
    </cfRule>
  </conditionalFormatting>
  <conditionalFormatting sqref="BH58">
    <cfRule type="cellIs" dxfId="1483" priority="4128" operator="lessThan">
      <formula>$C$4</formula>
    </cfRule>
  </conditionalFormatting>
  <conditionalFormatting sqref="BH58">
    <cfRule type="cellIs" dxfId="1482" priority="4129" operator="lessThan">
      <formula>$C$4</formula>
    </cfRule>
  </conditionalFormatting>
  <conditionalFormatting sqref="BH59">
    <cfRule type="cellIs" dxfId="1481" priority="4130" operator="lessThan">
      <formula>$C$4</formula>
    </cfRule>
  </conditionalFormatting>
  <conditionalFormatting sqref="BH59">
    <cfRule type="cellIs" dxfId="1480" priority="4131" operator="lessThan">
      <formula>$C$4</formula>
    </cfRule>
  </conditionalFormatting>
  <conditionalFormatting sqref="BH60">
    <cfRule type="cellIs" dxfId="1479" priority="4132" operator="lessThan">
      <formula>$C$4</formula>
    </cfRule>
  </conditionalFormatting>
  <conditionalFormatting sqref="BH60">
    <cfRule type="cellIs" dxfId="1478" priority="4133" operator="lessThan">
      <formula>$C$4</formula>
    </cfRule>
  </conditionalFormatting>
  <conditionalFormatting sqref="BI11">
    <cfRule type="cellIs" dxfId="1477" priority="4134" operator="lessThan">
      <formula>$C$4</formula>
    </cfRule>
  </conditionalFormatting>
  <conditionalFormatting sqref="BI11">
    <cfRule type="cellIs" dxfId="1476" priority="4135" operator="lessThan">
      <formula>$C$4</formula>
    </cfRule>
  </conditionalFormatting>
  <conditionalFormatting sqref="BI12">
    <cfRule type="cellIs" dxfId="1475" priority="4136" operator="lessThan">
      <formula>$C$4</formula>
    </cfRule>
  </conditionalFormatting>
  <conditionalFormatting sqref="BI12">
    <cfRule type="cellIs" dxfId="1474" priority="4137" operator="lessThan">
      <formula>$C$4</formula>
    </cfRule>
  </conditionalFormatting>
  <conditionalFormatting sqref="BI13">
    <cfRule type="cellIs" dxfId="1473" priority="4138" operator="lessThan">
      <formula>$C$4</formula>
    </cfRule>
  </conditionalFormatting>
  <conditionalFormatting sqref="BI13">
    <cfRule type="cellIs" dxfId="1472" priority="4139" operator="lessThan">
      <formula>$C$4</formula>
    </cfRule>
  </conditionalFormatting>
  <conditionalFormatting sqref="BI14">
    <cfRule type="cellIs" dxfId="1471" priority="4140" operator="lessThan">
      <formula>$C$4</formula>
    </cfRule>
  </conditionalFormatting>
  <conditionalFormatting sqref="BI14">
    <cfRule type="cellIs" dxfId="1470" priority="4141" operator="lessThan">
      <formula>$C$4</formula>
    </cfRule>
  </conditionalFormatting>
  <conditionalFormatting sqref="BI15">
    <cfRule type="cellIs" dxfId="1469" priority="4142" operator="lessThan">
      <formula>$C$4</formula>
    </cfRule>
  </conditionalFormatting>
  <conditionalFormatting sqref="BI15">
    <cfRule type="cellIs" dxfId="1468" priority="4143" operator="lessThan">
      <formula>$C$4</formula>
    </cfRule>
  </conditionalFormatting>
  <conditionalFormatting sqref="BI16">
    <cfRule type="cellIs" dxfId="1467" priority="4144" operator="lessThan">
      <formula>$C$4</formula>
    </cfRule>
  </conditionalFormatting>
  <conditionalFormatting sqref="BI16">
    <cfRule type="cellIs" dxfId="1466" priority="4145" operator="lessThan">
      <formula>$C$4</formula>
    </cfRule>
  </conditionalFormatting>
  <conditionalFormatting sqref="BI17">
    <cfRule type="cellIs" dxfId="1465" priority="4146" operator="lessThan">
      <formula>$C$4</formula>
    </cfRule>
  </conditionalFormatting>
  <conditionalFormatting sqref="BI17">
    <cfRule type="cellIs" dxfId="1464" priority="4147" operator="lessThan">
      <formula>$C$4</formula>
    </cfRule>
  </conditionalFormatting>
  <conditionalFormatting sqref="BI18">
    <cfRule type="cellIs" dxfId="1463" priority="4148" operator="lessThan">
      <formula>$C$4</formula>
    </cfRule>
  </conditionalFormatting>
  <conditionalFormatting sqref="BI18">
    <cfRule type="cellIs" dxfId="1462" priority="4149" operator="lessThan">
      <formula>$C$4</formula>
    </cfRule>
  </conditionalFormatting>
  <conditionalFormatting sqref="BI19">
    <cfRule type="cellIs" dxfId="1461" priority="4150" operator="lessThan">
      <formula>$C$4</formula>
    </cfRule>
  </conditionalFormatting>
  <conditionalFormatting sqref="BI19">
    <cfRule type="cellIs" dxfId="1460" priority="4151" operator="lessThan">
      <formula>$C$4</formula>
    </cfRule>
  </conditionalFormatting>
  <conditionalFormatting sqref="BI20">
    <cfRule type="cellIs" dxfId="1459" priority="4152" operator="lessThan">
      <formula>$C$4</formula>
    </cfRule>
  </conditionalFormatting>
  <conditionalFormatting sqref="BI20">
    <cfRule type="cellIs" dxfId="1458" priority="4153" operator="lessThan">
      <formula>$C$4</formula>
    </cfRule>
  </conditionalFormatting>
  <conditionalFormatting sqref="BI21">
    <cfRule type="cellIs" dxfId="1457" priority="4154" operator="lessThan">
      <formula>$C$4</formula>
    </cfRule>
  </conditionalFormatting>
  <conditionalFormatting sqref="BI21">
    <cfRule type="cellIs" dxfId="1456" priority="4155" operator="lessThan">
      <formula>$C$4</formula>
    </cfRule>
  </conditionalFormatting>
  <conditionalFormatting sqref="BI22">
    <cfRule type="cellIs" dxfId="1455" priority="4156" operator="lessThan">
      <formula>$C$4</formula>
    </cfRule>
  </conditionalFormatting>
  <conditionalFormatting sqref="BI22">
    <cfRule type="cellIs" dxfId="1454" priority="4157" operator="lessThan">
      <formula>$C$4</formula>
    </cfRule>
  </conditionalFormatting>
  <conditionalFormatting sqref="BI23">
    <cfRule type="cellIs" dxfId="1453" priority="4158" operator="lessThan">
      <formula>$C$4</formula>
    </cfRule>
  </conditionalFormatting>
  <conditionalFormatting sqref="BI23">
    <cfRule type="cellIs" dxfId="1452" priority="4159" operator="lessThan">
      <formula>$C$4</formula>
    </cfRule>
  </conditionalFormatting>
  <conditionalFormatting sqref="BI24">
    <cfRule type="cellIs" dxfId="1451" priority="4160" operator="lessThan">
      <formula>$C$4</formula>
    </cfRule>
  </conditionalFormatting>
  <conditionalFormatting sqref="BI24">
    <cfRule type="cellIs" dxfId="1450" priority="4161" operator="lessThan">
      <formula>$C$4</formula>
    </cfRule>
  </conditionalFormatting>
  <conditionalFormatting sqref="BI25">
    <cfRule type="cellIs" dxfId="1449" priority="4162" operator="lessThan">
      <formula>$C$4</formula>
    </cfRule>
  </conditionalFormatting>
  <conditionalFormatting sqref="BI25">
    <cfRule type="cellIs" dxfId="1448" priority="4163" operator="lessThan">
      <formula>$C$4</formula>
    </cfRule>
  </conditionalFormatting>
  <conditionalFormatting sqref="BI26">
    <cfRule type="cellIs" dxfId="1447" priority="4164" operator="lessThan">
      <formula>$C$4</formula>
    </cfRule>
  </conditionalFormatting>
  <conditionalFormatting sqref="BI26">
    <cfRule type="cellIs" dxfId="1446" priority="4165" operator="lessThan">
      <formula>$C$4</formula>
    </cfRule>
  </conditionalFormatting>
  <conditionalFormatting sqref="BI27">
    <cfRule type="cellIs" dxfId="1445" priority="4166" operator="lessThan">
      <formula>$C$4</formula>
    </cfRule>
  </conditionalFormatting>
  <conditionalFormatting sqref="BI27">
    <cfRule type="cellIs" dxfId="1444" priority="4167" operator="lessThan">
      <formula>$C$4</formula>
    </cfRule>
  </conditionalFormatting>
  <conditionalFormatting sqref="BI28">
    <cfRule type="cellIs" dxfId="1443" priority="4168" operator="lessThan">
      <formula>$C$4</formula>
    </cfRule>
  </conditionalFormatting>
  <conditionalFormatting sqref="BI28">
    <cfRule type="cellIs" dxfId="1442" priority="4169" operator="lessThan">
      <formula>$C$4</formula>
    </cfRule>
  </conditionalFormatting>
  <conditionalFormatting sqref="BI29">
    <cfRule type="cellIs" dxfId="1441" priority="4170" operator="lessThan">
      <formula>$C$4</formula>
    </cfRule>
  </conditionalFormatting>
  <conditionalFormatting sqref="BI29">
    <cfRule type="cellIs" dxfId="1440" priority="4171" operator="lessThan">
      <formula>$C$4</formula>
    </cfRule>
  </conditionalFormatting>
  <conditionalFormatting sqref="BI30">
    <cfRule type="cellIs" dxfId="1439" priority="4172" operator="lessThan">
      <formula>$C$4</formula>
    </cfRule>
  </conditionalFormatting>
  <conditionalFormatting sqref="BI30">
    <cfRule type="cellIs" dxfId="1438" priority="4173" operator="lessThan">
      <formula>$C$4</formula>
    </cfRule>
  </conditionalFormatting>
  <conditionalFormatting sqref="BI31">
    <cfRule type="cellIs" dxfId="1437" priority="4174" operator="lessThan">
      <formula>$C$4</formula>
    </cfRule>
  </conditionalFormatting>
  <conditionalFormatting sqref="BI31">
    <cfRule type="cellIs" dxfId="1436" priority="4175" operator="lessThan">
      <formula>$C$4</formula>
    </cfRule>
  </conditionalFormatting>
  <conditionalFormatting sqref="BI32">
    <cfRule type="cellIs" dxfId="1435" priority="4176" operator="lessThan">
      <formula>$C$4</formula>
    </cfRule>
  </conditionalFormatting>
  <conditionalFormatting sqref="BI32">
    <cfRule type="cellIs" dxfId="1434" priority="4177" operator="lessThan">
      <formula>$C$4</formula>
    </cfRule>
  </conditionalFormatting>
  <conditionalFormatting sqref="BI33">
    <cfRule type="cellIs" dxfId="1433" priority="4178" operator="lessThan">
      <formula>$C$4</formula>
    </cfRule>
  </conditionalFormatting>
  <conditionalFormatting sqref="BI33">
    <cfRule type="cellIs" dxfId="1432" priority="4179" operator="lessThan">
      <formula>$C$4</formula>
    </cfRule>
  </conditionalFormatting>
  <conditionalFormatting sqref="BI34">
    <cfRule type="cellIs" dxfId="1431" priority="4180" operator="lessThan">
      <formula>$C$4</formula>
    </cfRule>
  </conditionalFormatting>
  <conditionalFormatting sqref="BI34">
    <cfRule type="cellIs" dxfId="1430" priority="4181" operator="lessThan">
      <formula>$C$4</formula>
    </cfRule>
  </conditionalFormatting>
  <conditionalFormatting sqref="BI35">
    <cfRule type="cellIs" dxfId="1429" priority="4182" operator="lessThan">
      <formula>$C$4</formula>
    </cfRule>
  </conditionalFormatting>
  <conditionalFormatting sqref="BI35">
    <cfRule type="cellIs" dxfId="1428" priority="4183" operator="lessThan">
      <formula>$C$4</formula>
    </cfRule>
  </conditionalFormatting>
  <conditionalFormatting sqref="BI36">
    <cfRule type="cellIs" dxfId="1427" priority="4184" operator="lessThan">
      <formula>$C$4</formula>
    </cfRule>
  </conditionalFormatting>
  <conditionalFormatting sqref="BI36">
    <cfRule type="cellIs" dxfId="1426" priority="4185" operator="lessThan">
      <formula>$C$4</formula>
    </cfRule>
  </conditionalFormatting>
  <conditionalFormatting sqref="BI37">
    <cfRule type="cellIs" dxfId="1425" priority="4186" operator="lessThan">
      <formula>$C$4</formula>
    </cfRule>
  </conditionalFormatting>
  <conditionalFormatting sqref="BI37">
    <cfRule type="cellIs" dxfId="1424" priority="4187" operator="lessThan">
      <formula>$C$4</formula>
    </cfRule>
  </conditionalFormatting>
  <conditionalFormatting sqref="BI38">
    <cfRule type="cellIs" dxfId="1423" priority="4188" operator="lessThan">
      <formula>$C$4</formula>
    </cfRule>
  </conditionalFormatting>
  <conditionalFormatting sqref="BI38">
    <cfRule type="cellIs" dxfId="1422" priority="4189" operator="lessThan">
      <formula>$C$4</formula>
    </cfRule>
  </conditionalFormatting>
  <conditionalFormatting sqref="BI39">
    <cfRule type="cellIs" dxfId="1421" priority="4190" operator="lessThan">
      <formula>$C$4</formula>
    </cfRule>
  </conditionalFormatting>
  <conditionalFormatting sqref="BI39">
    <cfRule type="cellIs" dxfId="1420" priority="4191" operator="lessThan">
      <formula>$C$4</formula>
    </cfRule>
  </conditionalFormatting>
  <conditionalFormatting sqref="BI40">
    <cfRule type="cellIs" dxfId="1419" priority="4192" operator="lessThan">
      <formula>$C$4</formula>
    </cfRule>
  </conditionalFormatting>
  <conditionalFormatting sqref="BI40">
    <cfRule type="cellIs" dxfId="1418" priority="4193" operator="lessThan">
      <formula>$C$4</formula>
    </cfRule>
  </conditionalFormatting>
  <conditionalFormatting sqref="BI41">
    <cfRule type="cellIs" dxfId="1417" priority="4194" operator="lessThan">
      <formula>$C$4</formula>
    </cfRule>
  </conditionalFormatting>
  <conditionalFormatting sqref="BI41">
    <cfRule type="cellIs" dxfId="1416" priority="4195" operator="lessThan">
      <formula>$C$4</formula>
    </cfRule>
  </conditionalFormatting>
  <conditionalFormatting sqref="BI42">
    <cfRule type="cellIs" dxfId="1415" priority="4196" operator="lessThan">
      <formula>$C$4</formula>
    </cfRule>
  </conditionalFormatting>
  <conditionalFormatting sqref="BI42">
    <cfRule type="cellIs" dxfId="1414" priority="4197" operator="lessThan">
      <formula>$C$4</formula>
    </cfRule>
  </conditionalFormatting>
  <conditionalFormatting sqref="BI43">
    <cfRule type="cellIs" dxfId="1413" priority="4198" operator="lessThan">
      <formula>$C$4</formula>
    </cfRule>
  </conditionalFormatting>
  <conditionalFormatting sqref="BI43">
    <cfRule type="cellIs" dxfId="1412" priority="4199" operator="lessThan">
      <formula>$C$4</formula>
    </cfRule>
  </conditionalFormatting>
  <conditionalFormatting sqref="BI44">
    <cfRule type="cellIs" dxfId="1411" priority="4200" operator="lessThan">
      <formula>$C$4</formula>
    </cfRule>
  </conditionalFormatting>
  <conditionalFormatting sqref="BI44">
    <cfRule type="cellIs" dxfId="1410" priority="4201" operator="lessThan">
      <formula>$C$4</formula>
    </cfRule>
  </conditionalFormatting>
  <conditionalFormatting sqref="BI45">
    <cfRule type="cellIs" dxfId="1409" priority="4202" operator="lessThan">
      <formula>$C$4</formula>
    </cfRule>
  </conditionalFormatting>
  <conditionalFormatting sqref="BI45">
    <cfRule type="cellIs" dxfId="1408" priority="4203" operator="lessThan">
      <formula>$C$4</formula>
    </cfRule>
  </conditionalFormatting>
  <conditionalFormatting sqref="BI46">
    <cfRule type="cellIs" dxfId="1407" priority="4204" operator="lessThan">
      <formula>$C$4</formula>
    </cfRule>
  </conditionalFormatting>
  <conditionalFormatting sqref="BI46">
    <cfRule type="cellIs" dxfId="1406" priority="4205" operator="lessThan">
      <formula>$C$4</formula>
    </cfRule>
  </conditionalFormatting>
  <conditionalFormatting sqref="BI47">
    <cfRule type="cellIs" dxfId="1405" priority="4206" operator="lessThan">
      <formula>$C$4</formula>
    </cfRule>
  </conditionalFormatting>
  <conditionalFormatting sqref="BI47">
    <cfRule type="cellIs" dxfId="1404" priority="4207" operator="lessThan">
      <formula>$C$4</formula>
    </cfRule>
  </conditionalFormatting>
  <conditionalFormatting sqref="BI48">
    <cfRule type="cellIs" dxfId="1403" priority="4208" operator="lessThan">
      <formula>$C$4</formula>
    </cfRule>
  </conditionalFormatting>
  <conditionalFormatting sqref="BI48">
    <cfRule type="cellIs" dxfId="1402" priority="4209" operator="lessThan">
      <formula>$C$4</formula>
    </cfRule>
  </conditionalFormatting>
  <conditionalFormatting sqref="BI49">
    <cfRule type="cellIs" dxfId="1401" priority="4210" operator="lessThan">
      <formula>$C$4</formula>
    </cfRule>
  </conditionalFormatting>
  <conditionalFormatting sqref="BI49">
    <cfRule type="cellIs" dxfId="1400" priority="4211" operator="lessThan">
      <formula>$C$4</formula>
    </cfRule>
  </conditionalFormatting>
  <conditionalFormatting sqref="BI50">
    <cfRule type="cellIs" dxfId="1399" priority="4212" operator="lessThan">
      <formula>$C$4</formula>
    </cfRule>
  </conditionalFormatting>
  <conditionalFormatting sqref="BI50">
    <cfRule type="cellIs" dxfId="1398" priority="4213" operator="lessThan">
      <formula>$C$4</formula>
    </cfRule>
  </conditionalFormatting>
  <conditionalFormatting sqref="BI51">
    <cfRule type="cellIs" dxfId="1397" priority="4214" operator="lessThan">
      <formula>$C$4</formula>
    </cfRule>
  </conditionalFormatting>
  <conditionalFormatting sqref="BI51">
    <cfRule type="cellIs" dxfId="1396" priority="4215" operator="lessThan">
      <formula>$C$4</formula>
    </cfRule>
  </conditionalFormatting>
  <conditionalFormatting sqref="BI52">
    <cfRule type="cellIs" dxfId="1395" priority="4216" operator="lessThan">
      <formula>$C$4</formula>
    </cfRule>
  </conditionalFormatting>
  <conditionalFormatting sqref="BI52">
    <cfRule type="cellIs" dxfId="1394" priority="4217" operator="lessThan">
      <formula>$C$4</formula>
    </cfRule>
  </conditionalFormatting>
  <conditionalFormatting sqref="BI53">
    <cfRule type="cellIs" dxfId="1393" priority="4218" operator="lessThan">
      <formula>$C$4</formula>
    </cfRule>
  </conditionalFormatting>
  <conditionalFormatting sqref="BI53">
    <cfRule type="cellIs" dxfId="1392" priority="4219" operator="lessThan">
      <formula>$C$4</formula>
    </cfRule>
  </conditionalFormatting>
  <conditionalFormatting sqref="BI54">
    <cfRule type="cellIs" dxfId="1391" priority="4220" operator="lessThan">
      <formula>$C$4</formula>
    </cfRule>
  </conditionalFormatting>
  <conditionalFormatting sqref="BI54">
    <cfRule type="cellIs" dxfId="1390" priority="4221" operator="lessThan">
      <formula>$C$4</formula>
    </cfRule>
  </conditionalFormatting>
  <conditionalFormatting sqref="BI55">
    <cfRule type="cellIs" dxfId="1389" priority="4222" operator="lessThan">
      <formula>$C$4</formula>
    </cfRule>
  </conditionalFormatting>
  <conditionalFormatting sqref="BI55">
    <cfRule type="cellIs" dxfId="1388" priority="4223" operator="lessThan">
      <formula>$C$4</formula>
    </cfRule>
  </conditionalFormatting>
  <conditionalFormatting sqref="BI56">
    <cfRule type="cellIs" dxfId="1387" priority="4224" operator="lessThan">
      <formula>$C$4</formula>
    </cfRule>
  </conditionalFormatting>
  <conditionalFormatting sqref="BI56">
    <cfRule type="cellIs" dxfId="1386" priority="4225" operator="lessThan">
      <formula>$C$4</formula>
    </cfRule>
  </conditionalFormatting>
  <conditionalFormatting sqref="BI57">
    <cfRule type="cellIs" dxfId="1385" priority="4226" operator="lessThan">
      <formula>$C$4</formula>
    </cfRule>
  </conditionalFormatting>
  <conditionalFormatting sqref="BI57">
    <cfRule type="cellIs" dxfId="1384" priority="4227" operator="lessThan">
      <formula>$C$4</formula>
    </cfRule>
  </conditionalFormatting>
  <conditionalFormatting sqref="BI58">
    <cfRule type="cellIs" dxfId="1383" priority="4228" operator="lessThan">
      <formula>$C$4</formula>
    </cfRule>
  </conditionalFormatting>
  <conditionalFormatting sqref="BI58">
    <cfRule type="cellIs" dxfId="1382" priority="4229" operator="lessThan">
      <formula>$C$4</formula>
    </cfRule>
  </conditionalFormatting>
  <conditionalFormatting sqref="BI59">
    <cfRule type="cellIs" dxfId="1381" priority="4230" operator="lessThan">
      <formula>$C$4</formula>
    </cfRule>
  </conditionalFormatting>
  <conditionalFormatting sqref="BI59">
    <cfRule type="cellIs" dxfId="1380" priority="4231" operator="lessThan">
      <formula>$C$4</formula>
    </cfRule>
  </conditionalFormatting>
  <conditionalFormatting sqref="BI60">
    <cfRule type="cellIs" dxfId="1379" priority="4232" operator="lessThan">
      <formula>$C$4</formula>
    </cfRule>
  </conditionalFormatting>
  <conditionalFormatting sqref="BI60">
    <cfRule type="cellIs" dxfId="1378" priority="4233" operator="lessThan">
      <formula>$C$4</formula>
    </cfRule>
  </conditionalFormatting>
  <conditionalFormatting sqref="BJ11">
    <cfRule type="cellIs" dxfId="1377" priority="4234" operator="lessThan">
      <formula>$C$4</formula>
    </cfRule>
  </conditionalFormatting>
  <conditionalFormatting sqref="BJ11">
    <cfRule type="cellIs" dxfId="1376" priority="4235" operator="lessThan">
      <formula>$C$4</formula>
    </cfRule>
  </conditionalFormatting>
  <conditionalFormatting sqref="BJ12">
    <cfRule type="cellIs" dxfId="1375" priority="4236" operator="lessThan">
      <formula>$C$4</formula>
    </cfRule>
  </conditionalFormatting>
  <conditionalFormatting sqref="BJ12">
    <cfRule type="cellIs" dxfId="1374" priority="4237" operator="lessThan">
      <formula>$C$4</formula>
    </cfRule>
  </conditionalFormatting>
  <conditionalFormatting sqref="BJ13">
    <cfRule type="cellIs" dxfId="1373" priority="4238" operator="lessThan">
      <formula>$C$4</formula>
    </cfRule>
  </conditionalFormatting>
  <conditionalFormatting sqref="BJ13">
    <cfRule type="cellIs" dxfId="1372" priority="4239" operator="lessThan">
      <formula>$C$4</formula>
    </cfRule>
  </conditionalFormatting>
  <conditionalFormatting sqref="BJ14">
    <cfRule type="cellIs" dxfId="1371" priority="4240" operator="lessThan">
      <formula>$C$4</formula>
    </cfRule>
  </conditionalFormatting>
  <conditionalFormatting sqref="BJ14">
    <cfRule type="cellIs" dxfId="1370" priority="4241" operator="lessThan">
      <formula>$C$4</formula>
    </cfRule>
  </conditionalFormatting>
  <conditionalFormatting sqref="BJ15">
    <cfRule type="cellIs" dxfId="1369" priority="4242" operator="lessThan">
      <formula>$C$4</formula>
    </cfRule>
  </conditionalFormatting>
  <conditionalFormatting sqref="BJ15">
    <cfRule type="cellIs" dxfId="1368" priority="4243" operator="lessThan">
      <formula>$C$4</formula>
    </cfRule>
  </conditionalFormatting>
  <conditionalFormatting sqref="BJ16">
    <cfRule type="cellIs" dxfId="1367" priority="4244" operator="lessThan">
      <formula>$C$4</formula>
    </cfRule>
  </conditionalFormatting>
  <conditionalFormatting sqref="BJ16">
    <cfRule type="cellIs" dxfId="1366" priority="4245" operator="lessThan">
      <formula>$C$4</formula>
    </cfRule>
  </conditionalFormatting>
  <conditionalFormatting sqref="BJ17">
    <cfRule type="cellIs" dxfId="1365" priority="4246" operator="lessThan">
      <formula>$C$4</formula>
    </cfRule>
  </conditionalFormatting>
  <conditionalFormatting sqref="BJ17">
    <cfRule type="cellIs" dxfId="1364" priority="4247" operator="lessThan">
      <formula>$C$4</formula>
    </cfRule>
  </conditionalFormatting>
  <conditionalFormatting sqref="BJ18">
    <cfRule type="cellIs" dxfId="1363" priority="4248" operator="lessThan">
      <formula>$C$4</formula>
    </cfRule>
  </conditionalFormatting>
  <conditionalFormatting sqref="BJ18">
    <cfRule type="cellIs" dxfId="1362" priority="4249" operator="lessThan">
      <formula>$C$4</formula>
    </cfRule>
  </conditionalFormatting>
  <conditionalFormatting sqref="BJ19">
    <cfRule type="cellIs" dxfId="1361" priority="4250" operator="lessThan">
      <formula>$C$4</formula>
    </cfRule>
  </conditionalFormatting>
  <conditionalFormatting sqref="BJ19">
    <cfRule type="cellIs" dxfId="1360" priority="4251" operator="lessThan">
      <formula>$C$4</formula>
    </cfRule>
  </conditionalFormatting>
  <conditionalFormatting sqref="BJ20">
    <cfRule type="cellIs" dxfId="1359" priority="4252" operator="lessThan">
      <formula>$C$4</formula>
    </cfRule>
  </conditionalFormatting>
  <conditionalFormatting sqref="BJ20">
    <cfRule type="cellIs" dxfId="1358" priority="4253" operator="lessThan">
      <formula>$C$4</formula>
    </cfRule>
  </conditionalFormatting>
  <conditionalFormatting sqref="BJ21">
    <cfRule type="cellIs" dxfId="1357" priority="4254" operator="lessThan">
      <formula>$C$4</formula>
    </cfRule>
  </conditionalFormatting>
  <conditionalFormatting sqref="BJ21">
    <cfRule type="cellIs" dxfId="1356" priority="4255" operator="lessThan">
      <formula>$C$4</formula>
    </cfRule>
  </conditionalFormatting>
  <conditionalFormatting sqref="BJ22">
    <cfRule type="cellIs" dxfId="1355" priority="4256" operator="lessThan">
      <formula>$C$4</formula>
    </cfRule>
  </conditionalFormatting>
  <conditionalFormatting sqref="BJ22">
    <cfRule type="cellIs" dxfId="1354" priority="4257" operator="lessThan">
      <formula>$C$4</formula>
    </cfRule>
  </conditionalFormatting>
  <conditionalFormatting sqref="BJ23">
    <cfRule type="cellIs" dxfId="1353" priority="4258" operator="lessThan">
      <formula>$C$4</formula>
    </cfRule>
  </conditionalFormatting>
  <conditionalFormatting sqref="BJ23">
    <cfRule type="cellIs" dxfId="1352" priority="4259" operator="lessThan">
      <formula>$C$4</formula>
    </cfRule>
  </conditionalFormatting>
  <conditionalFormatting sqref="BJ24">
    <cfRule type="cellIs" dxfId="1351" priority="4260" operator="lessThan">
      <formula>$C$4</formula>
    </cfRule>
  </conditionalFormatting>
  <conditionalFormatting sqref="BJ24">
    <cfRule type="cellIs" dxfId="1350" priority="4261" operator="lessThan">
      <formula>$C$4</formula>
    </cfRule>
  </conditionalFormatting>
  <conditionalFormatting sqref="BJ25">
    <cfRule type="cellIs" dxfId="1349" priority="4262" operator="lessThan">
      <formula>$C$4</formula>
    </cfRule>
  </conditionalFormatting>
  <conditionalFormatting sqref="BJ25">
    <cfRule type="cellIs" dxfId="1348" priority="4263" operator="lessThan">
      <formula>$C$4</formula>
    </cfRule>
  </conditionalFormatting>
  <conditionalFormatting sqref="BJ26">
    <cfRule type="cellIs" dxfId="1347" priority="4264" operator="lessThan">
      <formula>$C$4</formula>
    </cfRule>
  </conditionalFormatting>
  <conditionalFormatting sqref="BJ26">
    <cfRule type="cellIs" dxfId="1346" priority="4265" operator="lessThan">
      <formula>$C$4</formula>
    </cfRule>
  </conditionalFormatting>
  <conditionalFormatting sqref="BJ27">
    <cfRule type="cellIs" dxfId="1345" priority="4266" operator="lessThan">
      <formula>$C$4</formula>
    </cfRule>
  </conditionalFormatting>
  <conditionalFormatting sqref="BJ27">
    <cfRule type="cellIs" dxfId="1344" priority="4267" operator="lessThan">
      <formula>$C$4</formula>
    </cfRule>
  </conditionalFormatting>
  <conditionalFormatting sqref="BJ28">
    <cfRule type="cellIs" dxfId="1343" priority="4268" operator="lessThan">
      <formula>$C$4</formula>
    </cfRule>
  </conditionalFormatting>
  <conditionalFormatting sqref="BJ28">
    <cfRule type="cellIs" dxfId="1342" priority="4269" operator="lessThan">
      <formula>$C$4</formula>
    </cfRule>
  </conditionalFormatting>
  <conditionalFormatting sqref="BJ29">
    <cfRule type="cellIs" dxfId="1341" priority="4270" operator="lessThan">
      <formula>$C$4</formula>
    </cfRule>
  </conditionalFormatting>
  <conditionalFormatting sqref="BJ29">
    <cfRule type="cellIs" dxfId="1340" priority="4271" operator="lessThan">
      <formula>$C$4</formula>
    </cfRule>
  </conditionalFormatting>
  <conditionalFormatting sqref="BJ30">
    <cfRule type="cellIs" dxfId="1339" priority="4272" operator="lessThan">
      <formula>$C$4</formula>
    </cfRule>
  </conditionalFormatting>
  <conditionalFormatting sqref="BJ30">
    <cfRule type="cellIs" dxfId="1338" priority="4273" operator="lessThan">
      <formula>$C$4</formula>
    </cfRule>
  </conditionalFormatting>
  <conditionalFormatting sqref="BJ31">
    <cfRule type="cellIs" dxfId="1337" priority="4274" operator="lessThan">
      <formula>$C$4</formula>
    </cfRule>
  </conditionalFormatting>
  <conditionalFormatting sqref="BJ31">
    <cfRule type="cellIs" dxfId="1336" priority="4275" operator="lessThan">
      <formula>$C$4</formula>
    </cfRule>
  </conditionalFormatting>
  <conditionalFormatting sqref="BJ32">
    <cfRule type="cellIs" dxfId="1335" priority="4276" operator="lessThan">
      <formula>$C$4</formula>
    </cfRule>
  </conditionalFormatting>
  <conditionalFormatting sqref="BJ32">
    <cfRule type="cellIs" dxfId="1334" priority="4277" operator="lessThan">
      <formula>$C$4</formula>
    </cfRule>
  </conditionalFormatting>
  <conditionalFormatting sqref="BJ33">
    <cfRule type="cellIs" dxfId="1333" priority="4278" operator="lessThan">
      <formula>$C$4</formula>
    </cfRule>
  </conditionalFormatting>
  <conditionalFormatting sqref="BJ33">
    <cfRule type="cellIs" dxfId="1332" priority="4279" operator="lessThan">
      <formula>$C$4</formula>
    </cfRule>
  </conditionalFormatting>
  <conditionalFormatting sqref="BJ34">
    <cfRule type="cellIs" dxfId="1331" priority="4280" operator="lessThan">
      <formula>$C$4</formula>
    </cfRule>
  </conditionalFormatting>
  <conditionalFormatting sqref="BJ34">
    <cfRule type="cellIs" dxfId="1330" priority="4281" operator="lessThan">
      <formula>$C$4</formula>
    </cfRule>
  </conditionalFormatting>
  <conditionalFormatting sqref="BJ35">
    <cfRule type="cellIs" dxfId="1329" priority="4282" operator="lessThan">
      <formula>$C$4</formula>
    </cfRule>
  </conditionalFormatting>
  <conditionalFormatting sqref="BJ35">
    <cfRule type="cellIs" dxfId="1328" priority="4283" operator="lessThan">
      <formula>$C$4</formula>
    </cfRule>
  </conditionalFormatting>
  <conditionalFormatting sqref="BJ36">
    <cfRule type="cellIs" dxfId="1327" priority="4284" operator="lessThan">
      <formula>$C$4</formula>
    </cfRule>
  </conditionalFormatting>
  <conditionalFormatting sqref="BJ36">
    <cfRule type="cellIs" dxfId="1326" priority="4285" operator="lessThan">
      <formula>$C$4</formula>
    </cfRule>
  </conditionalFormatting>
  <conditionalFormatting sqref="BJ37">
    <cfRule type="cellIs" dxfId="1325" priority="4286" operator="lessThan">
      <formula>$C$4</formula>
    </cfRule>
  </conditionalFormatting>
  <conditionalFormatting sqref="BJ37">
    <cfRule type="cellIs" dxfId="1324" priority="4287" operator="lessThan">
      <formula>$C$4</formula>
    </cfRule>
  </conditionalFormatting>
  <conditionalFormatting sqref="BJ38">
    <cfRule type="cellIs" dxfId="1323" priority="4288" operator="lessThan">
      <formula>$C$4</formula>
    </cfRule>
  </conditionalFormatting>
  <conditionalFormatting sqref="BJ38">
    <cfRule type="cellIs" dxfId="1322" priority="4289" operator="lessThan">
      <formula>$C$4</formula>
    </cfRule>
  </conditionalFormatting>
  <conditionalFormatting sqref="BJ39">
    <cfRule type="cellIs" dxfId="1321" priority="4290" operator="lessThan">
      <formula>$C$4</formula>
    </cfRule>
  </conditionalFormatting>
  <conditionalFormatting sqref="BJ39">
    <cfRule type="cellIs" dxfId="1320" priority="4291" operator="lessThan">
      <formula>$C$4</formula>
    </cfRule>
  </conditionalFormatting>
  <conditionalFormatting sqref="BJ40">
    <cfRule type="cellIs" dxfId="1319" priority="4292" operator="lessThan">
      <formula>$C$4</formula>
    </cfRule>
  </conditionalFormatting>
  <conditionalFormatting sqref="BJ40">
    <cfRule type="cellIs" dxfId="1318" priority="4293" operator="lessThan">
      <formula>$C$4</formula>
    </cfRule>
  </conditionalFormatting>
  <conditionalFormatting sqref="BJ41">
    <cfRule type="cellIs" dxfId="1317" priority="4294" operator="lessThan">
      <formula>$C$4</formula>
    </cfRule>
  </conditionalFormatting>
  <conditionalFormatting sqref="BJ41">
    <cfRule type="cellIs" dxfId="1316" priority="4295" operator="lessThan">
      <formula>$C$4</formula>
    </cfRule>
  </conditionalFormatting>
  <conditionalFormatting sqref="BJ42">
    <cfRule type="cellIs" dxfId="1315" priority="4296" operator="lessThan">
      <formula>$C$4</formula>
    </cfRule>
  </conditionalFormatting>
  <conditionalFormatting sqref="BJ42">
    <cfRule type="cellIs" dxfId="1314" priority="4297" operator="lessThan">
      <formula>$C$4</formula>
    </cfRule>
  </conditionalFormatting>
  <conditionalFormatting sqref="BJ43">
    <cfRule type="cellIs" dxfId="1313" priority="4298" operator="lessThan">
      <formula>$C$4</formula>
    </cfRule>
  </conditionalFormatting>
  <conditionalFormatting sqref="BJ43">
    <cfRule type="cellIs" dxfId="1312" priority="4299" operator="lessThan">
      <formula>$C$4</formula>
    </cfRule>
  </conditionalFormatting>
  <conditionalFormatting sqref="BJ44">
    <cfRule type="cellIs" dxfId="1311" priority="4300" operator="lessThan">
      <formula>$C$4</formula>
    </cfRule>
  </conditionalFormatting>
  <conditionalFormatting sqref="BJ44">
    <cfRule type="cellIs" dxfId="1310" priority="4301" operator="lessThan">
      <formula>$C$4</formula>
    </cfRule>
  </conditionalFormatting>
  <conditionalFormatting sqref="BJ45">
    <cfRule type="cellIs" dxfId="1309" priority="4302" operator="lessThan">
      <formula>$C$4</formula>
    </cfRule>
  </conditionalFormatting>
  <conditionalFormatting sqref="BJ45">
    <cfRule type="cellIs" dxfId="1308" priority="4303" operator="lessThan">
      <formula>$C$4</formula>
    </cfRule>
  </conditionalFormatting>
  <conditionalFormatting sqref="BJ46">
    <cfRule type="cellIs" dxfId="1307" priority="4304" operator="lessThan">
      <formula>$C$4</formula>
    </cfRule>
  </conditionalFormatting>
  <conditionalFormatting sqref="BJ46">
    <cfRule type="cellIs" dxfId="1306" priority="4305" operator="lessThan">
      <formula>$C$4</formula>
    </cfRule>
  </conditionalFormatting>
  <conditionalFormatting sqref="BJ47">
    <cfRule type="cellIs" dxfId="1305" priority="4306" operator="lessThan">
      <formula>$C$4</formula>
    </cfRule>
  </conditionalFormatting>
  <conditionalFormatting sqref="BJ47">
    <cfRule type="cellIs" dxfId="1304" priority="4307" operator="lessThan">
      <formula>$C$4</formula>
    </cfRule>
  </conditionalFormatting>
  <conditionalFormatting sqref="BJ48">
    <cfRule type="cellIs" dxfId="1303" priority="4308" operator="lessThan">
      <formula>$C$4</formula>
    </cfRule>
  </conditionalFormatting>
  <conditionalFormatting sqref="BJ48">
    <cfRule type="cellIs" dxfId="1302" priority="4309" operator="lessThan">
      <formula>$C$4</formula>
    </cfRule>
  </conditionalFormatting>
  <conditionalFormatting sqref="BJ49">
    <cfRule type="cellIs" dxfId="1301" priority="4310" operator="lessThan">
      <formula>$C$4</formula>
    </cfRule>
  </conditionalFormatting>
  <conditionalFormatting sqref="BJ49">
    <cfRule type="cellIs" dxfId="1300" priority="4311" operator="lessThan">
      <formula>$C$4</formula>
    </cfRule>
  </conditionalFormatting>
  <conditionalFormatting sqref="BJ50">
    <cfRule type="cellIs" dxfId="1299" priority="4312" operator="lessThan">
      <formula>$C$4</formula>
    </cfRule>
  </conditionalFormatting>
  <conditionalFormatting sqref="BJ50">
    <cfRule type="cellIs" dxfId="1298" priority="4313" operator="lessThan">
      <formula>$C$4</formula>
    </cfRule>
  </conditionalFormatting>
  <conditionalFormatting sqref="BJ51">
    <cfRule type="cellIs" dxfId="1297" priority="4314" operator="lessThan">
      <formula>$C$4</formula>
    </cfRule>
  </conditionalFormatting>
  <conditionalFormatting sqref="BJ51">
    <cfRule type="cellIs" dxfId="1296" priority="4315" operator="lessThan">
      <formula>$C$4</formula>
    </cfRule>
  </conditionalFormatting>
  <conditionalFormatting sqref="BJ52">
    <cfRule type="cellIs" dxfId="1295" priority="4316" operator="lessThan">
      <formula>$C$4</formula>
    </cfRule>
  </conditionalFormatting>
  <conditionalFormatting sqref="BJ52">
    <cfRule type="cellIs" dxfId="1294" priority="4317" operator="lessThan">
      <formula>$C$4</formula>
    </cfRule>
  </conditionalFormatting>
  <conditionalFormatting sqref="BJ53">
    <cfRule type="cellIs" dxfId="1293" priority="4318" operator="lessThan">
      <formula>$C$4</formula>
    </cfRule>
  </conditionalFormatting>
  <conditionalFormatting sqref="BJ53">
    <cfRule type="cellIs" dxfId="1292" priority="4319" operator="lessThan">
      <formula>$C$4</formula>
    </cfRule>
  </conditionalFormatting>
  <conditionalFormatting sqref="BJ54">
    <cfRule type="cellIs" dxfId="1291" priority="4320" operator="lessThan">
      <formula>$C$4</formula>
    </cfRule>
  </conditionalFormatting>
  <conditionalFormatting sqref="BJ54">
    <cfRule type="cellIs" dxfId="1290" priority="4321" operator="lessThan">
      <formula>$C$4</formula>
    </cfRule>
  </conditionalFormatting>
  <conditionalFormatting sqref="BJ55">
    <cfRule type="cellIs" dxfId="1289" priority="4322" operator="lessThan">
      <formula>$C$4</formula>
    </cfRule>
  </conditionalFormatting>
  <conditionalFormatting sqref="BJ55">
    <cfRule type="cellIs" dxfId="1288" priority="4323" operator="lessThan">
      <formula>$C$4</formula>
    </cfRule>
  </conditionalFormatting>
  <conditionalFormatting sqref="BJ56">
    <cfRule type="cellIs" dxfId="1287" priority="4324" operator="lessThan">
      <formula>$C$4</formula>
    </cfRule>
  </conditionalFormatting>
  <conditionalFormatting sqref="BJ56">
    <cfRule type="cellIs" dxfId="1286" priority="4325" operator="lessThan">
      <formula>$C$4</formula>
    </cfRule>
  </conditionalFormatting>
  <conditionalFormatting sqref="BJ57">
    <cfRule type="cellIs" dxfId="1285" priority="4326" operator="lessThan">
      <formula>$C$4</formula>
    </cfRule>
  </conditionalFormatting>
  <conditionalFormatting sqref="BJ57">
    <cfRule type="cellIs" dxfId="1284" priority="4327" operator="lessThan">
      <formula>$C$4</formula>
    </cfRule>
  </conditionalFormatting>
  <conditionalFormatting sqref="BJ58">
    <cfRule type="cellIs" dxfId="1283" priority="4328" operator="lessThan">
      <formula>$C$4</formula>
    </cfRule>
  </conditionalFormatting>
  <conditionalFormatting sqref="BJ58">
    <cfRule type="cellIs" dxfId="1282" priority="4329" operator="lessThan">
      <formula>$C$4</formula>
    </cfRule>
  </conditionalFormatting>
  <conditionalFormatting sqref="BJ59">
    <cfRule type="cellIs" dxfId="1281" priority="4330" operator="lessThan">
      <formula>$C$4</formula>
    </cfRule>
  </conditionalFormatting>
  <conditionalFormatting sqref="BJ59">
    <cfRule type="cellIs" dxfId="1280" priority="4331" operator="lessThan">
      <formula>$C$4</formula>
    </cfRule>
  </conditionalFormatting>
  <conditionalFormatting sqref="BJ60">
    <cfRule type="cellIs" dxfId="1279" priority="4332" operator="lessThan">
      <formula>$C$4</formula>
    </cfRule>
  </conditionalFormatting>
  <conditionalFormatting sqref="BJ60">
    <cfRule type="cellIs" dxfId="1278" priority="4333" operator="lessThan">
      <formula>$C$4</formula>
    </cfRule>
  </conditionalFormatting>
  <conditionalFormatting sqref="BK11">
    <cfRule type="cellIs" dxfId="1277" priority="4334" operator="lessThan">
      <formula>$C$4</formula>
    </cfRule>
  </conditionalFormatting>
  <conditionalFormatting sqref="BK11">
    <cfRule type="cellIs" dxfId="1276" priority="4335" operator="lessThan">
      <formula>$C$4</formula>
    </cfRule>
  </conditionalFormatting>
  <conditionalFormatting sqref="BK12">
    <cfRule type="cellIs" dxfId="1275" priority="4336" operator="lessThan">
      <formula>$C$4</formula>
    </cfRule>
  </conditionalFormatting>
  <conditionalFormatting sqref="BK12">
    <cfRule type="cellIs" dxfId="1274" priority="4337" operator="lessThan">
      <formula>$C$4</formula>
    </cfRule>
  </conditionalFormatting>
  <conditionalFormatting sqref="BK13">
    <cfRule type="cellIs" dxfId="1273" priority="4338" operator="lessThan">
      <formula>$C$4</formula>
    </cfRule>
  </conditionalFormatting>
  <conditionalFormatting sqref="BK13">
    <cfRule type="cellIs" dxfId="1272" priority="4339" operator="lessThan">
      <formula>$C$4</formula>
    </cfRule>
  </conditionalFormatting>
  <conditionalFormatting sqref="BK14">
    <cfRule type="cellIs" dxfId="1271" priority="4340" operator="lessThan">
      <formula>$C$4</formula>
    </cfRule>
  </conditionalFormatting>
  <conditionalFormatting sqref="BK14">
    <cfRule type="cellIs" dxfId="1270" priority="4341" operator="lessThan">
      <formula>$C$4</formula>
    </cfRule>
  </conditionalFormatting>
  <conditionalFormatting sqref="BK15">
    <cfRule type="cellIs" dxfId="1269" priority="4342" operator="lessThan">
      <formula>$C$4</formula>
    </cfRule>
  </conditionalFormatting>
  <conditionalFormatting sqref="BK15">
    <cfRule type="cellIs" dxfId="1268" priority="4343" operator="lessThan">
      <formula>$C$4</formula>
    </cfRule>
  </conditionalFormatting>
  <conditionalFormatting sqref="BK16">
    <cfRule type="cellIs" dxfId="1267" priority="4344" operator="lessThan">
      <formula>$C$4</formula>
    </cfRule>
  </conditionalFormatting>
  <conditionalFormatting sqref="BK16">
    <cfRule type="cellIs" dxfId="1266" priority="4345" operator="lessThan">
      <formula>$C$4</formula>
    </cfRule>
  </conditionalFormatting>
  <conditionalFormatting sqref="BK17">
    <cfRule type="cellIs" dxfId="1265" priority="4346" operator="lessThan">
      <formula>$C$4</formula>
    </cfRule>
  </conditionalFormatting>
  <conditionalFormatting sqref="BK17">
    <cfRule type="cellIs" dxfId="1264" priority="4347" operator="lessThan">
      <formula>$C$4</formula>
    </cfRule>
  </conditionalFormatting>
  <conditionalFormatting sqref="BK18">
    <cfRule type="cellIs" dxfId="1263" priority="4348" operator="lessThan">
      <formula>$C$4</formula>
    </cfRule>
  </conditionalFormatting>
  <conditionalFormatting sqref="BK18">
    <cfRule type="cellIs" dxfId="1262" priority="4349" operator="lessThan">
      <formula>$C$4</formula>
    </cfRule>
  </conditionalFormatting>
  <conditionalFormatting sqref="BK19">
    <cfRule type="cellIs" dxfId="1261" priority="4350" operator="lessThan">
      <formula>$C$4</formula>
    </cfRule>
  </conditionalFormatting>
  <conditionalFormatting sqref="BK19">
    <cfRule type="cellIs" dxfId="1260" priority="4351" operator="lessThan">
      <formula>$C$4</formula>
    </cfRule>
  </conditionalFormatting>
  <conditionalFormatting sqref="BK20">
    <cfRule type="cellIs" dxfId="1259" priority="4352" operator="lessThan">
      <formula>$C$4</formula>
    </cfRule>
  </conditionalFormatting>
  <conditionalFormatting sqref="BK20">
    <cfRule type="cellIs" dxfId="1258" priority="4353" operator="lessThan">
      <formula>$C$4</formula>
    </cfRule>
  </conditionalFormatting>
  <conditionalFormatting sqref="BK21">
    <cfRule type="cellIs" dxfId="1257" priority="4354" operator="lessThan">
      <formula>$C$4</formula>
    </cfRule>
  </conditionalFormatting>
  <conditionalFormatting sqref="BK21">
    <cfRule type="cellIs" dxfId="1256" priority="4355" operator="lessThan">
      <formula>$C$4</formula>
    </cfRule>
  </conditionalFormatting>
  <conditionalFormatting sqref="BK22">
    <cfRule type="cellIs" dxfId="1255" priority="4356" operator="lessThan">
      <formula>$C$4</formula>
    </cfRule>
  </conditionalFormatting>
  <conditionalFormatting sqref="BK22">
    <cfRule type="cellIs" dxfId="1254" priority="4357" operator="lessThan">
      <formula>$C$4</formula>
    </cfRule>
  </conditionalFormatting>
  <conditionalFormatting sqref="BK23">
    <cfRule type="cellIs" dxfId="1253" priority="4358" operator="lessThan">
      <formula>$C$4</formula>
    </cfRule>
  </conditionalFormatting>
  <conditionalFormatting sqref="BK23">
    <cfRule type="cellIs" dxfId="1252" priority="4359" operator="lessThan">
      <formula>$C$4</formula>
    </cfRule>
  </conditionalFormatting>
  <conditionalFormatting sqref="BK24">
    <cfRule type="cellIs" dxfId="1251" priority="4360" operator="lessThan">
      <formula>$C$4</formula>
    </cfRule>
  </conditionalFormatting>
  <conditionalFormatting sqref="BK24">
    <cfRule type="cellIs" dxfId="1250" priority="4361" operator="lessThan">
      <formula>$C$4</formula>
    </cfRule>
  </conditionalFormatting>
  <conditionalFormatting sqref="BK25">
    <cfRule type="cellIs" dxfId="1249" priority="4362" operator="lessThan">
      <formula>$C$4</formula>
    </cfRule>
  </conditionalFormatting>
  <conditionalFormatting sqref="BK25">
    <cfRule type="cellIs" dxfId="1248" priority="4363" operator="lessThan">
      <formula>$C$4</formula>
    </cfRule>
  </conditionalFormatting>
  <conditionalFormatting sqref="BK26">
    <cfRule type="cellIs" dxfId="1247" priority="4364" operator="lessThan">
      <formula>$C$4</formula>
    </cfRule>
  </conditionalFormatting>
  <conditionalFormatting sqref="BK26">
    <cfRule type="cellIs" dxfId="1246" priority="4365" operator="lessThan">
      <formula>$C$4</formula>
    </cfRule>
  </conditionalFormatting>
  <conditionalFormatting sqref="BK27">
    <cfRule type="cellIs" dxfId="1245" priority="4366" operator="lessThan">
      <formula>$C$4</formula>
    </cfRule>
  </conditionalFormatting>
  <conditionalFormatting sqref="BK27">
    <cfRule type="cellIs" dxfId="1244" priority="4367" operator="lessThan">
      <formula>$C$4</formula>
    </cfRule>
  </conditionalFormatting>
  <conditionalFormatting sqref="BK28">
    <cfRule type="cellIs" dxfId="1243" priority="4368" operator="lessThan">
      <formula>$C$4</formula>
    </cfRule>
  </conditionalFormatting>
  <conditionalFormatting sqref="BK28">
    <cfRule type="cellIs" dxfId="1242" priority="4369" operator="lessThan">
      <formula>$C$4</formula>
    </cfRule>
  </conditionalFormatting>
  <conditionalFormatting sqref="BK29">
    <cfRule type="cellIs" dxfId="1241" priority="4370" operator="lessThan">
      <formula>$C$4</formula>
    </cfRule>
  </conditionalFormatting>
  <conditionalFormatting sqref="BK29">
    <cfRule type="cellIs" dxfId="1240" priority="4371" operator="lessThan">
      <formula>$C$4</formula>
    </cfRule>
  </conditionalFormatting>
  <conditionalFormatting sqref="BK30">
    <cfRule type="cellIs" dxfId="1239" priority="4372" operator="lessThan">
      <formula>$C$4</formula>
    </cfRule>
  </conditionalFormatting>
  <conditionalFormatting sqref="BK30">
    <cfRule type="cellIs" dxfId="1238" priority="4373" operator="lessThan">
      <formula>$C$4</formula>
    </cfRule>
  </conditionalFormatting>
  <conditionalFormatting sqref="BK31">
    <cfRule type="cellIs" dxfId="1237" priority="4374" operator="lessThan">
      <formula>$C$4</formula>
    </cfRule>
  </conditionalFormatting>
  <conditionalFormatting sqref="BK31">
    <cfRule type="cellIs" dxfId="1236" priority="4375" operator="lessThan">
      <formula>$C$4</formula>
    </cfRule>
  </conditionalFormatting>
  <conditionalFormatting sqref="BK32">
    <cfRule type="cellIs" dxfId="1235" priority="4376" operator="lessThan">
      <formula>$C$4</formula>
    </cfRule>
  </conditionalFormatting>
  <conditionalFormatting sqref="BK32">
    <cfRule type="cellIs" dxfId="1234" priority="4377" operator="lessThan">
      <formula>$C$4</formula>
    </cfRule>
  </conditionalFormatting>
  <conditionalFormatting sqref="BK33">
    <cfRule type="cellIs" dxfId="1233" priority="4378" operator="lessThan">
      <formula>$C$4</formula>
    </cfRule>
  </conditionalFormatting>
  <conditionalFormatting sqref="BK33">
    <cfRule type="cellIs" dxfId="1232" priority="4379" operator="lessThan">
      <formula>$C$4</formula>
    </cfRule>
  </conditionalFormatting>
  <conditionalFormatting sqref="BK34">
    <cfRule type="cellIs" dxfId="1231" priority="4380" operator="lessThan">
      <formula>$C$4</formula>
    </cfRule>
  </conditionalFormatting>
  <conditionalFormatting sqref="BK34">
    <cfRule type="cellIs" dxfId="1230" priority="4381" operator="lessThan">
      <formula>$C$4</formula>
    </cfRule>
  </conditionalFormatting>
  <conditionalFormatting sqref="BK35">
    <cfRule type="cellIs" dxfId="1229" priority="4382" operator="lessThan">
      <formula>$C$4</formula>
    </cfRule>
  </conditionalFormatting>
  <conditionalFormatting sqref="BK35">
    <cfRule type="cellIs" dxfId="1228" priority="4383" operator="lessThan">
      <formula>$C$4</formula>
    </cfRule>
  </conditionalFormatting>
  <conditionalFormatting sqref="BK36">
    <cfRule type="cellIs" dxfId="1227" priority="4384" operator="lessThan">
      <formula>$C$4</formula>
    </cfRule>
  </conditionalFormatting>
  <conditionalFormatting sqref="BK36">
    <cfRule type="cellIs" dxfId="1226" priority="4385" operator="lessThan">
      <formula>$C$4</formula>
    </cfRule>
  </conditionalFormatting>
  <conditionalFormatting sqref="BK37">
    <cfRule type="cellIs" dxfId="1225" priority="4386" operator="lessThan">
      <formula>$C$4</formula>
    </cfRule>
  </conditionalFormatting>
  <conditionalFormatting sqref="BK37">
    <cfRule type="cellIs" dxfId="1224" priority="4387" operator="lessThan">
      <formula>$C$4</formula>
    </cfRule>
  </conditionalFormatting>
  <conditionalFormatting sqref="BK38">
    <cfRule type="cellIs" dxfId="1223" priority="4388" operator="lessThan">
      <formula>$C$4</formula>
    </cfRule>
  </conditionalFormatting>
  <conditionalFormatting sqref="BK38">
    <cfRule type="cellIs" dxfId="1222" priority="4389" operator="lessThan">
      <formula>$C$4</formula>
    </cfRule>
  </conditionalFormatting>
  <conditionalFormatting sqref="BK39">
    <cfRule type="cellIs" dxfId="1221" priority="4390" operator="lessThan">
      <formula>$C$4</formula>
    </cfRule>
  </conditionalFormatting>
  <conditionalFormatting sqref="BK39">
    <cfRule type="cellIs" dxfId="1220" priority="4391" operator="lessThan">
      <formula>$C$4</formula>
    </cfRule>
  </conditionalFormatting>
  <conditionalFormatting sqref="BK40">
    <cfRule type="cellIs" dxfId="1219" priority="4392" operator="lessThan">
      <formula>$C$4</formula>
    </cfRule>
  </conditionalFormatting>
  <conditionalFormatting sqref="BK40">
    <cfRule type="cellIs" dxfId="1218" priority="4393" operator="lessThan">
      <formula>$C$4</formula>
    </cfRule>
  </conditionalFormatting>
  <conditionalFormatting sqref="BK41">
    <cfRule type="cellIs" dxfId="1217" priority="4394" operator="lessThan">
      <formula>$C$4</formula>
    </cfRule>
  </conditionalFormatting>
  <conditionalFormatting sqref="BK41">
    <cfRule type="cellIs" dxfId="1216" priority="4395" operator="lessThan">
      <formula>$C$4</formula>
    </cfRule>
  </conditionalFormatting>
  <conditionalFormatting sqref="BK42">
    <cfRule type="cellIs" dxfId="1215" priority="4396" operator="lessThan">
      <formula>$C$4</formula>
    </cfRule>
  </conditionalFormatting>
  <conditionalFormatting sqref="BK42">
    <cfRule type="cellIs" dxfId="1214" priority="4397" operator="lessThan">
      <formula>$C$4</formula>
    </cfRule>
  </conditionalFormatting>
  <conditionalFormatting sqref="BK43">
    <cfRule type="cellIs" dxfId="1213" priority="4398" operator="lessThan">
      <formula>$C$4</formula>
    </cfRule>
  </conditionalFormatting>
  <conditionalFormatting sqref="BK43">
    <cfRule type="cellIs" dxfId="1212" priority="4399" operator="lessThan">
      <formula>$C$4</formula>
    </cfRule>
  </conditionalFormatting>
  <conditionalFormatting sqref="BK44">
    <cfRule type="cellIs" dxfId="1211" priority="4400" operator="lessThan">
      <formula>$C$4</formula>
    </cfRule>
  </conditionalFormatting>
  <conditionalFormatting sqref="BK44">
    <cfRule type="cellIs" dxfId="1210" priority="4401" operator="lessThan">
      <formula>$C$4</formula>
    </cfRule>
  </conditionalFormatting>
  <conditionalFormatting sqref="BK45">
    <cfRule type="cellIs" dxfId="1209" priority="4402" operator="lessThan">
      <formula>$C$4</formula>
    </cfRule>
  </conditionalFormatting>
  <conditionalFormatting sqref="BK45">
    <cfRule type="cellIs" dxfId="1208" priority="4403" operator="lessThan">
      <formula>$C$4</formula>
    </cfRule>
  </conditionalFormatting>
  <conditionalFormatting sqref="BK46">
    <cfRule type="cellIs" dxfId="1207" priority="4404" operator="lessThan">
      <formula>$C$4</formula>
    </cfRule>
  </conditionalFormatting>
  <conditionalFormatting sqref="BK46">
    <cfRule type="cellIs" dxfId="1206" priority="4405" operator="lessThan">
      <formula>$C$4</formula>
    </cfRule>
  </conditionalFormatting>
  <conditionalFormatting sqref="BK47">
    <cfRule type="cellIs" dxfId="1205" priority="4406" operator="lessThan">
      <formula>$C$4</formula>
    </cfRule>
  </conditionalFormatting>
  <conditionalFormatting sqref="BK47">
    <cfRule type="cellIs" dxfId="1204" priority="4407" operator="lessThan">
      <formula>$C$4</formula>
    </cfRule>
  </conditionalFormatting>
  <conditionalFormatting sqref="BK48">
    <cfRule type="cellIs" dxfId="1203" priority="4408" operator="lessThan">
      <formula>$C$4</formula>
    </cfRule>
  </conditionalFormatting>
  <conditionalFormatting sqref="BK48">
    <cfRule type="cellIs" dxfId="1202" priority="4409" operator="lessThan">
      <formula>$C$4</formula>
    </cfRule>
  </conditionalFormatting>
  <conditionalFormatting sqref="BK49">
    <cfRule type="cellIs" dxfId="1201" priority="4410" operator="lessThan">
      <formula>$C$4</formula>
    </cfRule>
  </conditionalFormatting>
  <conditionalFormatting sqref="BK49">
    <cfRule type="cellIs" dxfId="1200" priority="4411" operator="lessThan">
      <formula>$C$4</formula>
    </cfRule>
  </conditionalFormatting>
  <conditionalFormatting sqref="BK50">
    <cfRule type="cellIs" dxfId="1199" priority="4412" operator="lessThan">
      <formula>$C$4</formula>
    </cfRule>
  </conditionalFormatting>
  <conditionalFormatting sqref="BK50">
    <cfRule type="cellIs" dxfId="1198" priority="4413" operator="lessThan">
      <formula>$C$4</formula>
    </cfRule>
  </conditionalFormatting>
  <conditionalFormatting sqref="BK51">
    <cfRule type="cellIs" dxfId="1197" priority="4414" operator="lessThan">
      <formula>$C$4</formula>
    </cfRule>
  </conditionalFormatting>
  <conditionalFormatting sqref="BK51">
    <cfRule type="cellIs" dxfId="1196" priority="4415" operator="lessThan">
      <formula>$C$4</formula>
    </cfRule>
  </conditionalFormatting>
  <conditionalFormatting sqref="BK52">
    <cfRule type="cellIs" dxfId="1195" priority="4416" operator="lessThan">
      <formula>$C$4</formula>
    </cfRule>
  </conditionalFormatting>
  <conditionalFormatting sqref="BK52">
    <cfRule type="cellIs" dxfId="1194" priority="4417" operator="lessThan">
      <formula>$C$4</formula>
    </cfRule>
  </conditionalFormatting>
  <conditionalFormatting sqref="BK53">
    <cfRule type="cellIs" dxfId="1193" priority="4418" operator="lessThan">
      <formula>$C$4</formula>
    </cfRule>
  </conditionalFormatting>
  <conditionalFormatting sqref="BK53">
    <cfRule type="cellIs" dxfId="1192" priority="4419" operator="lessThan">
      <formula>$C$4</formula>
    </cfRule>
  </conditionalFormatting>
  <conditionalFormatting sqref="BK54">
    <cfRule type="cellIs" dxfId="1191" priority="4420" operator="lessThan">
      <formula>$C$4</formula>
    </cfRule>
  </conditionalFormatting>
  <conditionalFormatting sqref="BK54">
    <cfRule type="cellIs" dxfId="1190" priority="4421" operator="lessThan">
      <formula>$C$4</formula>
    </cfRule>
  </conditionalFormatting>
  <conditionalFormatting sqref="BK55">
    <cfRule type="cellIs" dxfId="1189" priority="4422" operator="lessThan">
      <formula>$C$4</formula>
    </cfRule>
  </conditionalFormatting>
  <conditionalFormatting sqref="BK55">
    <cfRule type="cellIs" dxfId="1188" priority="4423" operator="lessThan">
      <formula>$C$4</formula>
    </cfRule>
  </conditionalFormatting>
  <conditionalFormatting sqref="BK56">
    <cfRule type="cellIs" dxfId="1187" priority="4424" operator="lessThan">
      <formula>$C$4</formula>
    </cfRule>
  </conditionalFormatting>
  <conditionalFormatting sqref="BK56">
    <cfRule type="cellIs" dxfId="1186" priority="4425" operator="lessThan">
      <formula>$C$4</formula>
    </cfRule>
  </conditionalFormatting>
  <conditionalFormatting sqref="BK57">
    <cfRule type="cellIs" dxfId="1185" priority="4426" operator="lessThan">
      <formula>$C$4</formula>
    </cfRule>
  </conditionalFormatting>
  <conditionalFormatting sqref="BK57">
    <cfRule type="cellIs" dxfId="1184" priority="4427" operator="lessThan">
      <formula>$C$4</formula>
    </cfRule>
  </conditionalFormatting>
  <conditionalFormatting sqref="BK58">
    <cfRule type="cellIs" dxfId="1183" priority="4428" operator="lessThan">
      <formula>$C$4</formula>
    </cfRule>
  </conditionalFormatting>
  <conditionalFormatting sqref="BK58">
    <cfRule type="cellIs" dxfId="1182" priority="4429" operator="lessThan">
      <formula>$C$4</formula>
    </cfRule>
  </conditionalFormatting>
  <conditionalFormatting sqref="BK59">
    <cfRule type="cellIs" dxfId="1181" priority="4430" operator="lessThan">
      <formula>$C$4</formula>
    </cfRule>
  </conditionalFormatting>
  <conditionalFormatting sqref="BK59">
    <cfRule type="cellIs" dxfId="1180" priority="4431" operator="lessThan">
      <formula>$C$4</formula>
    </cfRule>
  </conditionalFormatting>
  <conditionalFormatting sqref="BK60">
    <cfRule type="cellIs" dxfId="1179" priority="4432" operator="lessThan">
      <formula>$C$4</formula>
    </cfRule>
  </conditionalFormatting>
  <conditionalFormatting sqref="BK60">
    <cfRule type="cellIs" dxfId="1178" priority="4433" operator="lessThan">
      <formula>$C$4</formula>
    </cfRule>
  </conditionalFormatting>
  <conditionalFormatting sqref="BL11">
    <cfRule type="cellIs" dxfId="1177" priority="4434" operator="lessThan">
      <formula>$C$4</formula>
    </cfRule>
  </conditionalFormatting>
  <conditionalFormatting sqref="BL11">
    <cfRule type="cellIs" dxfId="1176" priority="4435" operator="lessThan">
      <formula>$C$4</formula>
    </cfRule>
  </conditionalFormatting>
  <conditionalFormatting sqref="BL12">
    <cfRule type="cellIs" dxfId="1175" priority="4436" operator="lessThan">
      <formula>$C$4</formula>
    </cfRule>
  </conditionalFormatting>
  <conditionalFormatting sqref="BL12">
    <cfRule type="cellIs" dxfId="1174" priority="4437" operator="lessThan">
      <formula>$C$4</formula>
    </cfRule>
  </conditionalFormatting>
  <conditionalFormatting sqref="BL13">
    <cfRule type="cellIs" dxfId="1173" priority="4438" operator="lessThan">
      <formula>$C$4</formula>
    </cfRule>
  </conditionalFormatting>
  <conditionalFormatting sqref="BL13">
    <cfRule type="cellIs" dxfId="1172" priority="4439" operator="lessThan">
      <formula>$C$4</formula>
    </cfRule>
  </conditionalFormatting>
  <conditionalFormatting sqref="BL14">
    <cfRule type="cellIs" dxfId="1171" priority="4440" operator="lessThan">
      <formula>$C$4</formula>
    </cfRule>
  </conditionalFormatting>
  <conditionalFormatting sqref="BL14">
    <cfRule type="cellIs" dxfId="1170" priority="4441" operator="lessThan">
      <formula>$C$4</formula>
    </cfRule>
  </conditionalFormatting>
  <conditionalFormatting sqref="BL15">
    <cfRule type="cellIs" dxfId="1169" priority="4442" operator="lessThan">
      <formula>$C$4</formula>
    </cfRule>
  </conditionalFormatting>
  <conditionalFormatting sqref="BL15">
    <cfRule type="cellIs" dxfId="1168" priority="4443" operator="lessThan">
      <formula>$C$4</formula>
    </cfRule>
  </conditionalFormatting>
  <conditionalFormatting sqref="BL16">
    <cfRule type="cellIs" dxfId="1167" priority="4444" operator="lessThan">
      <formula>$C$4</formula>
    </cfRule>
  </conditionalFormatting>
  <conditionalFormatting sqref="BL16">
    <cfRule type="cellIs" dxfId="1166" priority="4445" operator="lessThan">
      <formula>$C$4</formula>
    </cfRule>
  </conditionalFormatting>
  <conditionalFormatting sqref="BL17">
    <cfRule type="cellIs" dxfId="1165" priority="4446" operator="lessThan">
      <formula>$C$4</formula>
    </cfRule>
  </conditionalFormatting>
  <conditionalFormatting sqref="BL17">
    <cfRule type="cellIs" dxfId="1164" priority="4447" operator="lessThan">
      <formula>$C$4</formula>
    </cfRule>
  </conditionalFormatting>
  <conditionalFormatting sqref="BL18">
    <cfRule type="cellIs" dxfId="1163" priority="4448" operator="lessThan">
      <formula>$C$4</formula>
    </cfRule>
  </conditionalFormatting>
  <conditionalFormatting sqref="BL18">
    <cfRule type="cellIs" dxfId="1162" priority="4449" operator="lessThan">
      <formula>$C$4</formula>
    </cfRule>
  </conditionalFormatting>
  <conditionalFormatting sqref="BL19">
    <cfRule type="cellIs" dxfId="1161" priority="4450" operator="lessThan">
      <formula>$C$4</formula>
    </cfRule>
  </conditionalFormatting>
  <conditionalFormatting sqref="BL19">
    <cfRule type="cellIs" dxfId="1160" priority="4451" operator="lessThan">
      <formula>$C$4</formula>
    </cfRule>
  </conditionalFormatting>
  <conditionalFormatting sqref="BL20">
    <cfRule type="cellIs" dxfId="1159" priority="4452" operator="lessThan">
      <formula>$C$4</formula>
    </cfRule>
  </conditionalFormatting>
  <conditionalFormatting sqref="BL20">
    <cfRule type="cellIs" dxfId="1158" priority="4453" operator="lessThan">
      <formula>$C$4</formula>
    </cfRule>
  </conditionalFormatting>
  <conditionalFormatting sqref="BL21">
    <cfRule type="cellIs" dxfId="1157" priority="4454" operator="lessThan">
      <formula>$C$4</formula>
    </cfRule>
  </conditionalFormatting>
  <conditionalFormatting sqref="BL21">
    <cfRule type="cellIs" dxfId="1156" priority="4455" operator="lessThan">
      <formula>$C$4</formula>
    </cfRule>
  </conditionalFormatting>
  <conditionalFormatting sqref="BL22">
    <cfRule type="cellIs" dxfId="1155" priority="4456" operator="lessThan">
      <formula>$C$4</formula>
    </cfRule>
  </conditionalFormatting>
  <conditionalFormatting sqref="BL22">
    <cfRule type="cellIs" dxfId="1154" priority="4457" operator="lessThan">
      <formula>$C$4</formula>
    </cfRule>
  </conditionalFormatting>
  <conditionalFormatting sqref="BL23">
    <cfRule type="cellIs" dxfId="1153" priority="4458" operator="lessThan">
      <formula>$C$4</formula>
    </cfRule>
  </conditionalFormatting>
  <conditionalFormatting sqref="BL23">
    <cfRule type="cellIs" dxfId="1152" priority="4459" operator="lessThan">
      <formula>$C$4</formula>
    </cfRule>
  </conditionalFormatting>
  <conditionalFormatting sqref="BL24">
    <cfRule type="cellIs" dxfId="1151" priority="4460" operator="lessThan">
      <formula>$C$4</formula>
    </cfRule>
  </conditionalFormatting>
  <conditionalFormatting sqref="BL24">
    <cfRule type="cellIs" dxfId="1150" priority="4461" operator="lessThan">
      <formula>$C$4</formula>
    </cfRule>
  </conditionalFormatting>
  <conditionalFormatting sqref="BL25">
    <cfRule type="cellIs" dxfId="1149" priority="4462" operator="lessThan">
      <formula>$C$4</formula>
    </cfRule>
  </conditionalFormatting>
  <conditionalFormatting sqref="BL25">
    <cfRule type="cellIs" dxfId="1148" priority="4463" operator="lessThan">
      <formula>$C$4</formula>
    </cfRule>
  </conditionalFormatting>
  <conditionalFormatting sqref="BL26">
    <cfRule type="cellIs" dxfId="1147" priority="4464" operator="lessThan">
      <formula>$C$4</formula>
    </cfRule>
  </conditionalFormatting>
  <conditionalFormatting sqref="BL26">
    <cfRule type="cellIs" dxfId="1146" priority="4465" operator="lessThan">
      <formula>$C$4</formula>
    </cfRule>
  </conditionalFormatting>
  <conditionalFormatting sqref="BL27">
    <cfRule type="cellIs" dxfId="1145" priority="4466" operator="lessThan">
      <formula>$C$4</formula>
    </cfRule>
  </conditionalFormatting>
  <conditionalFormatting sqref="BL27">
    <cfRule type="cellIs" dxfId="1144" priority="4467" operator="lessThan">
      <formula>$C$4</formula>
    </cfRule>
  </conditionalFormatting>
  <conditionalFormatting sqref="BL28">
    <cfRule type="cellIs" dxfId="1143" priority="4468" operator="lessThan">
      <formula>$C$4</formula>
    </cfRule>
  </conditionalFormatting>
  <conditionalFormatting sqref="BL28">
    <cfRule type="cellIs" dxfId="1142" priority="4469" operator="lessThan">
      <formula>$C$4</formula>
    </cfRule>
  </conditionalFormatting>
  <conditionalFormatting sqref="BL29">
    <cfRule type="cellIs" dxfId="1141" priority="4470" operator="lessThan">
      <formula>$C$4</formula>
    </cfRule>
  </conditionalFormatting>
  <conditionalFormatting sqref="BL29">
    <cfRule type="cellIs" dxfId="1140" priority="4471" operator="lessThan">
      <formula>$C$4</formula>
    </cfRule>
  </conditionalFormatting>
  <conditionalFormatting sqref="BL30">
    <cfRule type="cellIs" dxfId="1139" priority="4472" operator="lessThan">
      <formula>$C$4</formula>
    </cfRule>
  </conditionalFormatting>
  <conditionalFormatting sqref="BL30">
    <cfRule type="cellIs" dxfId="1138" priority="4473" operator="lessThan">
      <formula>$C$4</formula>
    </cfRule>
  </conditionalFormatting>
  <conditionalFormatting sqref="BL31">
    <cfRule type="cellIs" dxfId="1137" priority="4474" operator="lessThan">
      <formula>$C$4</formula>
    </cfRule>
  </conditionalFormatting>
  <conditionalFormatting sqref="BL31">
    <cfRule type="cellIs" dxfId="1136" priority="4475" operator="lessThan">
      <formula>$C$4</formula>
    </cfRule>
  </conditionalFormatting>
  <conditionalFormatting sqref="BL32">
    <cfRule type="cellIs" dxfId="1135" priority="4476" operator="lessThan">
      <formula>$C$4</formula>
    </cfRule>
  </conditionalFormatting>
  <conditionalFormatting sqref="BL32">
    <cfRule type="cellIs" dxfId="1134" priority="4477" operator="lessThan">
      <formula>$C$4</formula>
    </cfRule>
  </conditionalFormatting>
  <conditionalFormatting sqref="BL33">
    <cfRule type="cellIs" dxfId="1133" priority="4478" operator="lessThan">
      <formula>$C$4</formula>
    </cfRule>
  </conditionalFormatting>
  <conditionalFormatting sqref="BL33">
    <cfRule type="cellIs" dxfId="1132" priority="4479" operator="lessThan">
      <formula>$C$4</formula>
    </cfRule>
  </conditionalFormatting>
  <conditionalFormatting sqref="BL34">
    <cfRule type="cellIs" dxfId="1131" priority="4480" operator="lessThan">
      <formula>$C$4</formula>
    </cfRule>
  </conditionalFormatting>
  <conditionalFormatting sqref="BL34">
    <cfRule type="cellIs" dxfId="1130" priority="4481" operator="lessThan">
      <formula>$C$4</formula>
    </cfRule>
  </conditionalFormatting>
  <conditionalFormatting sqref="BL35">
    <cfRule type="cellIs" dxfId="1129" priority="4482" operator="lessThan">
      <formula>$C$4</formula>
    </cfRule>
  </conditionalFormatting>
  <conditionalFormatting sqref="BL35">
    <cfRule type="cellIs" dxfId="1128" priority="4483" operator="lessThan">
      <formula>$C$4</formula>
    </cfRule>
  </conditionalFormatting>
  <conditionalFormatting sqref="BL36">
    <cfRule type="cellIs" dxfId="1127" priority="4484" operator="lessThan">
      <formula>$C$4</formula>
    </cfRule>
  </conditionalFormatting>
  <conditionalFormatting sqref="BL36">
    <cfRule type="cellIs" dxfId="1126" priority="4485" operator="lessThan">
      <formula>$C$4</formula>
    </cfRule>
  </conditionalFormatting>
  <conditionalFormatting sqref="BL37">
    <cfRule type="cellIs" dxfId="1125" priority="4486" operator="lessThan">
      <formula>$C$4</formula>
    </cfRule>
  </conditionalFormatting>
  <conditionalFormatting sqref="BL37">
    <cfRule type="cellIs" dxfId="1124" priority="4487" operator="lessThan">
      <formula>$C$4</formula>
    </cfRule>
  </conditionalFormatting>
  <conditionalFormatting sqref="BL38">
    <cfRule type="cellIs" dxfId="1123" priority="4488" operator="lessThan">
      <formula>$C$4</formula>
    </cfRule>
  </conditionalFormatting>
  <conditionalFormatting sqref="BL38">
    <cfRule type="cellIs" dxfId="1122" priority="4489" operator="lessThan">
      <formula>$C$4</formula>
    </cfRule>
  </conditionalFormatting>
  <conditionalFormatting sqref="BL39">
    <cfRule type="cellIs" dxfId="1121" priority="4490" operator="lessThan">
      <formula>$C$4</formula>
    </cfRule>
  </conditionalFormatting>
  <conditionalFormatting sqref="BL39">
    <cfRule type="cellIs" dxfId="1120" priority="4491" operator="lessThan">
      <formula>$C$4</formula>
    </cfRule>
  </conditionalFormatting>
  <conditionalFormatting sqref="BL40">
    <cfRule type="cellIs" dxfId="1119" priority="4492" operator="lessThan">
      <formula>$C$4</formula>
    </cfRule>
  </conditionalFormatting>
  <conditionalFormatting sqref="BL40">
    <cfRule type="cellIs" dxfId="1118" priority="4493" operator="lessThan">
      <formula>$C$4</formula>
    </cfRule>
  </conditionalFormatting>
  <conditionalFormatting sqref="BL41">
    <cfRule type="cellIs" dxfId="1117" priority="4494" operator="lessThan">
      <formula>$C$4</formula>
    </cfRule>
  </conditionalFormatting>
  <conditionalFormatting sqref="BL41">
    <cfRule type="cellIs" dxfId="1116" priority="4495" operator="lessThan">
      <formula>$C$4</formula>
    </cfRule>
  </conditionalFormatting>
  <conditionalFormatting sqref="BL42">
    <cfRule type="cellIs" dxfId="1115" priority="4496" operator="lessThan">
      <formula>$C$4</formula>
    </cfRule>
  </conditionalFormatting>
  <conditionalFormatting sqref="BL42">
    <cfRule type="cellIs" dxfId="1114" priority="4497" operator="lessThan">
      <formula>$C$4</formula>
    </cfRule>
  </conditionalFormatting>
  <conditionalFormatting sqref="BL43">
    <cfRule type="cellIs" dxfId="1113" priority="4498" operator="lessThan">
      <formula>$C$4</formula>
    </cfRule>
  </conditionalFormatting>
  <conditionalFormatting sqref="BL43">
    <cfRule type="cellIs" dxfId="1112" priority="4499" operator="lessThan">
      <formula>$C$4</formula>
    </cfRule>
  </conditionalFormatting>
  <conditionalFormatting sqref="BL44">
    <cfRule type="cellIs" dxfId="1111" priority="4500" operator="lessThan">
      <formula>$C$4</formula>
    </cfRule>
  </conditionalFormatting>
  <conditionalFormatting sqref="BL44">
    <cfRule type="cellIs" dxfId="1110" priority="4501" operator="lessThan">
      <formula>$C$4</formula>
    </cfRule>
  </conditionalFormatting>
  <conditionalFormatting sqref="BL45">
    <cfRule type="cellIs" dxfId="1109" priority="4502" operator="lessThan">
      <formula>$C$4</formula>
    </cfRule>
  </conditionalFormatting>
  <conditionalFormatting sqref="BL45">
    <cfRule type="cellIs" dxfId="1108" priority="4503" operator="lessThan">
      <formula>$C$4</formula>
    </cfRule>
  </conditionalFormatting>
  <conditionalFormatting sqref="BL46">
    <cfRule type="cellIs" dxfId="1107" priority="4504" operator="lessThan">
      <formula>$C$4</formula>
    </cfRule>
  </conditionalFormatting>
  <conditionalFormatting sqref="BL46">
    <cfRule type="cellIs" dxfId="1106" priority="4505" operator="lessThan">
      <formula>$C$4</formula>
    </cfRule>
  </conditionalFormatting>
  <conditionalFormatting sqref="BL47">
    <cfRule type="cellIs" dxfId="1105" priority="4506" operator="lessThan">
      <formula>$C$4</formula>
    </cfRule>
  </conditionalFormatting>
  <conditionalFormatting sqref="BL47">
    <cfRule type="cellIs" dxfId="1104" priority="4507" operator="lessThan">
      <formula>$C$4</formula>
    </cfRule>
  </conditionalFormatting>
  <conditionalFormatting sqref="BL48">
    <cfRule type="cellIs" dxfId="1103" priority="4508" operator="lessThan">
      <formula>$C$4</formula>
    </cfRule>
  </conditionalFormatting>
  <conditionalFormatting sqref="BL48">
    <cfRule type="cellIs" dxfId="1102" priority="4509" operator="lessThan">
      <formula>$C$4</formula>
    </cfRule>
  </conditionalFormatting>
  <conditionalFormatting sqref="BL49">
    <cfRule type="cellIs" dxfId="1101" priority="4510" operator="lessThan">
      <formula>$C$4</formula>
    </cfRule>
  </conditionalFormatting>
  <conditionalFormatting sqref="BL49">
    <cfRule type="cellIs" dxfId="1100" priority="4511" operator="lessThan">
      <formula>$C$4</formula>
    </cfRule>
  </conditionalFormatting>
  <conditionalFormatting sqref="BL50">
    <cfRule type="cellIs" dxfId="1099" priority="4512" operator="lessThan">
      <formula>$C$4</formula>
    </cfRule>
  </conditionalFormatting>
  <conditionalFormatting sqref="BL50">
    <cfRule type="cellIs" dxfId="1098" priority="4513" operator="lessThan">
      <formula>$C$4</formula>
    </cfRule>
  </conditionalFormatting>
  <conditionalFormatting sqref="BL51">
    <cfRule type="cellIs" dxfId="1097" priority="4514" operator="lessThan">
      <formula>$C$4</formula>
    </cfRule>
  </conditionalFormatting>
  <conditionalFormatting sqref="BL51">
    <cfRule type="cellIs" dxfId="1096" priority="4515" operator="lessThan">
      <formula>$C$4</formula>
    </cfRule>
  </conditionalFormatting>
  <conditionalFormatting sqref="BL52">
    <cfRule type="cellIs" dxfId="1095" priority="4516" operator="lessThan">
      <formula>$C$4</formula>
    </cfRule>
  </conditionalFormatting>
  <conditionalFormatting sqref="BL52">
    <cfRule type="cellIs" dxfId="1094" priority="4517" operator="lessThan">
      <formula>$C$4</formula>
    </cfRule>
  </conditionalFormatting>
  <conditionalFormatting sqref="BL53">
    <cfRule type="cellIs" dxfId="1093" priority="4518" operator="lessThan">
      <formula>$C$4</formula>
    </cfRule>
  </conditionalFormatting>
  <conditionalFormatting sqref="BL53">
    <cfRule type="cellIs" dxfId="1092" priority="4519" operator="lessThan">
      <formula>$C$4</formula>
    </cfRule>
  </conditionalFormatting>
  <conditionalFormatting sqref="BL54">
    <cfRule type="cellIs" dxfId="1091" priority="4520" operator="lessThan">
      <formula>$C$4</formula>
    </cfRule>
  </conditionalFormatting>
  <conditionalFormatting sqref="BL54">
    <cfRule type="cellIs" dxfId="1090" priority="4521" operator="lessThan">
      <formula>$C$4</formula>
    </cfRule>
  </conditionalFormatting>
  <conditionalFormatting sqref="BL55">
    <cfRule type="cellIs" dxfId="1089" priority="4522" operator="lessThan">
      <formula>$C$4</formula>
    </cfRule>
  </conditionalFormatting>
  <conditionalFormatting sqref="BL55">
    <cfRule type="cellIs" dxfId="1088" priority="4523" operator="lessThan">
      <formula>$C$4</formula>
    </cfRule>
  </conditionalFormatting>
  <conditionalFormatting sqref="BL56">
    <cfRule type="cellIs" dxfId="1087" priority="4524" operator="lessThan">
      <formula>$C$4</formula>
    </cfRule>
  </conditionalFormatting>
  <conditionalFormatting sqref="BL56">
    <cfRule type="cellIs" dxfId="1086" priority="4525" operator="lessThan">
      <formula>$C$4</formula>
    </cfRule>
  </conditionalFormatting>
  <conditionalFormatting sqref="BL57">
    <cfRule type="cellIs" dxfId="1085" priority="4526" operator="lessThan">
      <formula>$C$4</formula>
    </cfRule>
  </conditionalFormatting>
  <conditionalFormatting sqref="BL57">
    <cfRule type="cellIs" dxfId="1084" priority="4527" operator="lessThan">
      <formula>$C$4</formula>
    </cfRule>
  </conditionalFormatting>
  <conditionalFormatting sqref="BL58">
    <cfRule type="cellIs" dxfId="1083" priority="4528" operator="lessThan">
      <formula>$C$4</formula>
    </cfRule>
  </conditionalFormatting>
  <conditionalFormatting sqref="BL58">
    <cfRule type="cellIs" dxfId="1082" priority="4529" operator="lessThan">
      <formula>$C$4</formula>
    </cfRule>
  </conditionalFormatting>
  <conditionalFormatting sqref="BL59">
    <cfRule type="cellIs" dxfId="1081" priority="4530" operator="lessThan">
      <formula>$C$4</formula>
    </cfRule>
  </conditionalFormatting>
  <conditionalFormatting sqref="BL59">
    <cfRule type="cellIs" dxfId="1080" priority="4531" operator="lessThan">
      <formula>$C$4</formula>
    </cfRule>
  </conditionalFormatting>
  <conditionalFormatting sqref="BL60">
    <cfRule type="cellIs" dxfId="1079" priority="4532" operator="lessThan">
      <formula>$C$4</formula>
    </cfRule>
  </conditionalFormatting>
  <conditionalFormatting sqref="BL60">
    <cfRule type="cellIs" dxfId="1078" priority="4533" operator="lessThan">
      <formula>$C$4</formula>
    </cfRule>
  </conditionalFormatting>
  <conditionalFormatting sqref="BM11">
    <cfRule type="cellIs" dxfId="1077" priority="4534" operator="lessThan">
      <formula>$C$4</formula>
    </cfRule>
  </conditionalFormatting>
  <conditionalFormatting sqref="BM11">
    <cfRule type="cellIs" dxfId="1076" priority="4535" operator="lessThan">
      <formula>$C$4</formula>
    </cfRule>
  </conditionalFormatting>
  <conditionalFormatting sqref="BM12">
    <cfRule type="cellIs" dxfId="1075" priority="4536" operator="lessThan">
      <formula>$C$4</formula>
    </cfRule>
  </conditionalFormatting>
  <conditionalFormatting sqref="BM12">
    <cfRule type="cellIs" dxfId="1074" priority="4537" operator="lessThan">
      <formula>$C$4</formula>
    </cfRule>
  </conditionalFormatting>
  <conditionalFormatting sqref="BM13">
    <cfRule type="cellIs" dxfId="1073" priority="4538" operator="lessThan">
      <formula>$C$4</formula>
    </cfRule>
  </conditionalFormatting>
  <conditionalFormatting sqref="BM13">
    <cfRule type="cellIs" dxfId="1072" priority="4539" operator="lessThan">
      <formula>$C$4</formula>
    </cfRule>
  </conditionalFormatting>
  <conditionalFormatting sqref="BM14">
    <cfRule type="cellIs" dxfId="1071" priority="4540" operator="lessThan">
      <formula>$C$4</formula>
    </cfRule>
  </conditionalFormatting>
  <conditionalFormatting sqref="BM14">
    <cfRule type="cellIs" dxfId="1070" priority="4541" operator="lessThan">
      <formula>$C$4</formula>
    </cfRule>
  </conditionalFormatting>
  <conditionalFormatting sqref="BM15">
    <cfRule type="cellIs" dxfId="1069" priority="4542" operator="lessThan">
      <formula>$C$4</formula>
    </cfRule>
  </conditionalFormatting>
  <conditionalFormatting sqref="BM15">
    <cfRule type="cellIs" dxfId="1068" priority="4543" operator="lessThan">
      <formula>$C$4</formula>
    </cfRule>
  </conditionalFormatting>
  <conditionalFormatting sqref="BM16">
    <cfRule type="cellIs" dxfId="1067" priority="4544" operator="lessThan">
      <formula>$C$4</formula>
    </cfRule>
  </conditionalFormatting>
  <conditionalFormatting sqref="BM16">
    <cfRule type="cellIs" dxfId="1066" priority="4545" operator="lessThan">
      <formula>$C$4</formula>
    </cfRule>
  </conditionalFormatting>
  <conditionalFormatting sqref="BM17">
    <cfRule type="cellIs" dxfId="1065" priority="4546" operator="lessThan">
      <formula>$C$4</formula>
    </cfRule>
  </conditionalFormatting>
  <conditionalFormatting sqref="BM17">
    <cfRule type="cellIs" dxfId="1064" priority="4547" operator="lessThan">
      <formula>$C$4</formula>
    </cfRule>
  </conditionalFormatting>
  <conditionalFormatting sqref="BM18">
    <cfRule type="cellIs" dxfId="1063" priority="4548" operator="lessThan">
      <formula>$C$4</formula>
    </cfRule>
  </conditionalFormatting>
  <conditionalFormatting sqref="BM18">
    <cfRule type="cellIs" dxfId="1062" priority="4549" operator="lessThan">
      <formula>$C$4</formula>
    </cfRule>
  </conditionalFormatting>
  <conditionalFormatting sqref="BM19">
    <cfRule type="cellIs" dxfId="1061" priority="4550" operator="lessThan">
      <formula>$C$4</formula>
    </cfRule>
  </conditionalFormatting>
  <conditionalFormatting sqref="BM19">
    <cfRule type="cellIs" dxfId="1060" priority="4551" operator="lessThan">
      <formula>$C$4</formula>
    </cfRule>
  </conditionalFormatting>
  <conditionalFormatting sqref="BM20">
    <cfRule type="cellIs" dxfId="1059" priority="4552" operator="lessThan">
      <formula>$C$4</formula>
    </cfRule>
  </conditionalFormatting>
  <conditionalFormatting sqref="BM20">
    <cfRule type="cellIs" dxfId="1058" priority="4553" operator="lessThan">
      <formula>$C$4</formula>
    </cfRule>
  </conditionalFormatting>
  <conditionalFormatting sqref="BM21">
    <cfRule type="cellIs" dxfId="1057" priority="4554" operator="lessThan">
      <formula>$C$4</formula>
    </cfRule>
  </conditionalFormatting>
  <conditionalFormatting sqref="BM21">
    <cfRule type="cellIs" dxfId="1056" priority="4555" operator="lessThan">
      <formula>$C$4</formula>
    </cfRule>
  </conditionalFormatting>
  <conditionalFormatting sqref="BM22">
    <cfRule type="cellIs" dxfId="1055" priority="4556" operator="lessThan">
      <formula>$C$4</formula>
    </cfRule>
  </conditionalFormatting>
  <conditionalFormatting sqref="BM22">
    <cfRule type="cellIs" dxfId="1054" priority="4557" operator="lessThan">
      <formula>$C$4</formula>
    </cfRule>
  </conditionalFormatting>
  <conditionalFormatting sqref="BM23">
    <cfRule type="cellIs" dxfId="1053" priority="4558" operator="lessThan">
      <formula>$C$4</formula>
    </cfRule>
  </conditionalFormatting>
  <conditionalFormatting sqref="BM23">
    <cfRule type="cellIs" dxfId="1052" priority="4559" operator="lessThan">
      <formula>$C$4</formula>
    </cfRule>
  </conditionalFormatting>
  <conditionalFormatting sqref="BM24">
    <cfRule type="cellIs" dxfId="1051" priority="4560" operator="lessThan">
      <formula>$C$4</formula>
    </cfRule>
  </conditionalFormatting>
  <conditionalFormatting sqref="BM24">
    <cfRule type="cellIs" dxfId="1050" priority="4561" operator="lessThan">
      <formula>$C$4</formula>
    </cfRule>
  </conditionalFormatting>
  <conditionalFormatting sqref="BM25">
    <cfRule type="cellIs" dxfId="1049" priority="4562" operator="lessThan">
      <formula>$C$4</formula>
    </cfRule>
  </conditionalFormatting>
  <conditionalFormatting sqref="BM25">
    <cfRule type="cellIs" dxfId="1048" priority="4563" operator="lessThan">
      <formula>$C$4</formula>
    </cfRule>
  </conditionalFormatting>
  <conditionalFormatting sqref="BM26">
    <cfRule type="cellIs" dxfId="1047" priority="4564" operator="lessThan">
      <formula>$C$4</formula>
    </cfRule>
  </conditionalFormatting>
  <conditionalFormatting sqref="BM26">
    <cfRule type="cellIs" dxfId="1046" priority="4565" operator="lessThan">
      <formula>$C$4</formula>
    </cfRule>
  </conditionalFormatting>
  <conditionalFormatting sqref="BM27">
    <cfRule type="cellIs" dxfId="1045" priority="4566" operator="lessThan">
      <formula>$C$4</formula>
    </cfRule>
  </conditionalFormatting>
  <conditionalFormatting sqref="BM27">
    <cfRule type="cellIs" dxfId="1044" priority="4567" operator="lessThan">
      <formula>$C$4</formula>
    </cfRule>
  </conditionalFormatting>
  <conditionalFormatting sqref="BM28">
    <cfRule type="cellIs" dxfId="1043" priority="4568" operator="lessThan">
      <formula>$C$4</formula>
    </cfRule>
  </conditionalFormatting>
  <conditionalFormatting sqref="BM28">
    <cfRule type="cellIs" dxfId="1042" priority="4569" operator="lessThan">
      <formula>$C$4</formula>
    </cfRule>
  </conditionalFormatting>
  <conditionalFormatting sqref="BM29">
    <cfRule type="cellIs" dxfId="1041" priority="4570" operator="lessThan">
      <formula>$C$4</formula>
    </cfRule>
  </conditionalFormatting>
  <conditionalFormatting sqref="BM29">
    <cfRule type="cellIs" dxfId="1040" priority="4571" operator="lessThan">
      <formula>$C$4</formula>
    </cfRule>
  </conditionalFormatting>
  <conditionalFormatting sqref="BM30">
    <cfRule type="cellIs" dxfId="1039" priority="4572" operator="lessThan">
      <formula>$C$4</formula>
    </cfRule>
  </conditionalFormatting>
  <conditionalFormatting sqref="BM30">
    <cfRule type="cellIs" dxfId="1038" priority="4573" operator="lessThan">
      <formula>$C$4</formula>
    </cfRule>
  </conditionalFormatting>
  <conditionalFormatting sqref="BM31">
    <cfRule type="cellIs" dxfId="1037" priority="4574" operator="lessThan">
      <formula>$C$4</formula>
    </cfRule>
  </conditionalFormatting>
  <conditionalFormatting sqref="BM31">
    <cfRule type="cellIs" dxfId="1036" priority="4575" operator="lessThan">
      <formula>$C$4</formula>
    </cfRule>
  </conditionalFormatting>
  <conditionalFormatting sqref="BM32">
    <cfRule type="cellIs" dxfId="1035" priority="4576" operator="lessThan">
      <formula>$C$4</formula>
    </cfRule>
  </conditionalFormatting>
  <conditionalFormatting sqref="BM32">
    <cfRule type="cellIs" dxfId="1034" priority="4577" operator="lessThan">
      <formula>$C$4</formula>
    </cfRule>
  </conditionalFormatting>
  <conditionalFormatting sqref="BM33">
    <cfRule type="cellIs" dxfId="1033" priority="4578" operator="lessThan">
      <formula>$C$4</formula>
    </cfRule>
  </conditionalFormatting>
  <conditionalFormatting sqref="BM33">
    <cfRule type="cellIs" dxfId="1032" priority="4579" operator="lessThan">
      <formula>$C$4</formula>
    </cfRule>
  </conditionalFormatting>
  <conditionalFormatting sqref="BM34">
    <cfRule type="cellIs" dxfId="1031" priority="4580" operator="lessThan">
      <formula>$C$4</formula>
    </cfRule>
  </conditionalFormatting>
  <conditionalFormatting sqref="BM34">
    <cfRule type="cellIs" dxfId="1030" priority="4581" operator="lessThan">
      <formula>$C$4</formula>
    </cfRule>
  </conditionalFormatting>
  <conditionalFormatting sqref="BM35">
    <cfRule type="cellIs" dxfId="1029" priority="4582" operator="lessThan">
      <formula>$C$4</formula>
    </cfRule>
  </conditionalFormatting>
  <conditionalFormatting sqref="BM35">
    <cfRule type="cellIs" dxfId="1028" priority="4583" operator="lessThan">
      <formula>$C$4</formula>
    </cfRule>
  </conditionalFormatting>
  <conditionalFormatting sqref="BM36">
    <cfRule type="cellIs" dxfId="1027" priority="4584" operator="lessThan">
      <formula>$C$4</formula>
    </cfRule>
  </conditionalFormatting>
  <conditionalFormatting sqref="BM36">
    <cfRule type="cellIs" dxfId="1026" priority="4585" operator="lessThan">
      <formula>$C$4</formula>
    </cfRule>
  </conditionalFormatting>
  <conditionalFormatting sqref="BM37">
    <cfRule type="cellIs" dxfId="1025" priority="4586" operator="lessThan">
      <formula>$C$4</formula>
    </cfRule>
  </conditionalFormatting>
  <conditionalFormatting sqref="BM37">
    <cfRule type="cellIs" dxfId="1024" priority="4587" operator="lessThan">
      <formula>$C$4</formula>
    </cfRule>
  </conditionalFormatting>
  <conditionalFormatting sqref="BM38">
    <cfRule type="cellIs" dxfId="1023" priority="4588" operator="lessThan">
      <formula>$C$4</formula>
    </cfRule>
  </conditionalFormatting>
  <conditionalFormatting sqref="BM38">
    <cfRule type="cellIs" dxfId="1022" priority="4589" operator="lessThan">
      <formula>$C$4</formula>
    </cfRule>
  </conditionalFormatting>
  <conditionalFormatting sqref="BM39">
    <cfRule type="cellIs" dxfId="1021" priority="4590" operator="lessThan">
      <formula>$C$4</formula>
    </cfRule>
  </conditionalFormatting>
  <conditionalFormatting sqref="BM39">
    <cfRule type="cellIs" dxfId="1020" priority="4591" operator="lessThan">
      <formula>$C$4</formula>
    </cfRule>
  </conditionalFormatting>
  <conditionalFormatting sqref="BM40">
    <cfRule type="cellIs" dxfId="1019" priority="4592" operator="lessThan">
      <formula>$C$4</formula>
    </cfRule>
  </conditionalFormatting>
  <conditionalFormatting sqref="BM40">
    <cfRule type="cellIs" dxfId="1018" priority="4593" operator="lessThan">
      <formula>$C$4</formula>
    </cfRule>
  </conditionalFormatting>
  <conditionalFormatting sqref="BM41">
    <cfRule type="cellIs" dxfId="1017" priority="4594" operator="lessThan">
      <formula>$C$4</formula>
    </cfRule>
  </conditionalFormatting>
  <conditionalFormatting sqref="BM41">
    <cfRule type="cellIs" dxfId="1016" priority="4595" operator="lessThan">
      <formula>$C$4</formula>
    </cfRule>
  </conditionalFormatting>
  <conditionalFormatting sqref="BM42">
    <cfRule type="cellIs" dxfId="1015" priority="4596" operator="lessThan">
      <formula>$C$4</formula>
    </cfRule>
  </conditionalFormatting>
  <conditionalFormatting sqref="BM42">
    <cfRule type="cellIs" dxfId="1014" priority="4597" operator="lessThan">
      <formula>$C$4</formula>
    </cfRule>
  </conditionalFormatting>
  <conditionalFormatting sqref="BM43">
    <cfRule type="cellIs" dxfId="1013" priority="4598" operator="lessThan">
      <formula>$C$4</formula>
    </cfRule>
  </conditionalFormatting>
  <conditionalFormatting sqref="BM43">
    <cfRule type="cellIs" dxfId="1012" priority="4599" operator="lessThan">
      <formula>$C$4</formula>
    </cfRule>
  </conditionalFormatting>
  <conditionalFormatting sqref="BM44">
    <cfRule type="cellIs" dxfId="1011" priority="4600" operator="lessThan">
      <formula>$C$4</formula>
    </cfRule>
  </conditionalFormatting>
  <conditionalFormatting sqref="BM44">
    <cfRule type="cellIs" dxfId="1010" priority="4601" operator="lessThan">
      <formula>$C$4</formula>
    </cfRule>
  </conditionalFormatting>
  <conditionalFormatting sqref="BM45">
    <cfRule type="cellIs" dxfId="1009" priority="4602" operator="lessThan">
      <formula>$C$4</formula>
    </cfRule>
  </conditionalFormatting>
  <conditionalFormatting sqref="BM45">
    <cfRule type="cellIs" dxfId="1008" priority="4603" operator="lessThan">
      <formula>$C$4</formula>
    </cfRule>
  </conditionalFormatting>
  <conditionalFormatting sqref="BM46">
    <cfRule type="cellIs" dxfId="1007" priority="4604" operator="lessThan">
      <formula>$C$4</formula>
    </cfRule>
  </conditionalFormatting>
  <conditionalFormatting sqref="BM46">
    <cfRule type="cellIs" dxfId="1006" priority="4605" operator="lessThan">
      <formula>$C$4</formula>
    </cfRule>
  </conditionalFormatting>
  <conditionalFormatting sqref="BM47">
    <cfRule type="cellIs" dxfId="1005" priority="4606" operator="lessThan">
      <formula>$C$4</formula>
    </cfRule>
  </conditionalFormatting>
  <conditionalFormatting sqref="BM47">
    <cfRule type="cellIs" dxfId="1004" priority="4607" operator="lessThan">
      <formula>$C$4</formula>
    </cfRule>
  </conditionalFormatting>
  <conditionalFormatting sqref="BM48">
    <cfRule type="cellIs" dxfId="1003" priority="4608" operator="lessThan">
      <formula>$C$4</formula>
    </cfRule>
  </conditionalFormatting>
  <conditionalFormatting sqref="BM48">
    <cfRule type="cellIs" dxfId="1002" priority="4609" operator="lessThan">
      <formula>$C$4</formula>
    </cfRule>
  </conditionalFormatting>
  <conditionalFormatting sqref="BM49">
    <cfRule type="cellIs" dxfId="1001" priority="4610" operator="lessThan">
      <formula>$C$4</formula>
    </cfRule>
  </conditionalFormatting>
  <conditionalFormatting sqref="BM49">
    <cfRule type="cellIs" dxfId="1000" priority="4611" operator="lessThan">
      <formula>$C$4</formula>
    </cfRule>
  </conditionalFormatting>
  <conditionalFormatting sqref="BM50">
    <cfRule type="cellIs" dxfId="999" priority="4612" operator="lessThan">
      <formula>$C$4</formula>
    </cfRule>
  </conditionalFormatting>
  <conditionalFormatting sqref="BM50">
    <cfRule type="cellIs" dxfId="998" priority="4613" operator="lessThan">
      <formula>$C$4</formula>
    </cfRule>
  </conditionalFormatting>
  <conditionalFormatting sqref="BM51">
    <cfRule type="cellIs" dxfId="997" priority="4614" operator="lessThan">
      <formula>$C$4</formula>
    </cfRule>
  </conditionalFormatting>
  <conditionalFormatting sqref="BM51">
    <cfRule type="cellIs" dxfId="996" priority="4615" operator="lessThan">
      <formula>$C$4</formula>
    </cfRule>
  </conditionalFormatting>
  <conditionalFormatting sqref="BM52">
    <cfRule type="cellIs" dxfId="995" priority="4616" operator="lessThan">
      <formula>$C$4</formula>
    </cfRule>
  </conditionalFormatting>
  <conditionalFormatting sqref="BM52">
    <cfRule type="cellIs" dxfId="994" priority="4617" operator="lessThan">
      <formula>$C$4</formula>
    </cfRule>
  </conditionalFormatting>
  <conditionalFormatting sqref="BM53">
    <cfRule type="cellIs" dxfId="993" priority="4618" operator="lessThan">
      <formula>$C$4</formula>
    </cfRule>
  </conditionalFormatting>
  <conditionalFormatting sqref="BM53">
    <cfRule type="cellIs" dxfId="992" priority="4619" operator="lessThan">
      <formula>$C$4</formula>
    </cfRule>
  </conditionalFormatting>
  <conditionalFormatting sqref="BM54">
    <cfRule type="cellIs" dxfId="991" priority="4620" operator="lessThan">
      <formula>$C$4</formula>
    </cfRule>
  </conditionalFormatting>
  <conditionalFormatting sqref="BM54">
    <cfRule type="cellIs" dxfId="990" priority="4621" operator="lessThan">
      <formula>$C$4</formula>
    </cfRule>
  </conditionalFormatting>
  <conditionalFormatting sqref="BM55">
    <cfRule type="cellIs" dxfId="989" priority="4622" operator="lessThan">
      <formula>$C$4</formula>
    </cfRule>
  </conditionalFormatting>
  <conditionalFormatting sqref="BM55">
    <cfRule type="cellIs" dxfId="988" priority="4623" operator="lessThan">
      <formula>$C$4</formula>
    </cfRule>
  </conditionalFormatting>
  <conditionalFormatting sqref="BM56">
    <cfRule type="cellIs" dxfId="987" priority="4624" operator="lessThan">
      <formula>$C$4</formula>
    </cfRule>
  </conditionalFormatting>
  <conditionalFormatting sqref="BM56">
    <cfRule type="cellIs" dxfId="986" priority="4625" operator="lessThan">
      <formula>$C$4</formula>
    </cfRule>
  </conditionalFormatting>
  <conditionalFormatting sqref="BM57">
    <cfRule type="cellIs" dxfId="985" priority="4626" operator="lessThan">
      <formula>$C$4</formula>
    </cfRule>
  </conditionalFormatting>
  <conditionalFormatting sqref="BM57">
    <cfRule type="cellIs" dxfId="984" priority="4627" operator="lessThan">
      <formula>$C$4</formula>
    </cfRule>
  </conditionalFormatting>
  <conditionalFormatting sqref="BM58">
    <cfRule type="cellIs" dxfId="983" priority="4628" operator="lessThan">
      <formula>$C$4</formula>
    </cfRule>
  </conditionalFormatting>
  <conditionalFormatting sqref="BM58">
    <cfRule type="cellIs" dxfId="982" priority="4629" operator="lessThan">
      <formula>$C$4</formula>
    </cfRule>
  </conditionalFormatting>
  <conditionalFormatting sqref="BM59">
    <cfRule type="cellIs" dxfId="981" priority="4630" operator="lessThan">
      <formula>$C$4</formula>
    </cfRule>
  </conditionalFormatting>
  <conditionalFormatting sqref="BM59">
    <cfRule type="cellIs" dxfId="980" priority="4631" operator="lessThan">
      <formula>$C$4</formula>
    </cfRule>
  </conditionalFormatting>
  <conditionalFormatting sqref="BM60">
    <cfRule type="cellIs" dxfId="979" priority="4632" operator="lessThan">
      <formula>$C$4</formula>
    </cfRule>
  </conditionalFormatting>
  <conditionalFormatting sqref="BM60">
    <cfRule type="cellIs" dxfId="978" priority="4633" operator="lessThan">
      <formula>$C$4</formula>
    </cfRule>
  </conditionalFormatting>
  <conditionalFormatting sqref="BN11">
    <cfRule type="cellIs" dxfId="977" priority="4634" operator="lessThan">
      <formula>$C$4</formula>
    </cfRule>
  </conditionalFormatting>
  <conditionalFormatting sqref="BN11">
    <cfRule type="cellIs" dxfId="976" priority="4635" operator="lessThan">
      <formula>$C$4</formula>
    </cfRule>
  </conditionalFormatting>
  <conditionalFormatting sqref="BN12">
    <cfRule type="cellIs" dxfId="975" priority="4636" operator="lessThan">
      <formula>$C$4</formula>
    </cfRule>
  </conditionalFormatting>
  <conditionalFormatting sqref="BN12">
    <cfRule type="cellIs" dxfId="974" priority="4637" operator="lessThan">
      <formula>$C$4</formula>
    </cfRule>
  </conditionalFormatting>
  <conditionalFormatting sqref="BN13">
    <cfRule type="cellIs" dxfId="973" priority="4638" operator="lessThan">
      <formula>$C$4</formula>
    </cfRule>
  </conditionalFormatting>
  <conditionalFormatting sqref="BN13">
    <cfRule type="cellIs" dxfId="972" priority="4639" operator="lessThan">
      <formula>$C$4</formula>
    </cfRule>
  </conditionalFormatting>
  <conditionalFormatting sqref="BN14">
    <cfRule type="cellIs" dxfId="971" priority="4640" operator="lessThan">
      <formula>$C$4</formula>
    </cfRule>
  </conditionalFormatting>
  <conditionalFormatting sqref="BN14">
    <cfRule type="cellIs" dxfId="970" priority="4641" operator="lessThan">
      <formula>$C$4</formula>
    </cfRule>
  </conditionalFormatting>
  <conditionalFormatting sqref="BN15">
    <cfRule type="cellIs" dxfId="969" priority="4642" operator="lessThan">
      <formula>$C$4</formula>
    </cfRule>
  </conditionalFormatting>
  <conditionalFormatting sqref="BN15">
    <cfRule type="cellIs" dxfId="968" priority="4643" operator="lessThan">
      <formula>$C$4</formula>
    </cfRule>
  </conditionalFormatting>
  <conditionalFormatting sqref="BN16">
    <cfRule type="cellIs" dxfId="967" priority="4644" operator="lessThan">
      <formula>$C$4</formula>
    </cfRule>
  </conditionalFormatting>
  <conditionalFormatting sqref="BN16">
    <cfRule type="cellIs" dxfId="966" priority="4645" operator="lessThan">
      <formula>$C$4</formula>
    </cfRule>
  </conditionalFormatting>
  <conditionalFormatting sqref="BN17">
    <cfRule type="cellIs" dxfId="965" priority="4646" operator="lessThan">
      <formula>$C$4</formula>
    </cfRule>
  </conditionalFormatting>
  <conditionalFormatting sqref="BN17">
    <cfRule type="cellIs" dxfId="964" priority="4647" operator="lessThan">
      <formula>$C$4</formula>
    </cfRule>
  </conditionalFormatting>
  <conditionalFormatting sqref="BN18">
    <cfRule type="cellIs" dxfId="963" priority="4648" operator="lessThan">
      <formula>$C$4</formula>
    </cfRule>
  </conditionalFormatting>
  <conditionalFormatting sqref="BN18">
    <cfRule type="cellIs" dxfId="962" priority="4649" operator="lessThan">
      <formula>$C$4</formula>
    </cfRule>
  </conditionalFormatting>
  <conditionalFormatting sqref="BN19">
    <cfRule type="cellIs" dxfId="961" priority="4650" operator="lessThan">
      <formula>$C$4</formula>
    </cfRule>
  </conditionalFormatting>
  <conditionalFormatting sqref="BN19">
    <cfRule type="cellIs" dxfId="960" priority="4651" operator="lessThan">
      <formula>$C$4</formula>
    </cfRule>
  </conditionalFormatting>
  <conditionalFormatting sqref="BN20">
    <cfRule type="cellIs" dxfId="959" priority="4652" operator="lessThan">
      <formula>$C$4</formula>
    </cfRule>
  </conditionalFormatting>
  <conditionalFormatting sqref="BN20">
    <cfRule type="cellIs" dxfId="958" priority="4653" operator="lessThan">
      <formula>$C$4</formula>
    </cfRule>
  </conditionalFormatting>
  <conditionalFormatting sqref="BN21">
    <cfRule type="cellIs" dxfId="957" priority="4654" operator="lessThan">
      <formula>$C$4</formula>
    </cfRule>
  </conditionalFormatting>
  <conditionalFormatting sqref="BN21">
    <cfRule type="cellIs" dxfId="956" priority="4655" operator="lessThan">
      <formula>$C$4</formula>
    </cfRule>
  </conditionalFormatting>
  <conditionalFormatting sqref="BN22">
    <cfRule type="cellIs" dxfId="955" priority="4656" operator="lessThan">
      <formula>$C$4</formula>
    </cfRule>
  </conditionalFormatting>
  <conditionalFormatting sqref="BN22">
    <cfRule type="cellIs" dxfId="954" priority="4657" operator="lessThan">
      <formula>$C$4</formula>
    </cfRule>
  </conditionalFormatting>
  <conditionalFormatting sqref="BN23">
    <cfRule type="cellIs" dxfId="953" priority="4658" operator="lessThan">
      <formula>$C$4</formula>
    </cfRule>
  </conditionalFormatting>
  <conditionalFormatting sqref="BN23">
    <cfRule type="cellIs" dxfId="952" priority="4659" operator="lessThan">
      <formula>$C$4</formula>
    </cfRule>
  </conditionalFormatting>
  <conditionalFormatting sqref="BN24">
    <cfRule type="cellIs" dxfId="951" priority="4660" operator="lessThan">
      <formula>$C$4</formula>
    </cfRule>
  </conditionalFormatting>
  <conditionalFormatting sqref="BN24">
    <cfRule type="cellIs" dxfId="950" priority="4661" operator="lessThan">
      <formula>$C$4</formula>
    </cfRule>
  </conditionalFormatting>
  <conditionalFormatting sqref="BN25">
    <cfRule type="cellIs" dxfId="949" priority="4662" operator="lessThan">
      <formula>$C$4</formula>
    </cfRule>
  </conditionalFormatting>
  <conditionalFormatting sqref="BN25">
    <cfRule type="cellIs" dxfId="948" priority="4663" operator="lessThan">
      <formula>$C$4</formula>
    </cfRule>
  </conditionalFormatting>
  <conditionalFormatting sqref="BN26">
    <cfRule type="cellIs" dxfId="947" priority="4664" operator="lessThan">
      <formula>$C$4</formula>
    </cfRule>
  </conditionalFormatting>
  <conditionalFormatting sqref="BN26">
    <cfRule type="cellIs" dxfId="946" priority="4665" operator="lessThan">
      <formula>$C$4</formula>
    </cfRule>
  </conditionalFormatting>
  <conditionalFormatting sqref="BN27">
    <cfRule type="cellIs" dxfId="945" priority="4666" operator="lessThan">
      <formula>$C$4</formula>
    </cfRule>
  </conditionalFormatting>
  <conditionalFormatting sqref="BN27">
    <cfRule type="cellIs" dxfId="944" priority="4667" operator="lessThan">
      <formula>$C$4</formula>
    </cfRule>
  </conditionalFormatting>
  <conditionalFormatting sqref="BN28">
    <cfRule type="cellIs" dxfId="943" priority="4668" operator="lessThan">
      <formula>$C$4</formula>
    </cfRule>
  </conditionalFormatting>
  <conditionalFormatting sqref="BN28">
    <cfRule type="cellIs" dxfId="942" priority="4669" operator="lessThan">
      <formula>$C$4</formula>
    </cfRule>
  </conditionalFormatting>
  <conditionalFormatting sqref="BN29">
    <cfRule type="cellIs" dxfId="941" priority="4670" operator="lessThan">
      <formula>$C$4</formula>
    </cfRule>
  </conditionalFormatting>
  <conditionalFormatting sqref="BN29">
    <cfRule type="cellIs" dxfId="940" priority="4671" operator="lessThan">
      <formula>$C$4</formula>
    </cfRule>
  </conditionalFormatting>
  <conditionalFormatting sqref="BN30">
    <cfRule type="cellIs" dxfId="939" priority="4672" operator="lessThan">
      <formula>$C$4</formula>
    </cfRule>
  </conditionalFormatting>
  <conditionalFormatting sqref="BN30">
    <cfRule type="cellIs" dxfId="938" priority="4673" operator="lessThan">
      <formula>$C$4</formula>
    </cfRule>
  </conditionalFormatting>
  <conditionalFormatting sqref="BN31">
    <cfRule type="cellIs" dxfId="937" priority="4674" operator="lessThan">
      <formula>$C$4</formula>
    </cfRule>
  </conditionalFormatting>
  <conditionalFormatting sqref="BN31">
    <cfRule type="cellIs" dxfId="936" priority="4675" operator="lessThan">
      <formula>$C$4</formula>
    </cfRule>
  </conditionalFormatting>
  <conditionalFormatting sqref="BN32">
    <cfRule type="cellIs" dxfId="935" priority="4676" operator="lessThan">
      <formula>$C$4</formula>
    </cfRule>
  </conditionalFormatting>
  <conditionalFormatting sqref="BN32">
    <cfRule type="cellIs" dxfId="934" priority="4677" operator="lessThan">
      <formula>$C$4</formula>
    </cfRule>
  </conditionalFormatting>
  <conditionalFormatting sqref="BN33">
    <cfRule type="cellIs" dxfId="933" priority="4678" operator="lessThan">
      <formula>$C$4</formula>
    </cfRule>
  </conditionalFormatting>
  <conditionalFormatting sqref="BN33">
    <cfRule type="cellIs" dxfId="932" priority="4679" operator="lessThan">
      <formula>$C$4</formula>
    </cfRule>
  </conditionalFormatting>
  <conditionalFormatting sqref="BN34">
    <cfRule type="cellIs" dxfId="931" priority="4680" operator="lessThan">
      <formula>$C$4</formula>
    </cfRule>
  </conditionalFormatting>
  <conditionalFormatting sqref="BN34">
    <cfRule type="cellIs" dxfId="930" priority="4681" operator="lessThan">
      <formula>$C$4</formula>
    </cfRule>
  </conditionalFormatting>
  <conditionalFormatting sqref="BN35">
    <cfRule type="cellIs" dxfId="929" priority="4682" operator="lessThan">
      <formula>$C$4</formula>
    </cfRule>
  </conditionalFormatting>
  <conditionalFormatting sqref="BN35">
    <cfRule type="cellIs" dxfId="928" priority="4683" operator="lessThan">
      <formula>$C$4</formula>
    </cfRule>
  </conditionalFormatting>
  <conditionalFormatting sqref="BN36">
    <cfRule type="cellIs" dxfId="927" priority="4684" operator="lessThan">
      <formula>$C$4</formula>
    </cfRule>
  </conditionalFormatting>
  <conditionalFormatting sqref="BN36">
    <cfRule type="cellIs" dxfId="926" priority="4685" operator="lessThan">
      <formula>$C$4</formula>
    </cfRule>
  </conditionalFormatting>
  <conditionalFormatting sqref="BN37">
    <cfRule type="cellIs" dxfId="925" priority="4686" operator="lessThan">
      <formula>$C$4</formula>
    </cfRule>
  </conditionalFormatting>
  <conditionalFormatting sqref="BN37">
    <cfRule type="cellIs" dxfId="924" priority="4687" operator="lessThan">
      <formula>$C$4</formula>
    </cfRule>
  </conditionalFormatting>
  <conditionalFormatting sqref="BN38">
    <cfRule type="cellIs" dxfId="923" priority="4688" operator="lessThan">
      <formula>$C$4</formula>
    </cfRule>
  </conditionalFormatting>
  <conditionalFormatting sqref="BN38">
    <cfRule type="cellIs" dxfId="922" priority="4689" operator="lessThan">
      <formula>$C$4</formula>
    </cfRule>
  </conditionalFormatting>
  <conditionalFormatting sqref="BN39">
    <cfRule type="cellIs" dxfId="921" priority="4690" operator="lessThan">
      <formula>$C$4</formula>
    </cfRule>
  </conditionalFormatting>
  <conditionalFormatting sqref="BN39">
    <cfRule type="cellIs" dxfId="920" priority="4691" operator="lessThan">
      <formula>$C$4</formula>
    </cfRule>
  </conditionalFormatting>
  <conditionalFormatting sqref="BN40">
    <cfRule type="cellIs" dxfId="919" priority="4692" operator="lessThan">
      <formula>$C$4</formula>
    </cfRule>
  </conditionalFormatting>
  <conditionalFormatting sqref="BN40">
    <cfRule type="cellIs" dxfId="918" priority="4693" operator="lessThan">
      <formula>$C$4</formula>
    </cfRule>
  </conditionalFormatting>
  <conditionalFormatting sqref="BN41">
    <cfRule type="cellIs" dxfId="917" priority="4694" operator="lessThan">
      <formula>$C$4</formula>
    </cfRule>
  </conditionalFormatting>
  <conditionalFormatting sqref="BN41">
    <cfRule type="cellIs" dxfId="916" priority="4695" operator="lessThan">
      <formula>$C$4</formula>
    </cfRule>
  </conditionalFormatting>
  <conditionalFormatting sqref="BN42">
    <cfRule type="cellIs" dxfId="915" priority="4696" operator="lessThan">
      <formula>$C$4</formula>
    </cfRule>
  </conditionalFormatting>
  <conditionalFormatting sqref="BN42">
    <cfRule type="cellIs" dxfId="914" priority="4697" operator="lessThan">
      <formula>$C$4</formula>
    </cfRule>
  </conditionalFormatting>
  <conditionalFormatting sqref="BN43">
    <cfRule type="cellIs" dxfId="913" priority="4698" operator="lessThan">
      <formula>$C$4</formula>
    </cfRule>
  </conditionalFormatting>
  <conditionalFormatting sqref="BN43">
    <cfRule type="cellIs" dxfId="912" priority="4699" operator="lessThan">
      <formula>$C$4</formula>
    </cfRule>
  </conditionalFormatting>
  <conditionalFormatting sqref="BN44">
    <cfRule type="cellIs" dxfId="911" priority="4700" operator="lessThan">
      <formula>$C$4</formula>
    </cfRule>
  </conditionalFormatting>
  <conditionalFormatting sqref="BN44">
    <cfRule type="cellIs" dxfId="910" priority="4701" operator="lessThan">
      <formula>$C$4</formula>
    </cfRule>
  </conditionalFormatting>
  <conditionalFormatting sqref="BN45">
    <cfRule type="cellIs" dxfId="909" priority="4702" operator="lessThan">
      <formula>$C$4</formula>
    </cfRule>
  </conditionalFormatting>
  <conditionalFormatting sqref="BN45">
    <cfRule type="cellIs" dxfId="908" priority="4703" operator="lessThan">
      <formula>$C$4</formula>
    </cfRule>
  </conditionalFormatting>
  <conditionalFormatting sqref="BN46">
    <cfRule type="cellIs" dxfId="907" priority="4704" operator="lessThan">
      <formula>$C$4</formula>
    </cfRule>
  </conditionalFormatting>
  <conditionalFormatting sqref="BN46">
    <cfRule type="cellIs" dxfId="906" priority="4705" operator="lessThan">
      <formula>$C$4</formula>
    </cfRule>
  </conditionalFormatting>
  <conditionalFormatting sqref="BN47">
    <cfRule type="cellIs" dxfId="905" priority="4706" operator="lessThan">
      <formula>$C$4</formula>
    </cfRule>
  </conditionalFormatting>
  <conditionalFormatting sqref="BN47">
    <cfRule type="cellIs" dxfId="904" priority="4707" operator="lessThan">
      <formula>$C$4</formula>
    </cfRule>
  </conditionalFormatting>
  <conditionalFormatting sqref="BN48">
    <cfRule type="cellIs" dxfId="903" priority="4708" operator="lessThan">
      <formula>$C$4</formula>
    </cfRule>
  </conditionalFormatting>
  <conditionalFormatting sqref="BN48">
    <cfRule type="cellIs" dxfId="902" priority="4709" operator="lessThan">
      <formula>$C$4</formula>
    </cfRule>
  </conditionalFormatting>
  <conditionalFormatting sqref="BN49">
    <cfRule type="cellIs" dxfId="901" priority="4710" operator="lessThan">
      <formula>$C$4</formula>
    </cfRule>
  </conditionalFormatting>
  <conditionalFormatting sqref="BN49">
    <cfRule type="cellIs" dxfId="900" priority="4711" operator="lessThan">
      <formula>$C$4</formula>
    </cfRule>
  </conditionalFormatting>
  <conditionalFormatting sqref="BN50">
    <cfRule type="cellIs" dxfId="899" priority="4712" operator="lessThan">
      <formula>$C$4</formula>
    </cfRule>
  </conditionalFormatting>
  <conditionalFormatting sqref="BN50">
    <cfRule type="cellIs" dxfId="898" priority="4713" operator="lessThan">
      <formula>$C$4</formula>
    </cfRule>
  </conditionalFormatting>
  <conditionalFormatting sqref="BN51">
    <cfRule type="cellIs" dxfId="897" priority="4714" operator="lessThan">
      <formula>$C$4</formula>
    </cfRule>
  </conditionalFormatting>
  <conditionalFormatting sqref="BN51">
    <cfRule type="cellIs" dxfId="896" priority="4715" operator="lessThan">
      <formula>$C$4</formula>
    </cfRule>
  </conditionalFormatting>
  <conditionalFormatting sqref="BN52">
    <cfRule type="cellIs" dxfId="895" priority="4716" operator="lessThan">
      <formula>$C$4</formula>
    </cfRule>
  </conditionalFormatting>
  <conditionalFormatting sqref="BN52">
    <cfRule type="cellIs" dxfId="894" priority="4717" operator="lessThan">
      <formula>$C$4</formula>
    </cfRule>
  </conditionalFormatting>
  <conditionalFormatting sqref="BN53">
    <cfRule type="cellIs" dxfId="893" priority="4718" operator="lessThan">
      <formula>$C$4</formula>
    </cfRule>
  </conditionalFormatting>
  <conditionalFormatting sqref="BN53">
    <cfRule type="cellIs" dxfId="892" priority="4719" operator="lessThan">
      <formula>$C$4</formula>
    </cfRule>
  </conditionalFormatting>
  <conditionalFormatting sqref="BN54">
    <cfRule type="cellIs" dxfId="891" priority="4720" operator="lessThan">
      <formula>$C$4</formula>
    </cfRule>
  </conditionalFormatting>
  <conditionalFormatting sqref="BN54">
    <cfRule type="cellIs" dxfId="890" priority="4721" operator="lessThan">
      <formula>$C$4</formula>
    </cfRule>
  </conditionalFormatting>
  <conditionalFormatting sqref="BN55">
    <cfRule type="cellIs" dxfId="889" priority="4722" operator="lessThan">
      <formula>$C$4</formula>
    </cfRule>
  </conditionalFormatting>
  <conditionalFormatting sqref="BN55">
    <cfRule type="cellIs" dxfId="888" priority="4723" operator="lessThan">
      <formula>$C$4</formula>
    </cfRule>
  </conditionalFormatting>
  <conditionalFormatting sqref="BN56">
    <cfRule type="cellIs" dxfId="887" priority="4724" operator="lessThan">
      <formula>$C$4</formula>
    </cfRule>
  </conditionalFormatting>
  <conditionalFormatting sqref="BN56">
    <cfRule type="cellIs" dxfId="886" priority="4725" operator="lessThan">
      <formula>$C$4</formula>
    </cfRule>
  </conditionalFormatting>
  <conditionalFormatting sqref="BN57">
    <cfRule type="cellIs" dxfId="885" priority="4726" operator="lessThan">
      <formula>$C$4</formula>
    </cfRule>
  </conditionalFormatting>
  <conditionalFormatting sqref="BN57">
    <cfRule type="cellIs" dxfId="884" priority="4727" operator="lessThan">
      <formula>$C$4</formula>
    </cfRule>
  </conditionalFormatting>
  <conditionalFormatting sqref="BN58">
    <cfRule type="cellIs" dxfId="883" priority="4728" operator="lessThan">
      <formula>$C$4</formula>
    </cfRule>
  </conditionalFormatting>
  <conditionalFormatting sqref="BN58">
    <cfRule type="cellIs" dxfId="882" priority="4729" operator="lessThan">
      <formula>$C$4</formula>
    </cfRule>
  </conditionalFormatting>
  <conditionalFormatting sqref="BN59">
    <cfRule type="cellIs" dxfId="881" priority="4730" operator="lessThan">
      <formula>$C$4</formula>
    </cfRule>
  </conditionalFormatting>
  <conditionalFormatting sqref="BN59">
    <cfRule type="cellIs" dxfId="880" priority="4731" operator="lessThan">
      <formula>$C$4</formula>
    </cfRule>
  </conditionalFormatting>
  <conditionalFormatting sqref="BN60">
    <cfRule type="cellIs" dxfId="879" priority="4732" operator="lessThan">
      <formula>$C$4</formula>
    </cfRule>
  </conditionalFormatting>
  <conditionalFormatting sqref="BN60">
    <cfRule type="cellIs" dxfId="878" priority="4733" operator="lessThan">
      <formula>$C$4</formula>
    </cfRule>
  </conditionalFormatting>
  <conditionalFormatting sqref="BO11">
    <cfRule type="cellIs" dxfId="877" priority="4734" operator="lessThan">
      <formula>$C$4</formula>
    </cfRule>
  </conditionalFormatting>
  <conditionalFormatting sqref="BO11">
    <cfRule type="cellIs" dxfId="876" priority="4735" operator="lessThan">
      <formula>$C$4</formula>
    </cfRule>
  </conditionalFormatting>
  <conditionalFormatting sqref="BO12">
    <cfRule type="cellIs" dxfId="875" priority="4736" operator="lessThan">
      <formula>$C$4</formula>
    </cfRule>
  </conditionalFormatting>
  <conditionalFormatting sqref="BO12">
    <cfRule type="cellIs" dxfId="874" priority="4737" operator="lessThan">
      <formula>$C$4</formula>
    </cfRule>
  </conditionalFormatting>
  <conditionalFormatting sqref="BO13">
    <cfRule type="cellIs" dxfId="873" priority="4738" operator="lessThan">
      <formula>$C$4</formula>
    </cfRule>
  </conditionalFormatting>
  <conditionalFormatting sqref="BO13">
    <cfRule type="cellIs" dxfId="872" priority="4739" operator="lessThan">
      <formula>$C$4</formula>
    </cfRule>
  </conditionalFormatting>
  <conditionalFormatting sqref="BO14">
    <cfRule type="cellIs" dxfId="871" priority="4740" operator="lessThan">
      <formula>$C$4</formula>
    </cfRule>
  </conditionalFormatting>
  <conditionalFormatting sqref="BO14">
    <cfRule type="cellIs" dxfId="870" priority="4741" operator="lessThan">
      <formula>$C$4</formula>
    </cfRule>
  </conditionalFormatting>
  <conditionalFormatting sqref="BO15">
    <cfRule type="cellIs" dxfId="869" priority="4742" operator="lessThan">
      <formula>$C$4</formula>
    </cfRule>
  </conditionalFormatting>
  <conditionalFormatting sqref="BO15">
    <cfRule type="cellIs" dxfId="868" priority="4743" operator="lessThan">
      <formula>$C$4</formula>
    </cfRule>
  </conditionalFormatting>
  <conditionalFormatting sqref="BO16">
    <cfRule type="cellIs" dxfId="867" priority="4744" operator="lessThan">
      <formula>$C$4</formula>
    </cfRule>
  </conditionalFormatting>
  <conditionalFormatting sqref="BO16">
    <cfRule type="cellIs" dxfId="866" priority="4745" operator="lessThan">
      <formula>$C$4</formula>
    </cfRule>
  </conditionalFormatting>
  <conditionalFormatting sqref="BO17">
    <cfRule type="cellIs" dxfId="865" priority="4746" operator="lessThan">
      <formula>$C$4</formula>
    </cfRule>
  </conditionalFormatting>
  <conditionalFormatting sqref="BO17">
    <cfRule type="cellIs" dxfId="864" priority="4747" operator="lessThan">
      <formula>$C$4</formula>
    </cfRule>
  </conditionalFormatting>
  <conditionalFormatting sqref="BO18">
    <cfRule type="cellIs" dxfId="863" priority="4748" operator="lessThan">
      <formula>$C$4</formula>
    </cfRule>
  </conditionalFormatting>
  <conditionalFormatting sqref="BO18">
    <cfRule type="cellIs" dxfId="862" priority="4749" operator="lessThan">
      <formula>$C$4</formula>
    </cfRule>
  </conditionalFormatting>
  <conditionalFormatting sqref="BO19">
    <cfRule type="cellIs" dxfId="861" priority="4750" operator="lessThan">
      <formula>$C$4</formula>
    </cfRule>
  </conditionalFormatting>
  <conditionalFormatting sqref="BO19">
    <cfRule type="cellIs" dxfId="860" priority="4751" operator="lessThan">
      <formula>$C$4</formula>
    </cfRule>
  </conditionalFormatting>
  <conditionalFormatting sqref="BO20">
    <cfRule type="cellIs" dxfId="859" priority="4752" operator="lessThan">
      <formula>$C$4</formula>
    </cfRule>
  </conditionalFormatting>
  <conditionalFormatting sqref="BO20">
    <cfRule type="cellIs" dxfId="858" priority="4753" operator="lessThan">
      <formula>$C$4</formula>
    </cfRule>
  </conditionalFormatting>
  <conditionalFormatting sqref="BO21">
    <cfRule type="cellIs" dxfId="857" priority="4754" operator="lessThan">
      <formula>$C$4</formula>
    </cfRule>
  </conditionalFormatting>
  <conditionalFormatting sqref="BO21">
    <cfRule type="cellIs" dxfId="856" priority="4755" operator="lessThan">
      <formula>$C$4</formula>
    </cfRule>
  </conditionalFormatting>
  <conditionalFormatting sqref="BO22">
    <cfRule type="cellIs" dxfId="855" priority="4756" operator="lessThan">
      <formula>$C$4</formula>
    </cfRule>
  </conditionalFormatting>
  <conditionalFormatting sqref="BO22">
    <cfRule type="cellIs" dxfId="854" priority="4757" operator="lessThan">
      <formula>$C$4</formula>
    </cfRule>
  </conditionalFormatting>
  <conditionalFormatting sqref="BO23">
    <cfRule type="cellIs" dxfId="853" priority="4758" operator="lessThan">
      <formula>$C$4</formula>
    </cfRule>
  </conditionalFormatting>
  <conditionalFormatting sqref="BO23">
    <cfRule type="cellIs" dxfId="852" priority="4759" operator="lessThan">
      <formula>$C$4</formula>
    </cfRule>
  </conditionalFormatting>
  <conditionalFormatting sqref="BO24">
    <cfRule type="cellIs" dxfId="851" priority="4760" operator="lessThan">
      <formula>$C$4</formula>
    </cfRule>
  </conditionalFormatting>
  <conditionalFormatting sqref="BO24">
    <cfRule type="cellIs" dxfId="850" priority="4761" operator="lessThan">
      <formula>$C$4</formula>
    </cfRule>
  </conditionalFormatting>
  <conditionalFormatting sqref="BO25">
    <cfRule type="cellIs" dxfId="849" priority="4762" operator="lessThan">
      <formula>$C$4</formula>
    </cfRule>
  </conditionalFormatting>
  <conditionalFormatting sqref="BO25">
    <cfRule type="cellIs" dxfId="848" priority="4763" operator="lessThan">
      <formula>$C$4</formula>
    </cfRule>
  </conditionalFormatting>
  <conditionalFormatting sqref="BO26">
    <cfRule type="cellIs" dxfId="847" priority="4764" operator="lessThan">
      <formula>$C$4</formula>
    </cfRule>
  </conditionalFormatting>
  <conditionalFormatting sqref="BO26">
    <cfRule type="cellIs" dxfId="846" priority="4765" operator="lessThan">
      <formula>$C$4</formula>
    </cfRule>
  </conditionalFormatting>
  <conditionalFormatting sqref="BO27">
    <cfRule type="cellIs" dxfId="845" priority="4766" operator="lessThan">
      <formula>$C$4</formula>
    </cfRule>
  </conditionalFormatting>
  <conditionalFormatting sqref="BO27">
    <cfRule type="cellIs" dxfId="844" priority="4767" operator="lessThan">
      <formula>$C$4</formula>
    </cfRule>
  </conditionalFormatting>
  <conditionalFormatting sqref="BO28">
    <cfRule type="cellIs" dxfId="843" priority="4768" operator="lessThan">
      <formula>$C$4</formula>
    </cfRule>
  </conditionalFormatting>
  <conditionalFormatting sqref="BO28">
    <cfRule type="cellIs" dxfId="842" priority="4769" operator="lessThan">
      <formula>$C$4</formula>
    </cfRule>
  </conditionalFormatting>
  <conditionalFormatting sqref="BO29">
    <cfRule type="cellIs" dxfId="841" priority="4770" operator="lessThan">
      <formula>$C$4</formula>
    </cfRule>
  </conditionalFormatting>
  <conditionalFormatting sqref="BO29">
    <cfRule type="cellIs" dxfId="840" priority="4771" operator="lessThan">
      <formula>$C$4</formula>
    </cfRule>
  </conditionalFormatting>
  <conditionalFormatting sqref="BO30">
    <cfRule type="cellIs" dxfId="839" priority="4772" operator="lessThan">
      <formula>$C$4</formula>
    </cfRule>
  </conditionalFormatting>
  <conditionalFormatting sqref="BO30">
    <cfRule type="cellIs" dxfId="838" priority="4773" operator="lessThan">
      <formula>$C$4</formula>
    </cfRule>
  </conditionalFormatting>
  <conditionalFormatting sqref="BO31">
    <cfRule type="cellIs" dxfId="837" priority="4774" operator="lessThan">
      <formula>$C$4</formula>
    </cfRule>
  </conditionalFormatting>
  <conditionalFormatting sqref="BO31">
    <cfRule type="cellIs" dxfId="836" priority="4775" operator="lessThan">
      <formula>$C$4</formula>
    </cfRule>
  </conditionalFormatting>
  <conditionalFormatting sqref="BO32">
    <cfRule type="cellIs" dxfId="835" priority="4776" operator="lessThan">
      <formula>$C$4</formula>
    </cfRule>
  </conditionalFormatting>
  <conditionalFormatting sqref="BO32">
    <cfRule type="cellIs" dxfId="834" priority="4777" operator="lessThan">
      <formula>$C$4</formula>
    </cfRule>
  </conditionalFormatting>
  <conditionalFormatting sqref="BO33">
    <cfRule type="cellIs" dxfId="833" priority="4778" operator="lessThan">
      <formula>$C$4</formula>
    </cfRule>
  </conditionalFormatting>
  <conditionalFormatting sqref="BO33">
    <cfRule type="cellIs" dxfId="832" priority="4779" operator="lessThan">
      <formula>$C$4</formula>
    </cfRule>
  </conditionalFormatting>
  <conditionalFormatting sqref="BO34">
    <cfRule type="cellIs" dxfId="831" priority="4780" operator="lessThan">
      <formula>$C$4</formula>
    </cfRule>
  </conditionalFormatting>
  <conditionalFormatting sqref="BO34">
    <cfRule type="cellIs" dxfId="830" priority="4781" operator="lessThan">
      <formula>$C$4</formula>
    </cfRule>
  </conditionalFormatting>
  <conditionalFormatting sqref="BO35">
    <cfRule type="cellIs" dxfId="829" priority="4782" operator="lessThan">
      <formula>$C$4</formula>
    </cfRule>
  </conditionalFormatting>
  <conditionalFormatting sqref="BO35">
    <cfRule type="cellIs" dxfId="828" priority="4783" operator="lessThan">
      <formula>$C$4</formula>
    </cfRule>
  </conditionalFormatting>
  <conditionalFormatting sqref="BO36">
    <cfRule type="cellIs" dxfId="827" priority="4784" operator="lessThan">
      <formula>$C$4</formula>
    </cfRule>
  </conditionalFormatting>
  <conditionalFormatting sqref="BO36">
    <cfRule type="cellIs" dxfId="826" priority="4785" operator="lessThan">
      <formula>$C$4</formula>
    </cfRule>
  </conditionalFormatting>
  <conditionalFormatting sqref="BO37">
    <cfRule type="cellIs" dxfId="825" priority="4786" operator="lessThan">
      <formula>$C$4</formula>
    </cfRule>
  </conditionalFormatting>
  <conditionalFormatting sqref="BO37">
    <cfRule type="cellIs" dxfId="824" priority="4787" operator="lessThan">
      <formula>$C$4</formula>
    </cfRule>
  </conditionalFormatting>
  <conditionalFormatting sqref="BO38">
    <cfRule type="cellIs" dxfId="823" priority="4788" operator="lessThan">
      <formula>$C$4</formula>
    </cfRule>
  </conditionalFormatting>
  <conditionalFormatting sqref="BO38">
    <cfRule type="cellIs" dxfId="822" priority="4789" operator="lessThan">
      <formula>$C$4</formula>
    </cfRule>
  </conditionalFormatting>
  <conditionalFormatting sqref="BO39">
    <cfRule type="cellIs" dxfId="821" priority="4790" operator="lessThan">
      <formula>$C$4</formula>
    </cfRule>
  </conditionalFormatting>
  <conditionalFormatting sqref="BO39">
    <cfRule type="cellIs" dxfId="820" priority="4791" operator="lessThan">
      <formula>$C$4</formula>
    </cfRule>
  </conditionalFormatting>
  <conditionalFormatting sqref="BO40">
    <cfRule type="cellIs" dxfId="819" priority="4792" operator="lessThan">
      <formula>$C$4</formula>
    </cfRule>
  </conditionalFormatting>
  <conditionalFormatting sqref="BO40">
    <cfRule type="cellIs" dxfId="818" priority="4793" operator="lessThan">
      <formula>$C$4</formula>
    </cfRule>
  </conditionalFormatting>
  <conditionalFormatting sqref="BO41">
    <cfRule type="cellIs" dxfId="817" priority="4794" operator="lessThan">
      <formula>$C$4</formula>
    </cfRule>
  </conditionalFormatting>
  <conditionalFormatting sqref="BO41">
    <cfRule type="cellIs" dxfId="816" priority="4795" operator="lessThan">
      <formula>$C$4</formula>
    </cfRule>
  </conditionalFormatting>
  <conditionalFormatting sqref="BO42">
    <cfRule type="cellIs" dxfId="815" priority="4796" operator="lessThan">
      <formula>$C$4</formula>
    </cfRule>
  </conditionalFormatting>
  <conditionalFormatting sqref="BO42">
    <cfRule type="cellIs" dxfId="814" priority="4797" operator="lessThan">
      <formula>$C$4</formula>
    </cfRule>
  </conditionalFormatting>
  <conditionalFormatting sqref="BO43">
    <cfRule type="cellIs" dxfId="813" priority="4798" operator="lessThan">
      <formula>$C$4</formula>
    </cfRule>
  </conditionalFormatting>
  <conditionalFormatting sqref="BO43">
    <cfRule type="cellIs" dxfId="812" priority="4799" operator="lessThan">
      <formula>$C$4</formula>
    </cfRule>
  </conditionalFormatting>
  <conditionalFormatting sqref="BO44">
    <cfRule type="cellIs" dxfId="811" priority="4800" operator="lessThan">
      <formula>$C$4</formula>
    </cfRule>
  </conditionalFormatting>
  <conditionalFormatting sqref="BO44">
    <cfRule type="cellIs" dxfId="810" priority="4801" operator="lessThan">
      <formula>$C$4</formula>
    </cfRule>
  </conditionalFormatting>
  <conditionalFormatting sqref="BO45">
    <cfRule type="cellIs" dxfId="809" priority="4802" operator="lessThan">
      <formula>$C$4</formula>
    </cfRule>
  </conditionalFormatting>
  <conditionalFormatting sqref="BO45">
    <cfRule type="cellIs" dxfId="808" priority="4803" operator="lessThan">
      <formula>$C$4</formula>
    </cfRule>
  </conditionalFormatting>
  <conditionalFormatting sqref="BO46">
    <cfRule type="cellIs" dxfId="807" priority="4804" operator="lessThan">
      <formula>$C$4</formula>
    </cfRule>
  </conditionalFormatting>
  <conditionalFormatting sqref="BO46">
    <cfRule type="cellIs" dxfId="806" priority="4805" operator="lessThan">
      <formula>$C$4</formula>
    </cfRule>
  </conditionalFormatting>
  <conditionalFormatting sqref="BO47">
    <cfRule type="cellIs" dxfId="805" priority="4806" operator="lessThan">
      <formula>$C$4</formula>
    </cfRule>
  </conditionalFormatting>
  <conditionalFormatting sqref="BO47">
    <cfRule type="cellIs" dxfId="804" priority="4807" operator="lessThan">
      <formula>$C$4</formula>
    </cfRule>
  </conditionalFormatting>
  <conditionalFormatting sqref="BO48">
    <cfRule type="cellIs" dxfId="803" priority="4808" operator="lessThan">
      <formula>$C$4</formula>
    </cfRule>
  </conditionalFormatting>
  <conditionalFormatting sqref="BO48">
    <cfRule type="cellIs" dxfId="802" priority="4809" operator="lessThan">
      <formula>$C$4</formula>
    </cfRule>
  </conditionalFormatting>
  <conditionalFormatting sqref="BO49">
    <cfRule type="cellIs" dxfId="801" priority="4810" operator="lessThan">
      <formula>$C$4</formula>
    </cfRule>
  </conditionalFormatting>
  <conditionalFormatting sqref="BO49">
    <cfRule type="cellIs" dxfId="800" priority="4811" operator="lessThan">
      <formula>$C$4</formula>
    </cfRule>
  </conditionalFormatting>
  <conditionalFormatting sqref="BO50">
    <cfRule type="cellIs" dxfId="799" priority="4812" operator="lessThan">
      <formula>$C$4</formula>
    </cfRule>
  </conditionalFormatting>
  <conditionalFormatting sqref="BO50">
    <cfRule type="cellIs" dxfId="798" priority="4813" operator="lessThan">
      <formula>$C$4</formula>
    </cfRule>
  </conditionalFormatting>
  <conditionalFormatting sqref="BO51">
    <cfRule type="cellIs" dxfId="797" priority="4814" operator="lessThan">
      <formula>$C$4</formula>
    </cfRule>
  </conditionalFormatting>
  <conditionalFormatting sqref="BO51">
    <cfRule type="cellIs" dxfId="796" priority="4815" operator="lessThan">
      <formula>$C$4</formula>
    </cfRule>
  </conditionalFormatting>
  <conditionalFormatting sqref="BO52">
    <cfRule type="cellIs" dxfId="795" priority="4816" operator="lessThan">
      <formula>$C$4</formula>
    </cfRule>
  </conditionalFormatting>
  <conditionalFormatting sqref="BO52">
    <cfRule type="cellIs" dxfId="794" priority="4817" operator="lessThan">
      <formula>$C$4</formula>
    </cfRule>
  </conditionalFormatting>
  <conditionalFormatting sqref="BO53">
    <cfRule type="cellIs" dxfId="793" priority="4818" operator="lessThan">
      <formula>$C$4</formula>
    </cfRule>
  </conditionalFormatting>
  <conditionalFormatting sqref="BO53">
    <cfRule type="cellIs" dxfId="792" priority="4819" operator="lessThan">
      <formula>$C$4</formula>
    </cfRule>
  </conditionalFormatting>
  <conditionalFormatting sqref="BO54">
    <cfRule type="cellIs" dxfId="791" priority="4820" operator="lessThan">
      <formula>$C$4</formula>
    </cfRule>
  </conditionalFormatting>
  <conditionalFormatting sqref="BO54">
    <cfRule type="cellIs" dxfId="790" priority="4821" operator="lessThan">
      <formula>$C$4</formula>
    </cfRule>
  </conditionalFormatting>
  <conditionalFormatting sqref="BO55">
    <cfRule type="cellIs" dxfId="789" priority="4822" operator="lessThan">
      <formula>$C$4</formula>
    </cfRule>
  </conditionalFormatting>
  <conditionalFormatting sqref="BO55">
    <cfRule type="cellIs" dxfId="788" priority="4823" operator="lessThan">
      <formula>$C$4</formula>
    </cfRule>
  </conditionalFormatting>
  <conditionalFormatting sqref="BO56">
    <cfRule type="cellIs" dxfId="787" priority="4824" operator="lessThan">
      <formula>$C$4</formula>
    </cfRule>
  </conditionalFormatting>
  <conditionalFormatting sqref="BO56">
    <cfRule type="cellIs" dxfId="786" priority="4825" operator="lessThan">
      <formula>$C$4</formula>
    </cfRule>
  </conditionalFormatting>
  <conditionalFormatting sqref="BO57">
    <cfRule type="cellIs" dxfId="785" priority="4826" operator="lessThan">
      <formula>$C$4</formula>
    </cfRule>
  </conditionalFormatting>
  <conditionalFormatting sqref="BO57">
    <cfRule type="cellIs" dxfId="784" priority="4827" operator="lessThan">
      <formula>$C$4</formula>
    </cfRule>
  </conditionalFormatting>
  <conditionalFormatting sqref="BO58">
    <cfRule type="cellIs" dxfId="783" priority="4828" operator="lessThan">
      <formula>$C$4</formula>
    </cfRule>
  </conditionalFormatting>
  <conditionalFormatting sqref="BO58">
    <cfRule type="cellIs" dxfId="782" priority="4829" operator="lessThan">
      <formula>$C$4</formula>
    </cfRule>
  </conditionalFormatting>
  <conditionalFormatting sqref="BO59">
    <cfRule type="cellIs" dxfId="781" priority="4830" operator="lessThan">
      <formula>$C$4</formula>
    </cfRule>
  </conditionalFormatting>
  <conditionalFormatting sqref="BO59">
    <cfRule type="cellIs" dxfId="780" priority="4831" operator="lessThan">
      <formula>$C$4</formula>
    </cfRule>
  </conditionalFormatting>
  <conditionalFormatting sqref="BO60">
    <cfRule type="cellIs" dxfId="779" priority="4832" operator="lessThan">
      <formula>$C$4</formula>
    </cfRule>
  </conditionalFormatting>
  <conditionalFormatting sqref="BO60">
    <cfRule type="cellIs" dxfId="778" priority="4833" operator="lessThan">
      <formula>$C$4</formula>
    </cfRule>
  </conditionalFormatting>
  <conditionalFormatting sqref="BP11">
    <cfRule type="cellIs" dxfId="777" priority="4834" operator="lessThan">
      <formula>$C$4</formula>
    </cfRule>
  </conditionalFormatting>
  <conditionalFormatting sqref="BP11">
    <cfRule type="cellIs" dxfId="776" priority="4835" operator="lessThan">
      <formula>$C$4</formula>
    </cfRule>
  </conditionalFormatting>
  <conditionalFormatting sqref="BP12">
    <cfRule type="cellIs" dxfId="775" priority="4836" operator="lessThan">
      <formula>$C$4</formula>
    </cfRule>
  </conditionalFormatting>
  <conditionalFormatting sqref="BP12">
    <cfRule type="cellIs" dxfId="774" priority="4837" operator="lessThan">
      <formula>$C$4</formula>
    </cfRule>
  </conditionalFormatting>
  <conditionalFormatting sqref="BP13">
    <cfRule type="cellIs" dxfId="773" priority="4838" operator="lessThan">
      <formula>$C$4</formula>
    </cfRule>
  </conditionalFormatting>
  <conditionalFormatting sqref="BP13">
    <cfRule type="cellIs" dxfId="772" priority="4839" operator="lessThan">
      <formula>$C$4</formula>
    </cfRule>
  </conditionalFormatting>
  <conditionalFormatting sqref="BP14">
    <cfRule type="cellIs" dxfId="771" priority="4840" operator="lessThan">
      <formula>$C$4</formula>
    </cfRule>
  </conditionalFormatting>
  <conditionalFormatting sqref="BP14">
    <cfRule type="cellIs" dxfId="770" priority="4841" operator="lessThan">
      <formula>$C$4</formula>
    </cfRule>
  </conditionalFormatting>
  <conditionalFormatting sqref="BP15">
    <cfRule type="cellIs" dxfId="769" priority="4842" operator="lessThan">
      <formula>$C$4</formula>
    </cfRule>
  </conditionalFormatting>
  <conditionalFormatting sqref="BP15">
    <cfRule type="cellIs" dxfId="768" priority="4843" operator="lessThan">
      <formula>$C$4</formula>
    </cfRule>
  </conditionalFormatting>
  <conditionalFormatting sqref="BP16">
    <cfRule type="cellIs" dxfId="767" priority="4844" operator="lessThan">
      <formula>$C$4</formula>
    </cfRule>
  </conditionalFormatting>
  <conditionalFormatting sqref="BP16">
    <cfRule type="cellIs" dxfId="766" priority="4845" operator="lessThan">
      <formula>$C$4</formula>
    </cfRule>
  </conditionalFormatting>
  <conditionalFormatting sqref="BP17">
    <cfRule type="cellIs" dxfId="765" priority="4846" operator="lessThan">
      <formula>$C$4</formula>
    </cfRule>
  </conditionalFormatting>
  <conditionalFormatting sqref="BP17">
    <cfRule type="cellIs" dxfId="764" priority="4847" operator="lessThan">
      <formula>$C$4</formula>
    </cfRule>
  </conditionalFormatting>
  <conditionalFormatting sqref="BP18">
    <cfRule type="cellIs" dxfId="763" priority="4848" operator="lessThan">
      <formula>$C$4</formula>
    </cfRule>
  </conditionalFormatting>
  <conditionalFormatting sqref="BP18">
    <cfRule type="cellIs" dxfId="762" priority="4849" operator="lessThan">
      <formula>$C$4</formula>
    </cfRule>
  </conditionalFormatting>
  <conditionalFormatting sqref="BP19">
    <cfRule type="cellIs" dxfId="761" priority="4850" operator="lessThan">
      <formula>$C$4</formula>
    </cfRule>
  </conditionalFormatting>
  <conditionalFormatting sqref="BP19">
    <cfRule type="cellIs" dxfId="760" priority="4851" operator="lessThan">
      <formula>$C$4</formula>
    </cfRule>
  </conditionalFormatting>
  <conditionalFormatting sqref="BP20">
    <cfRule type="cellIs" dxfId="759" priority="4852" operator="lessThan">
      <formula>$C$4</formula>
    </cfRule>
  </conditionalFormatting>
  <conditionalFormatting sqref="BP20">
    <cfRule type="cellIs" dxfId="758" priority="4853" operator="lessThan">
      <formula>$C$4</formula>
    </cfRule>
  </conditionalFormatting>
  <conditionalFormatting sqref="BP21">
    <cfRule type="cellIs" dxfId="757" priority="4854" operator="lessThan">
      <formula>$C$4</formula>
    </cfRule>
  </conditionalFormatting>
  <conditionalFormatting sqref="BP21">
    <cfRule type="cellIs" dxfId="756" priority="4855" operator="lessThan">
      <formula>$C$4</formula>
    </cfRule>
  </conditionalFormatting>
  <conditionalFormatting sqref="BP22">
    <cfRule type="cellIs" dxfId="755" priority="4856" operator="lessThan">
      <formula>$C$4</formula>
    </cfRule>
  </conditionalFormatting>
  <conditionalFormatting sqref="BP22">
    <cfRule type="cellIs" dxfId="754" priority="4857" operator="lessThan">
      <formula>$C$4</formula>
    </cfRule>
  </conditionalFormatting>
  <conditionalFormatting sqref="BP23">
    <cfRule type="cellIs" dxfId="753" priority="4858" operator="lessThan">
      <formula>$C$4</formula>
    </cfRule>
  </conditionalFormatting>
  <conditionalFormatting sqref="BP23">
    <cfRule type="cellIs" dxfId="752" priority="4859" operator="lessThan">
      <formula>$C$4</formula>
    </cfRule>
  </conditionalFormatting>
  <conditionalFormatting sqref="BP24">
    <cfRule type="cellIs" dxfId="751" priority="4860" operator="lessThan">
      <formula>$C$4</formula>
    </cfRule>
  </conditionalFormatting>
  <conditionalFormatting sqref="BP24">
    <cfRule type="cellIs" dxfId="750" priority="4861" operator="lessThan">
      <formula>$C$4</formula>
    </cfRule>
  </conditionalFormatting>
  <conditionalFormatting sqref="BP25">
    <cfRule type="cellIs" dxfId="749" priority="4862" operator="lessThan">
      <formula>$C$4</formula>
    </cfRule>
  </conditionalFormatting>
  <conditionalFormatting sqref="BP25">
    <cfRule type="cellIs" dxfId="748" priority="4863" operator="lessThan">
      <formula>$C$4</formula>
    </cfRule>
  </conditionalFormatting>
  <conditionalFormatting sqref="BP26">
    <cfRule type="cellIs" dxfId="747" priority="4864" operator="lessThan">
      <formula>$C$4</formula>
    </cfRule>
  </conditionalFormatting>
  <conditionalFormatting sqref="BP26">
    <cfRule type="cellIs" dxfId="746" priority="4865" operator="lessThan">
      <formula>$C$4</formula>
    </cfRule>
  </conditionalFormatting>
  <conditionalFormatting sqref="BP27">
    <cfRule type="cellIs" dxfId="745" priority="4866" operator="lessThan">
      <formula>$C$4</formula>
    </cfRule>
  </conditionalFormatting>
  <conditionalFormatting sqref="BP27">
    <cfRule type="cellIs" dxfId="744" priority="4867" operator="lessThan">
      <formula>$C$4</formula>
    </cfRule>
  </conditionalFormatting>
  <conditionalFormatting sqref="BP28">
    <cfRule type="cellIs" dxfId="743" priority="4868" operator="lessThan">
      <formula>$C$4</formula>
    </cfRule>
  </conditionalFormatting>
  <conditionalFormatting sqref="BP28">
    <cfRule type="cellIs" dxfId="742" priority="4869" operator="lessThan">
      <formula>$C$4</formula>
    </cfRule>
  </conditionalFormatting>
  <conditionalFormatting sqref="BP29">
    <cfRule type="cellIs" dxfId="741" priority="4870" operator="lessThan">
      <formula>$C$4</formula>
    </cfRule>
  </conditionalFormatting>
  <conditionalFormatting sqref="BP29">
    <cfRule type="cellIs" dxfId="740" priority="4871" operator="lessThan">
      <formula>$C$4</formula>
    </cfRule>
  </conditionalFormatting>
  <conditionalFormatting sqref="BP30">
    <cfRule type="cellIs" dxfId="739" priority="4872" operator="lessThan">
      <formula>$C$4</formula>
    </cfRule>
  </conditionalFormatting>
  <conditionalFormatting sqref="BP30">
    <cfRule type="cellIs" dxfId="738" priority="4873" operator="lessThan">
      <formula>$C$4</formula>
    </cfRule>
  </conditionalFormatting>
  <conditionalFormatting sqref="BP31">
    <cfRule type="cellIs" dxfId="737" priority="4874" operator="lessThan">
      <formula>$C$4</formula>
    </cfRule>
  </conditionalFormatting>
  <conditionalFormatting sqref="BP31">
    <cfRule type="cellIs" dxfId="736" priority="4875" operator="lessThan">
      <formula>$C$4</formula>
    </cfRule>
  </conditionalFormatting>
  <conditionalFormatting sqref="BP32">
    <cfRule type="cellIs" dxfId="735" priority="4876" operator="lessThan">
      <formula>$C$4</formula>
    </cfRule>
  </conditionalFormatting>
  <conditionalFormatting sqref="BP32">
    <cfRule type="cellIs" dxfId="734" priority="4877" operator="lessThan">
      <formula>$C$4</formula>
    </cfRule>
  </conditionalFormatting>
  <conditionalFormatting sqref="BP33">
    <cfRule type="cellIs" dxfId="733" priority="4878" operator="lessThan">
      <formula>$C$4</formula>
    </cfRule>
  </conditionalFormatting>
  <conditionalFormatting sqref="BP33">
    <cfRule type="cellIs" dxfId="732" priority="4879" operator="lessThan">
      <formula>$C$4</formula>
    </cfRule>
  </conditionalFormatting>
  <conditionalFormatting sqref="BP34">
    <cfRule type="cellIs" dxfId="731" priority="4880" operator="lessThan">
      <formula>$C$4</formula>
    </cfRule>
  </conditionalFormatting>
  <conditionalFormatting sqref="BP34">
    <cfRule type="cellIs" dxfId="730" priority="4881" operator="lessThan">
      <formula>$C$4</formula>
    </cfRule>
  </conditionalFormatting>
  <conditionalFormatting sqref="BP35">
    <cfRule type="cellIs" dxfId="729" priority="4882" operator="lessThan">
      <formula>$C$4</formula>
    </cfRule>
  </conditionalFormatting>
  <conditionalFormatting sqref="BP35">
    <cfRule type="cellIs" dxfId="728" priority="4883" operator="lessThan">
      <formula>$C$4</formula>
    </cfRule>
  </conditionalFormatting>
  <conditionalFormatting sqref="BP36">
    <cfRule type="cellIs" dxfId="727" priority="4884" operator="lessThan">
      <formula>$C$4</formula>
    </cfRule>
  </conditionalFormatting>
  <conditionalFormatting sqref="BP36">
    <cfRule type="cellIs" dxfId="726" priority="4885" operator="lessThan">
      <formula>$C$4</formula>
    </cfRule>
  </conditionalFormatting>
  <conditionalFormatting sqref="BP37">
    <cfRule type="cellIs" dxfId="725" priority="4886" operator="lessThan">
      <formula>$C$4</formula>
    </cfRule>
  </conditionalFormatting>
  <conditionalFormatting sqref="BP37">
    <cfRule type="cellIs" dxfId="724" priority="4887" operator="lessThan">
      <formula>$C$4</formula>
    </cfRule>
  </conditionalFormatting>
  <conditionalFormatting sqref="BP38">
    <cfRule type="cellIs" dxfId="723" priority="4888" operator="lessThan">
      <formula>$C$4</formula>
    </cfRule>
  </conditionalFormatting>
  <conditionalFormatting sqref="BP38">
    <cfRule type="cellIs" dxfId="722" priority="4889" operator="lessThan">
      <formula>$C$4</formula>
    </cfRule>
  </conditionalFormatting>
  <conditionalFormatting sqref="BP39">
    <cfRule type="cellIs" dxfId="721" priority="4890" operator="lessThan">
      <formula>$C$4</formula>
    </cfRule>
  </conditionalFormatting>
  <conditionalFormatting sqref="BP39">
    <cfRule type="cellIs" dxfId="720" priority="4891" operator="lessThan">
      <formula>$C$4</formula>
    </cfRule>
  </conditionalFormatting>
  <conditionalFormatting sqref="BP40">
    <cfRule type="cellIs" dxfId="719" priority="4892" operator="lessThan">
      <formula>$C$4</formula>
    </cfRule>
  </conditionalFormatting>
  <conditionalFormatting sqref="BP40">
    <cfRule type="cellIs" dxfId="718" priority="4893" operator="lessThan">
      <formula>$C$4</formula>
    </cfRule>
  </conditionalFormatting>
  <conditionalFormatting sqref="BP41">
    <cfRule type="cellIs" dxfId="717" priority="4894" operator="lessThan">
      <formula>$C$4</formula>
    </cfRule>
  </conditionalFormatting>
  <conditionalFormatting sqref="BP41">
    <cfRule type="cellIs" dxfId="716" priority="4895" operator="lessThan">
      <formula>$C$4</formula>
    </cfRule>
  </conditionalFormatting>
  <conditionalFormatting sqref="BP42">
    <cfRule type="cellIs" dxfId="715" priority="4896" operator="lessThan">
      <formula>$C$4</formula>
    </cfRule>
  </conditionalFormatting>
  <conditionalFormatting sqref="BP42">
    <cfRule type="cellIs" dxfId="714" priority="4897" operator="lessThan">
      <formula>$C$4</formula>
    </cfRule>
  </conditionalFormatting>
  <conditionalFormatting sqref="BP43">
    <cfRule type="cellIs" dxfId="713" priority="4898" operator="lessThan">
      <formula>$C$4</formula>
    </cfRule>
  </conditionalFormatting>
  <conditionalFormatting sqref="BP43">
    <cfRule type="cellIs" dxfId="712" priority="4899" operator="lessThan">
      <formula>$C$4</formula>
    </cfRule>
  </conditionalFormatting>
  <conditionalFormatting sqref="BP44">
    <cfRule type="cellIs" dxfId="711" priority="4900" operator="lessThan">
      <formula>$C$4</formula>
    </cfRule>
  </conditionalFormatting>
  <conditionalFormatting sqref="BP44">
    <cfRule type="cellIs" dxfId="710" priority="4901" operator="lessThan">
      <formula>$C$4</formula>
    </cfRule>
  </conditionalFormatting>
  <conditionalFormatting sqref="BP45">
    <cfRule type="cellIs" dxfId="709" priority="4902" operator="lessThan">
      <formula>$C$4</formula>
    </cfRule>
  </conditionalFormatting>
  <conditionalFormatting sqref="BP45">
    <cfRule type="cellIs" dxfId="708" priority="4903" operator="lessThan">
      <formula>$C$4</formula>
    </cfRule>
  </conditionalFormatting>
  <conditionalFormatting sqref="BP46">
    <cfRule type="cellIs" dxfId="707" priority="4904" operator="lessThan">
      <formula>$C$4</formula>
    </cfRule>
  </conditionalFormatting>
  <conditionalFormatting sqref="BP46">
    <cfRule type="cellIs" dxfId="706" priority="4905" operator="lessThan">
      <formula>$C$4</formula>
    </cfRule>
  </conditionalFormatting>
  <conditionalFormatting sqref="BP47">
    <cfRule type="cellIs" dxfId="705" priority="4906" operator="lessThan">
      <formula>$C$4</formula>
    </cfRule>
  </conditionalFormatting>
  <conditionalFormatting sqref="BP47">
    <cfRule type="cellIs" dxfId="704" priority="4907" operator="lessThan">
      <formula>$C$4</formula>
    </cfRule>
  </conditionalFormatting>
  <conditionalFormatting sqref="BP48">
    <cfRule type="cellIs" dxfId="703" priority="4908" operator="lessThan">
      <formula>$C$4</formula>
    </cfRule>
  </conditionalFormatting>
  <conditionalFormatting sqref="BP48">
    <cfRule type="cellIs" dxfId="702" priority="4909" operator="lessThan">
      <formula>$C$4</formula>
    </cfRule>
  </conditionalFormatting>
  <conditionalFormatting sqref="BP49">
    <cfRule type="cellIs" dxfId="701" priority="4910" operator="lessThan">
      <formula>$C$4</formula>
    </cfRule>
  </conditionalFormatting>
  <conditionalFormatting sqref="BP49">
    <cfRule type="cellIs" dxfId="700" priority="4911" operator="lessThan">
      <formula>$C$4</formula>
    </cfRule>
  </conditionalFormatting>
  <conditionalFormatting sqref="BP50">
    <cfRule type="cellIs" dxfId="699" priority="4912" operator="lessThan">
      <formula>$C$4</formula>
    </cfRule>
  </conditionalFormatting>
  <conditionalFormatting sqref="BP50">
    <cfRule type="cellIs" dxfId="698" priority="4913" operator="lessThan">
      <formula>$C$4</formula>
    </cfRule>
  </conditionalFormatting>
  <conditionalFormatting sqref="BP51">
    <cfRule type="cellIs" dxfId="697" priority="4914" operator="lessThan">
      <formula>$C$4</formula>
    </cfRule>
  </conditionalFormatting>
  <conditionalFormatting sqref="BP51">
    <cfRule type="cellIs" dxfId="696" priority="4915" operator="lessThan">
      <formula>$C$4</formula>
    </cfRule>
  </conditionalFormatting>
  <conditionalFormatting sqref="BP52">
    <cfRule type="cellIs" dxfId="695" priority="4916" operator="lessThan">
      <formula>$C$4</formula>
    </cfRule>
  </conditionalFormatting>
  <conditionalFormatting sqref="BP52">
    <cfRule type="cellIs" dxfId="694" priority="4917" operator="lessThan">
      <formula>$C$4</formula>
    </cfRule>
  </conditionalFormatting>
  <conditionalFormatting sqref="BP53">
    <cfRule type="cellIs" dxfId="693" priority="4918" operator="lessThan">
      <formula>$C$4</formula>
    </cfRule>
  </conditionalFormatting>
  <conditionalFormatting sqref="BP53">
    <cfRule type="cellIs" dxfId="692" priority="4919" operator="lessThan">
      <formula>$C$4</formula>
    </cfRule>
  </conditionalFormatting>
  <conditionalFormatting sqref="BP54">
    <cfRule type="cellIs" dxfId="691" priority="4920" operator="lessThan">
      <formula>$C$4</formula>
    </cfRule>
  </conditionalFormatting>
  <conditionalFormatting sqref="BP54">
    <cfRule type="cellIs" dxfId="690" priority="4921" operator="lessThan">
      <formula>$C$4</formula>
    </cfRule>
  </conditionalFormatting>
  <conditionalFormatting sqref="BP55">
    <cfRule type="cellIs" dxfId="689" priority="4922" operator="lessThan">
      <formula>$C$4</formula>
    </cfRule>
  </conditionalFormatting>
  <conditionalFormatting sqref="BP55">
    <cfRule type="cellIs" dxfId="688" priority="4923" operator="lessThan">
      <formula>$C$4</formula>
    </cfRule>
  </conditionalFormatting>
  <conditionalFormatting sqref="BP56">
    <cfRule type="cellIs" dxfId="687" priority="4924" operator="lessThan">
      <formula>$C$4</formula>
    </cfRule>
  </conditionalFormatting>
  <conditionalFormatting sqref="BP56">
    <cfRule type="cellIs" dxfId="686" priority="4925" operator="lessThan">
      <formula>$C$4</formula>
    </cfRule>
  </conditionalFormatting>
  <conditionalFormatting sqref="BP57">
    <cfRule type="cellIs" dxfId="685" priority="4926" operator="lessThan">
      <formula>$C$4</formula>
    </cfRule>
  </conditionalFormatting>
  <conditionalFormatting sqref="BP57">
    <cfRule type="cellIs" dxfId="684" priority="4927" operator="lessThan">
      <formula>$C$4</formula>
    </cfRule>
  </conditionalFormatting>
  <conditionalFormatting sqref="BP58">
    <cfRule type="cellIs" dxfId="683" priority="4928" operator="lessThan">
      <formula>$C$4</formula>
    </cfRule>
  </conditionalFormatting>
  <conditionalFormatting sqref="BP58">
    <cfRule type="cellIs" dxfId="682" priority="4929" operator="lessThan">
      <formula>$C$4</formula>
    </cfRule>
  </conditionalFormatting>
  <conditionalFormatting sqref="BP59">
    <cfRule type="cellIs" dxfId="681" priority="4930" operator="lessThan">
      <formula>$C$4</formula>
    </cfRule>
  </conditionalFormatting>
  <conditionalFormatting sqref="BP59">
    <cfRule type="cellIs" dxfId="680" priority="4931" operator="lessThan">
      <formula>$C$4</formula>
    </cfRule>
  </conditionalFormatting>
  <conditionalFormatting sqref="BP60">
    <cfRule type="cellIs" dxfId="679" priority="4932" operator="lessThan">
      <formula>$C$4</formula>
    </cfRule>
  </conditionalFormatting>
  <conditionalFormatting sqref="BP60">
    <cfRule type="cellIs" dxfId="678" priority="4933" operator="lessThan">
      <formula>$C$4</formula>
    </cfRule>
  </conditionalFormatting>
  <conditionalFormatting sqref="BQ11">
    <cfRule type="cellIs" dxfId="677" priority="4934" operator="lessThan">
      <formula>$C$4</formula>
    </cfRule>
  </conditionalFormatting>
  <conditionalFormatting sqref="BQ11">
    <cfRule type="cellIs" dxfId="676" priority="4935" operator="lessThan">
      <formula>$C$4</formula>
    </cfRule>
  </conditionalFormatting>
  <conditionalFormatting sqref="BQ12">
    <cfRule type="cellIs" dxfId="675" priority="4936" operator="lessThan">
      <formula>$C$4</formula>
    </cfRule>
  </conditionalFormatting>
  <conditionalFormatting sqref="BQ12">
    <cfRule type="cellIs" dxfId="674" priority="4937" operator="lessThan">
      <formula>$C$4</formula>
    </cfRule>
  </conditionalFormatting>
  <conditionalFormatting sqref="BQ13">
    <cfRule type="cellIs" dxfId="673" priority="4938" operator="lessThan">
      <formula>$C$4</formula>
    </cfRule>
  </conditionalFormatting>
  <conditionalFormatting sqref="BQ13">
    <cfRule type="cellIs" dxfId="672" priority="4939" operator="lessThan">
      <formula>$C$4</formula>
    </cfRule>
  </conditionalFormatting>
  <conditionalFormatting sqref="BQ14">
    <cfRule type="cellIs" dxfId="671" priority="4940" operator="lessThan">
      <formula>$C$4</formula>
    </cfRule>
  </conditionalFormatting>
  <conditionalFormatting sqref="BQ14">
    <cfRule type="cellIs" dxfId="670" priority="4941" operator="lessThan">
      <formula>$C$4</formula>
    </cfRule>
  </conditionalFormatting>
  <conditionalFormatting sqref="BQ15">
    <cfRule type="cellIs" dxfId="669" priority="4942" operator="lessThan">
      <formula>$C$4</formula>
    </cfRule>
  </conditionalFormatting>
  <conditionalFormatting sqref="BQ15">
    <cfRule type="cellIs" dxfId="668" priority="4943" operator="lessThan">
      <formula>$C$4</formula>
    </cfRule>
  </conditionalFormatting>
  <conditionalFormatting sqref="BQ16">
    <cfRule type="cellIs" dxfId="667" priority="4944" operator="lessThan">
      <formula>$C$4</formula>
    </cfRule>
  </conditionalFormatting>
  <conditionalFormatting sqref="BQ16">
    <cfRule type="cellIs" dxfId="666" priority="4945" operator="lessThan">
      <formula>$C$4</formula>
    </cfRule>
  </conditionalFormatting>
  <conditionalFormatting sqref="BQ17">
    <cfRule type="cellIs" dxfId="665" priority="4946" operator="lessThan">
      <formula>$C$4</formula>
    </cfRule>
  </conditionalFormatting>
  <conditionalFormatting sqref="BQ17">
    <cfRule type="cellIs" dxfId="664" priority="4947" operator="lessThan">
      <formula>$C$4</formula>
    </cfRule>
  </conditionalFormatting>
  <conditionalFormatting sqref="BQ18">
    <cfRule type="cellIs" dxfId="663" priority="4948" operator="lessThan">
      <formula>$C$4</formula>
    </cfRule>
  </conditionalFormatting>
  <conditionalFormatting sqref="BQ18">
    <cfRule type="cellIs" dxfId="662" priority="4949" operator="lessThan">
      <formula>$C$4</formula>
    </cfRule>
  </conditionalFormatting>
  <conditionalFormatting sqref="BQ19">
    <cfRule type="cellIs" dxfId="661" priority="4950" operator="lessThan">
      <formula>$C$4</formula>
    </cfRule>
  </conditionalFormatting>
  <conditionalFormatting sqref="BQ19">
    <cfRule type="cellIs" dxfId="660" priority="4951" operator="lessThan">
      <formula>$C$4</formula>
    </cfRule>
  </conditionalFormatting>
  <conditionalFormatting sqref="BQ20">
    <cfRule type="cellIs" dxfId="659" priority="4952" operator="lessThan">
      <formula>$C$4</formula>
    </cfRule>
  </conditionalFormatting>
  <conditionalFormatting sqref="BQ20">
    <cfRule type="cellIs" dxfId="658" priority="4953" operator="lessThan">
      <formula>$C$4</formula>
    </cfRule>
  </conditionalFormatting>
  <conditionalFormatting sqref="BQ21">
    <cfRule type="cellIs" dxfId="657" priority="4954" operator="lessThan">
      <formula>$C$4</formula>
    </cfRule>
  </conditionalFormatting>
  <conditionalFormatting sqref="BQ21">
    <cfRule type="cellIs" dxfId="656" priority="4955" operator="lessThan">
      <formula>$C$4</formula>
    </cfRule>
  </conditionalFormatting>
  <conditionalFormatting sqref="BQ22">
    <cfRule type="cellIs" dxfId="655" priority="4956" operator="lessThan">
      <formula>$C$4</formula>
    </cfRule>
  </conditionalFormatting>
  <conditionalFormatting sqref="BQ22">
    <cfRule type="cellIs" dxfId="654" priority="4957" operator="lessThan">
      <formula>$C$4</formula>
    </cfRule>
  </conditionalFormatting>
  <conditionalFormatting sqref="BQ23">
    <cfRule type="cellIs" dxfId="653" priority="4958" operator="lessThan">
      <formula>$C$4</formula>
    </cfRule>
  </conditionalFormatting>
  <conditionalFormatting sqref="BQ23">
    <cfRule type="cellIs" dxfId="652" priority="4959" operator="lessThan">
      <formula>$C$4</formula>
    </cfRule>
  </conditionalFormatting>
  <conditionalFormatting sqref="BQ24">
    <cfRule type="cellIs" dxfId="651" priority="4960" operator="lessThan">
      <formula>$C$4</formula>
    </cfRule>
  </conditionalFormatting>
  <conditionalFormatting sqref="BQ24">
    <cfRule type="cellIs" dxfId="650" priority="4961" operator="lessThan">
      <formula>$C$4</formula>
    </cfRule>
  </conditionalFormatting>
  <conditionalFormatting sqref="BQ25">
    <cfRule type="cellIs" dxfId="649" priority="4962" operator="lessThan">
      <formula>$C$4</formula>
    </cfRule>
  </conditionalFormatting>
  <conditionalFormatting sqref="BQ25">
    <cfRule type="cellIs" dxfId="648" priority="4963" operator="lessThan">
      <formula>$C$4</formula>
    </cfRule>
  </conditionalFormatting>
  <conditionalFormatting sqref="BQ26">
    <cfRule type="cellIs" dxfId="647" priority="4964" operator="lessThan">
      <formula>$C$4</formula>
    </cfRule>
  </conditionalFormatting>
  <conditionalFormatting sqref="BQ26">
    <cfRule type="cellIs" dxfId="646" priority="4965" operator="lessThan">
      <formula>$C$4</formula>
    </cfRule>
  </conditionalFormatting>
  <conditionalFormatting sqref="BQ27">
    <cfRule type="cellIs" dxfId="645" priority="4966" operator="lessThan">
      <formula>$C$4</formula>
    </cfRule>
  </conditionalFormatting>
  <conditionalFormatting sqref="BQ27">
    <cfRule type="cellIs" dxfId="644" priority="4967" operator="lessThan">
      <formula>$C$4</formula>
    </cfRule>
  </conditionalFormatting>
  <conditionalFormatting sqref="BQ28">
    <cfRule type="cellIs" dxfId="643" priority="4968" operator="lessThan">
      <formula>$C$4</formula>
    </cfRule>
  </conditionalFormatting>
  <conditionalFormatting sqref="BQ28">
    <cfRule type="cellIs" dxfId="642" priority="4969" operator="lessThan">
      <formula>$C$4</formula>
    </cfRule>
  </conditionalFormatting>
  <conditionalFormatting sqref="BQ29">
    <cfRule type="cellIs" dxfId="641" priority="4970" operator="lessThan">
      <formula>$C$4</formula>
    </cfRule>
  </conditionalFormatting>
  <conditionalFormatting sqref="BQ29">
    <cfRule type="cellIs" dxfId="640" priority="4971" operator="lessThan">
      <formula>$C$4</formula>
    </cfRule>
  </conditionalFormatting>
  <conditionalFormatting sqref="BQ30">
    <cfRule type="cellIs" dxfId="639" priority="4972" operator="lessThan">
      <formula>$C$4</formula>
    </cfRule>
  </conditionalFormatting>
  <conditionalFormatting sqref="BQ30">
    <cfRule type="cellIs" dxfId="638" priority="4973" operator="lessThan">
      <formula>$C$4</formula>
    </cfRule>
  </conditionalFormatting>
  <conditionalFormatting sqref="BQ31">
    <cfRule type="cellIs" dxfId="637" priority="4974" operator="lessThan">
      <formula>$C$4</formula>
    </cfRule>
  </conditionalFormatting>
  <conditionalFormatting sqref="BQ31">
    <cfRule type="cellIs" dxfId="636" priority="4975" operator="lessThan">
      <formula>$C$4</formula>
    </cfRule>
  </conditionalFormatting>
  <conditionalFormatting sqref="BQ32">
    <cfRule type="cellIs" dxfId="635" priority="4976" operator="lessThan">
      <formula>$C$4</formula>
    </cfRule>
  </conditionalFormatting>
  <conditionalFormatting sqref="BQ32">
    <cfRule type="cellIs" dxfId="634" priority="4977" operator="lessThan">
      <formula>$C$4</formula>
    </cfRule>
  </conditionalFormatting>
  <conditionalFormatting sqref="BQ33">
    <cfRule type="cellIs" dxfId="633" priority="4978" operator="lessThan">
      <formula>$C$4</formula>
    </cfRule>
  </conditionalFormatting>
  <conditionalFormatting sqref="BQ33">
    <cfRule type="cellIs" dxfId="632" priority="4979" operator="lessThan">
      <formula>$C$4</formula>
    </cfRule>
  </conditionalFormatting>
  <conditionalFormatting sqref="BQ34">
    <cfRule type="cellIs" dxfId="631" priority="4980" operator="lessThan">
      <formula>$C$4</formula>
    </cfRule>
  </conditionalFormatting>
  <conditionalFormatting sqref="BQ34">
    <cfRule type="cellIs" dxfId="630" priority="4981" operator="lessThan">
      <formula>$C$4</formula>
    </cfRule>
  </conditionalFormatting>
  <conditionalFormatting sqref="BQ35">
    <cfRule type="cellIs" dxfId="629" priority="4982" operator="lessThan">
      <formula>$C$4</formula>
    </cfRule>
  </conditionalFormatting>
  <conditionalFormatting sqref="BQ35">
    <cfRule type="cellIs" dxfId="628" priority="4983" operator="lessThan">
      <formula>$C$4</formula>
    </cfRule>
  </conditionalFormatting>
  <conditionalFormatting sqref="BQ36">
    <cfRule type="cellIs" dxfId="627" priority="4984" operator="lessThan">
      <formula>$C$4</formula>
    </cfRule>
  </conditionalFormatting>
  <conditionalFormatting sqref="BQ36">
    <cfRule type="cellIs" dxfId="626" priority="4985" operator="lessThan">
      <formula>$C$4</formula>
    </cfRule>
  </conditionalFormatting>
  <conditionalFormatting sqref="BQ37">
    <cfRule type="cellIs" dxfId="625" priority="4986" operator="lessThan">
      <formula>$C$4</formula>
    </cfRule>
  </conditionalFormatting>
  <conditionalFormatting sqref="BQ37">
    <cfRule type="cellIs" dxfId="624" priority="4987" operator="lessThan">
      <formula>$C$4</formula>
    </cfRule>
  </conditionalFormatting>
  <conditionalFormatting sqref="BQ38">
    <cfRule type="cellIs" dxfId="623" priority="4988" operator="lessThan">
      <formula>$C$4</formula>
    </cfRule>
  </conditionalFormatting>
  <conditionalFormatting sqref="BQ38">
    <cfRule type="cellIs" dxfId="622" priority="4989" operator="lessThan">
      <formula>$C$4</formula>
    </cfRule>
  </conditionalFormatting>
  <conditionalFormatting sqref="BQ39">
    <cfRule type="cellIs" dxfId="621" priority="4990" operator="lessThan">
      <formula>$C$4</formula>
    </cfRule>
  </conditionalFormatting>
  <conditionalFormatting sqref="BQ39">
    <cfRule type="cellIs" dxfId="620" priority="4991" operator="lessThan">
      <formula>$C$4</formula>
    </cfRule>
  </conditionalFormatting>
  <conditionalFormatting sqref="BQ40">
    <cfRule type="cellIs" dxfId="619" priority="4992" operator="lessThan">
      <formula>$C$4</formula>
    </cfRule>
  </conditionalFormatting>
  <conditionalFormatting sqref="BQ40">
    <cfRule type="cellIs" dxfId="618" priority="4993" operator="lessThan">
      <formula>$C$4</formula>
    </cfRule>
  </conditionalFormatting>
  <conditionalFormatting sqref="BQ41">
    <cfRule type="cellIs" dxfId="617" priority="4994" operator="lessThan">
      <formula>$C$4</formula>
    </cfRule>
  </conditionalFormatting>
  <conditionalFormatting sqref="BQ41">
    <cfRule type="cellIs" dxfId="616" priority="4995" operator="lessThan">
      <formula>$C$4</formula>
    </cfRule>
  </conditionalFormatting>
  <conditionalFormatting sqref="BQ42">
    <cfRule type="cellIs" dxfId="615" priority="4996" operator="lessThan">
      <formula>$C$4</formula>
    </cfRule>
  </conditionalFormatting>
  <conditionalFormatting sqref="BQ42">
    <cfRule type="cellIs" dxfId="614" priority="4997" operator="lessThan">
      <formula>$C$4</formula>
    </cfRule>
  </conditionalFormatting>
  <conditionalFormatting sqref="BQ43">
    <cfRule type="cellIs" dxfId="613" priority="4998" operator="lessThan">
      <formula>$C$4</formula>
    </cfRule>
  </conditionalFormatting>
  <conditionalFormatting sqref="BQ43">
    <cfRule type="cellIs" dxfId="612" priority="4999" operator="lessThan">
      <formula>$C$4</formula>
    </cfRule>
  </conditionalFormatting>
  <conditionalFormatting sqref="BQ44">
    <cfRule type="cellIs" dxfId="611" priority="5000" operator="lessThan">
      <formula>$C$4</formula>
    </cfRule>
  </conditionalFormatting>
  <conditionalFormatting sqref="BQ44">
    <cfRule type="cellIs" dxfId="610" priority="5001" operator="lessThan">
      <formula>$C$4</formula>
    </cfRule>
  </conditionalFormatting>
  <conditionalFormatting sqref="BQ45">
    <cfRule type="cellIs" dxfId="609" priority="5002" operator="lessThan">
      <formula>$C$4</formula>
    </cfRule>
  </conditionalFormatting>
  <conditionalFormatting sqref="BQ45">
    <cfRule type="cellIs" dxfId="608" priority="5003" operator="lessThan">
      <formula>$C$4</formula>
    </cfRule>
  </conditionalFormatting>
  <conditionalFormatting sqref="BQ46">
    <cfRule type="cellIs" dxfId="607" priority="5004" operator="lessThan">
      <formula>$C$4</formula>
    </cfRule>
  </conditionalFormatting>
  <conditionalFormatting sqref="BQ46">
    <cfRule type="cellIs" dxfId="606" priority="5005" operator="lessThan">
      <formula>$C$4</formula>
    </cfRule>
  </conditionalFormatting>
  <conditionalFormatting sqref="BQ47">
    <cfRule type="cellIs" dxfId="605" priority="5006" operator="lessThan">
      <formula>$C$4</formula>
    </cfRule>
  </conditionalFormatting>
  <conditionalFormatting sqref="BQ47">
    <cfRule type="cellIs" dxfId="604" priority="5007" operator="lessThan">
      <formula>$C$4</formula>
    </cfRule>
  </conditionalFormatting>
  <conditionalFormatting sqref="BQ48">
    <cfRule type="cellIs" dxfId="603" priority="5008" operator="lessThan">
      <formula>$C$4</formula>
    </cfRule>
  </conditionalFormatting>
  <conditionalFormatting sqref="BQ48">
    <cfRule type="cellIs" dxfId="602" priority="5009" operator="lessThan">
      <formula>$C$4</formula>
    </cfRule>
  </conditionalFormatting>
  <conditionalFormatting sqref="BQ49">
    <cfRule type="cellIs" dxfId="601" priority="5010" operator="lessThan">
      <formula>$C$4</formula>
    </cfRule>
  </conditionalFormatting>
  <conditionalFormatting sqref="BQ49">
    <cfRule type="cellIs" dxfId="600" priority="5011" operator="lessThan">
      <formula>$C$4</formula>
    </cfRule>
  </conditionalFormatting>
  <conditionalFormatting sqref="BQ50">
    <cfRule type="cellIs" dxfId="599" priority="5012" operator="lessThan">
      <formula>$C$4</formula>
    </cfRule>
  </conditionalFormatting>
  <conditionalFormatting sqref="BQ50">
    <cfRule type="cellIs" dxfId="598" priority="5013" operator="lessThan">
      <formula>$C$4</formula>
    </cfRule>
  </conditionalFormatting>
  <conditionalFormatting sqref="BQ51">
    <cfRule type="cellIs" dxfId="597" priority="5014" operator="lessThan">
      <formula>$C$4</formula>
    </cfRule>
  </conditionalFormatting>
  <conditionalFormatting sqref="BQ51">
    <cfRule type="cellIs" dxfId="596" priority="5015" operator="lessThan">
      <formula>$C$4</formula>
    </cfRule>
  </conditionalFormatting>
  <conditionalFormatting sqref="BQ52">
    <cfRule type="cellIs" dxfId="595" priority="5016" operator="lessThan">
      <formula>$C$4</formula>
    </cfRule>
  </conditionalFormatting>
  <conditionalFormatting sqref="BQ52">
    <cfRule type="cellIs" dxfId="594" priority="5017" operator="lessThan">
      <formula>$C$4</formula>
    </cfRule>
  </conditionalFormatting>
  <conditionalFormatting sqref="BQ53">
    <cfRule type="cellIs" dxfId="593" priority="5018" operator="lessThan">
      <formula>$C$4</formula>
    </cfRule>
  </conditionalFormatting>
  <conditionalFormatting sqref="BQ53">
    <cfRule type="cellIs" dxfId="592" priority="5019" operator="lessThan">
      <formula>$C$4</formula>
    </cfRule>
  </conditionalFormatting>
  <conditionalFormatting sqref="BQ54">
    <cfRule type="cellIs" dxfId="591" priority="5020" operator="lessThan">
      <formula>$C$4</formula>
    </cfRule>
  </conditionalFormatting>
  <conditionalFormatting sqref="BQ54">
    <cfRule type="cellIs" dxfId="590" priority="5021" operator="lessThan">
      <formula>$C$4</formula>
    </cfRule>
  </conditionalFormatting>
  <conditionalFormatting sqref="BQ55">
    <cfRule type="cellIs" dxfId="589" priority="5022" operator="lessThan">
      <formula>$C$4</formula>
    </cfRule>
  </conditionalFormatting>
  <conditionalFormatting sqref="BQ55">
    <cfRule type="cellIs" dxfId="588" priority="5023" operator="lessThan">
      <formula>$C$4</formula>
    </cfRule>
  </conditionalFormatting>
  <conditionalFormatting sqref="BQ56">
    <cfRule type="cellIs" dxfId="587" priority="5024" operator="lessThan">
      <formula>$C$4</formula>
    </cfRule>
  </conditionalFormatting>
  <conditionalFormatting sqref="BQ56">
    <cfRule type="cellIs" dxfId="586" priority="5025" operator="lessThan">
      <formula>$C$4</formula>
    </cfRule>
  </conditionalFormatting>
  <conditionalFormatting sqref="BQ57">
    <cfRule type="cellIs" dxfId="585" priority="5026" operator="lessThan">
      <formula>$C$4</formula>
    </cfRule>
  </conditionalFormatting>
  <conditionalFormatting sqref="BQ57">
    <cfRule type="cellIs" dxfId="584" priority="5027" operator="lessThan">
      <formula>$C$4</formula>
    </cfRule>
  </conditionalFormatting>
  <conditionalFormatting sqref="BQ58">
    <cfRule type="cellIs" dxfId="583" priority="5028" operator="lessThan">
      <formula>$C$4</formula>
    </cfRule>
  </conditionalFormatting>
  <conditionalFormatting sqref="BQ58">
    <cfRule type="cellIs" dxfId="582" priority="5029" operator="lessThan">
      <formula>$C$4</formula>
    </cfRule>
  </conditionalFormatting>
  <conditionalFormatting sqref="BQ59">
    <cfRule type="cellIs" dxfId="581" priority="5030" operator="lessThan">
      <formula>$C$4</formula>
    </cfRule>
  </conditionalFormatting>
  <conditionalFormatting sqref="BQ59">
    <cfRule type="cellIs" dxfId="580" priority="5031" operator="lessThan">
      <formula>$C$4</formula>
    </cfRule>
  </conditionalFormatting>
  <conditionalFormatting sqref="BQ60">
    <cfRule type="cellIs" dxfId="579" priority="5032" operator="lessThan">
      <formula>$C$4</formula>
    </cfRule>
  </conditionalFormatting>
  <conditionalFormatting sqref="BQ60">
    <cfRule type="cellIs" dxfId="578" priority="5033" operator="lessThan">
      <formula>$C$4</formula>
    </cfRule>
  </conditionalFormatting>
  <conditionalFormatting sqref="CP11:CP44">
    <cfRule type="cellIs" dxfId="577" priority="5034" operator="lessThan">
      <formula>$C$4</formula>
    </cfRule>
  </conditionalFormatting>
  <conditionalFormatting sqref="CP11:CP44">
    <cfRule type="cellIs" dxfId="576" priority="5035" operator="lessThan">
      <formula>$C$4</formula>
    </cfRule>
  </conditionalFormatting>
  <conditionalFormatting sqref="CP45">
    <cfRule type="cellIs" dxfId="575" priority="5102" operator="lessThan">
      <formula>$C$4</formula>
    </cfRule>
  </conditionalFormatting>
  <conditionalFormatting sqref="CP45">
    <cfRule type="cellIs" dxfId="574" priority="5103" operator="lessThan">
      <formula>$C$4</formula>
    </cfRule>
  </conditionalFormatting>
  <conditionalFormatting sqref="CP46">
    <cfRule type="cellIs" dxfId="573" priority="5104" operator="lessThan">
      <formula>$C$4</formula>
    </cfRule>
  </conditionalFormatting>
  <conditionalFormatting sqref="CP46">
    <cfRule type="cellIs" dxfId="572" priority="5105" operator="lessThan">
      <formula>$C$4</formula>
    </cfRule>
  </conditionalFormatting>
  <conditionalFormatting sqref="CP47">
    <cfRule type="cellIs" dxfId="571" priority="5106" operator="lessThan">
      <formula>$C$4</formula>
    </cfRule>
  </conditionalFormatting>
  <conditionalFormatting sqref="CP47">
    <cfRule type="cellIs" dxfId="570" priority="5107" operator="lessThan">
      <formula>$C$4</formula>
    </cfRule>
  </conditionalFormatting>
  <conditionalFormatting sqref="CP48">
    <cfRule type="cellIs" dxfId="569" priority="5108" operator="lessThan">
      <formula>$C$4</formula>
    </cfRule>
  </conditionalFormatting>
  <conditionalFormatting sqref="CP48">
    <cfRule type="cellIs" dxfId="568" priority="5109" operator="lessThan">
      <formula>$C$4</formula>
    </cfRule>
  </conditionalFormatting>
  <conditionalFormatting sqref="CP49">
    <cfRule type="cellIs" dxfId="567" priority="5110" operator="lessThan">
      <formula>$C$4</formula>
    </cfRule>
  </conditionalFormatting>
  <conditionalFormatting sqref="CP49">
    <cfRule type="cellIs" dxfId="566" priority="5111" operator="lessThan">
      <formula>$C$4</formula>
    </cfRule>
  </conditionalFormatting>
  <conditionalFormatting sqref="CP50">
    <cfRule type="cellIs" dxfId="565" priority="5112" operator="lessThan">
      <formula>$C$4</formula>
    </cfRule>
  </conditionalFormatting>
  <conditionalFormatting sqref="CP50">
    <cfRule type="cellIs" dxfId="564" priority="5113" operator="lessThan">
      <formula>$C$4</formula>
    </cfRule>
  </conditionalFormatting>
  <conditionalFormatting sqref="CP51">
    <cfRule type="cellIs" dxfId="563" priority="5114" operator="lessThan">
      <formula>$C$4</formula>
    </cfRule>
  </conditionalFormatting>
  <conditionalFormatting sqref="CP51">
    <cfRule type="cellIs" dxfId="562" priority="5115" operator="lessThan">
      <formula>$C$4</formula>
    </cfRule>
  </conditionalFormatting>
  <conditionalFormatting sqref="CP52">
    <cfRule type="cellIs" dxfId="561" priority="5116" operator="lessThan">
      <formula>$C$4</formula>
    </cfRule>
  </conditionalFormatting>
  <conditionalFormatting sqref="CP52">
    <cfRule type="cellIs" dxfId="560" priority="5117" operator="lessThan">
      <formula>$C$4</formula>
    </cfRule>
  </conditionalFormatting>
  <conditionalFormatting sqref="CP53">
    <cfRule type="cellIs" dxfId="559" priority="5118" operator="lessThan">
      <formula>$C$4</formula>
    </cfRule>
  </conditionalFormatting>
  <conditionalFormatting sqref="CP53">
    <cfRule type="cellIs" dxfId="558" priority="5119" operator="lessThan">
      <formula>$C$4</formula>
    </cfRule>
  </conditionalFormatting>
  <conditionalFormatting sqref="CP54">
    <cfRule type="cellIs" dxfId="557" priority="5120" operator="lessThan">
      <formula>$C$4</formula>
    </cfRule>
  </conditionalFormatting>
  <conditionalFormatting sqref="CP54">
    <cfRule type="cellIs" dxfId="556" priority="5121" operator="lessThan">
      <formula>$C$4</formula>
    </cfRule>
  </conditionalFormatting>
  <conditionalFormatting sqref="CP55">
    <cfRule type="cellIs" dxfId="555" priority="5122" operator="lessThan">
      <formula>$C$4</formula>
    </cfRule>
  </conditionalFormatting>
  <conditionalFormatting sqref="CP55">
    <cfRule type="cellIs" dxfId="554" priority="5123" operator="lessThan">
      <formula>$C$4</formula>
    </cfRule>
  </conditionalFormatting>
  <conditionalFormatting sqref="CP56">
    <cfRule type="cellIs" dxfId="553" priority="5124" operator="lessThan">
      <formula>$C$4</formula>
    </cfRule>
  </conditionalFormatting>
  <conditionalFormatting sqref="CP56">
    <cfRule type="cellIs" dxfId="552" priority="5125" operator="lessThan">
      <formula>$C$4</formula>
    </cfRule>
  </conditionalFormatting>
  <conditionalFormatting sqref="CP57">
    <cfRule type="cellIs" dxfId="551" priority="5126" operator="lessThan">
      <formula>$C$4</formula>
    </cfRule>
  </conditionalFormatting>
  <conditionalFormatting sqref="CP57">
    <cfRule type="cellIs" dxfId="550" priority="5127" operator="lessThan">
      <formula>$C$4</formula>
    </cfRule>
  </conditionalFormatting>
  <conditionalFormatting sqref="CP58">
    <cfRule type="cellIs" dxfId="549" priority="5128" operator="lessThan">
      <formula>$C$4</formula>
    </cfRule>
  </conditionalFormatting>
  <conditionalFormatting sqref="CP58">
    <cfRule type="cellIs" dxfId="548" priority="5129" operator="lessThan">
      <formula>$C$4</formula>
    </cfRule>
  </conditionalFormatting>
  <conditionalFormatting sqref="CP59">
    <cfRule type="cellIs" dxfId="547" priority="5130" operator="lessThan">
      <formula>$C$4</formula>
    </cfRule>
  </conditionalFormatting>
  <conditionalFormatting sqref="CP59">
    <cfRule type="cellIs" dxfId="546" priority="5131" operator="lessThan">
      <formula>$C$4</formula>
    </cfRule>
  </conditionalFormatting>
  <conditionalFormatting sqref="CP60">
    <cfRule type="cellIs" dxfId="545" priority="5132" operator="lessThan">
      <formula>$C$4</formula>
    </cfRule>
  </conditionalFormatting>
  <conditionalFormatting sqref="CP60">
    <cfRule type="cellIs" dxfId="544" priority="5133" operator="lessThan">
      <formula>$C$4</formula>
    </cfRule>
  </conditionalFormatting>
  <conditionalFormatting sqref="CS11:CS44">
    <cfRule type="cellIs" dxfId="543" priority="5134" operator="lessThan">
      <formula>$C$4</formula>
    </cfRule>
  </conditionalFormatting>
  <conditionalFormatting sqref="CS11:CS44">
    <cfRule type="cellIs" dxfId="542" priority="5135" operator="lessThan">
      <formula>$C$4</formula>
    </cfRule>
  </conditionalFormatting>
  <conditionalFormatting sqref="CS45">
    <cfRule type="cellIs" dxfId="541" priority="5202" operator="lessThan">
      <formula>$C$4</formula>
    </cfRule>
  </conditionalFormatting>
  <conditionalFormatting sqref="CS45">
    <cfRule type="cellIs" dxfId="540" priority="5203" operator="lessThan">
      <formula>$C$4</formula>
    </cfRule>
  </conditionalFormatting>
  <conditionalFormatting sqref="CS46">
    <cfRule type="cellIs" dxfId="539" priority="5204" operator="lessThan">
      <formula>$C$4</formula>
    </cfRule>
  </conditionalFormatting>
  <conditionalFormatting sqref="CS46">
    <cfRule type="cellIs" dxfId="538" priority="5205" operator="lessThan">
      <formula>$C$4</formula>
    </cfRule>
  </conditionalFormatting>
  <conditionalFormatting sqref="CS47">
    <cfRule type="cellIs" dxfId="537" priority="5206" operator="lessThan">
      <formula>$C$4</formula>
    </cfRule>
  </conditionalFormatting>
  <conditionalFormatting sqref="CS47">
    <cfRule type="cellIs" dxfId="536" priority="5207" operator="lessThan">
      <formula>$C$4</formula>
    </cfRule>
  </conditionalFormatting>
  <conditionalFormatting sqref="CS48">
    <cfRule type="cellIs" dxfId="535" priority="5208" operator="lessThan">
      <formula>$C$4</formula>
    </cfRule>
  </conditionalFormatting>
  <conditionalFormatting sqref="CS48">
    <cfRule type="cellIs" dxfId="534" priority="5209" operator="lessThan">
      <formula>$C$4</formula>
    </cfRule>
  </conditionalFormatting>
  <conditionalFormatting sqref="CS49">
    <cfRule type="cellIs" dxfId="533" priority="5210" operator="lessThan">
      <formula>$C$4</formula>
    </cfRule>
  </conditionalFormatting>
  <conditionalFormatting sqref="CS49">
    <cfRule type="cellIs" dxfId="532" priority="5211" operator="lessThan">
      <formula>$C$4</formula>
    </cfRule>
  </conditionalFormatting>
  <conditionalFormatting sqref="CS50">
    <cfRule type="cellIs" dxfId="531" priority="5212" operator="lessThan">
      <formula>$C$4</formula>
    </cfRule>
  </conditionalFormatting>
  <conditionalFormatting sqref="CS50">
    <cfRule type="cellIs" dxfId="530" priority="5213" operator="lessThan">
      <formula>$C$4</formula>
    </cfRule>
  </conditionalFormatting>
  <conditionalFormatting sqref="CS51">
    <cfRule type="cellIs" dxfId="529" priority="5214" operator="lessThan">
      <formula>$C$4</formula>
    </cfRule>
  </conditionalFormatting>
  <conditionalFormatting sqref="CS51">
    <cfRule type="cellIs" dxfId="528" priority="5215" operator="lessThan">
      <formula>$C$4</formula>
    </cfRule>
  </conditionalFormatting>
  <conditionalFormatting sqref="CS52">
    <cfRule type="cellIs" dxfId="527" priority="5216" operator="lessThan">
      <formula>$C$4</formula>
    </cfRule>
  </conditionalFormatting>
  <conditionalFormatting sqref="CS52">
    <cfRule type="cellIs" dxfId="526" priority="5217" operator="lessThan">
      <formula>$C$4</formula>
    </cfRule>
  </conditionalFormatting>
  <conditionalFormatting sqref="CS53">
    <cfRule type="cellIs" dxfId="525" priority="5218" operator="lessThan">
      <formula>$C$4</formula>
    </cfRule>
  </conditionalFormatting>
  <conditionalFormatting sqref="CS53">
    <cfRule type="cellIs" dxfId="524" priority="5219" operator="lessThan">
      <formula>$C$4</formula>
    </cfRule>
  </conditionalFormatting>
  <conditionalFormatting sqref="CS54">
    <cfRule type="cellIs" dxfId="523" priority="5220" operator="lessThan">
      <formula>$C$4</formula>
    </cfRule>
  </conditionalFormatting>
  <conditionalFormatting sqref="CS54">
    <cfRule type="cellIs" dxfId="522" priority="5221" operator="lessThan">
      <formula>$C$4</formula>
    </cfRule>
  </conditionalFormatting>
  <conditionalFormatting sqref="CS55">
    <cfRule type="cellIs" dxfId="521" priority="5222" operator="lessThan">
      <formula>$C$4</formula>
    </cfRule>
  </conditionalFormatting>
  <conditionalFormatting sqref="CS55">
    <cfRule type="cellIs" dxfId="520" priority="5223" operator="lessThan">
      <formula>$C$4</formula>
    </cfRule>
  </conditionalFormatting>
  <conditionalFormatting sqref="CS56">
    <cfRule type="cellIs" dxfId="519" priority="5224" operator="lessThan">
      <formula>$C$4</formula>
    </cfRule>
  </conditionalFormatting>
  <conditionalFormatting sqref="CS56">
    <cfRule type="cellIs" dxfId="518" priority="5225" operator="lessThan">
      <formula>$C$4</formula>
    </cfRule>
  </conditionalFormatting>
  <conditionalFormatting sqref="CS57">
    <cfRule type="cellIs" dxfId="517" priority="5226" operator="lessThan">
      <formula>$C$4</formula>
    </cfRule>
  </conditionalFormatting>
  <conditionalFormatting sqref="CS57">
    <cfRule type="cellIs" dxfId="516" priority="5227" operator="lessThan">
      <formula>$C$4</formula>
    </cfRule>
  </conditionalFormatting>
  <conditionalFormatting sqref="CS58">
    <cfRule type="cellIs" dxfId="515" priority="5228" operator="lessThan">
      <formula>$C$4</formula>
    </cfRule>
  </conditionalFormatting>
  <conditionalFormatting sqref="CS58">
    <cfRule type="cellIs" dxfId="514" priority="5229" operator="lessThan">
      <formula>$C$4</formula>
    </cfRule>
  </conditionalFormatting>
  <conditionalFormatting sqref="CS59">
    <cfRule type="cellIs" dxfId="513" priority="5230" operator="lessThan">
      <formula>$C$4</formula>
    </cfRule>
  </conditionalFormatting>
  <conditionalFormatting sqref="CS59">
    <cfRule type="cellIs" dxfId="512" priority="5231" operator="lessThan">
      <formula>$C$4</formula>
    </cfRule>
  </conditionalFormatting>
  <conditionalFormatting sqref="CS60">
    <cfRule type="cellIs" dxfId="511" priority="5232" operator="lessThan">
      <formula>$C$4</formula>
    </cfRule>
  </conditionalFormatting>
  <conditionalFormatting sqref="CS60">
    <cfRule type="cellIs" dxfId="510" priority="5233" operator="lessThan">
      <formula>$C$4</formula>
    </cfRule>
  </conditionalFormatting>
  <conditionalFormatting sqref="CH11">
    <cfRule type="cellIs" dxfId="509" priority="5234" operator="lessThan">
      <formula>$C$4</formula>
    </cfRule>
  </conditionalFormatting>
  <conditionalFormatting sqref="CH11">
    <cfRule type="cellIs" dxfId="508" priority="5235" operator="lessThan">
      <formula>$C$4</formula>
    </cfRule>
  </conditionalFormatting>
  <conditionalFormatting sqref="CH12">
    <cfRule type="cellIs" dxfId="507" priority="5236" operator="lessThan">
      <formula>$C$4</formula>
    </cfRule>
  </conditionalFormatting>
  <conditionalFormatting sqref="CH12">
    <cfRule type="cellIs" dxfId="506" priority="5237" operator="lessThan">
      <formula>$C$4</formula>
    </cfRule>
  </conditionalFormatting>
  <conditionalFormatting sqref="CH13">
    <cfRule type="cellIs" dxfId="505" priority="5238" operator="lessThan">
      <formula>$C$4</formula>
    </cfRule>
  </conditionalFormatting>
  <conditionalFormatting sqref="CH13">
    <cfRule type="cellIs" dxfId="504" priority="5239" operator="lessThan">
      <formula>$C$4</formula>
    </cfRule>
  </conditionalFormatting>
  <conditionalFormatting sqref="CH14">
    <cfRule type="cellIs" dxfId="503" priority="5240" operator="lessThan">
      <formula>$C$4</formula>
    </cfRule>
  </conditionalFormatting>
  <conditionalFormatting sqref="CH14">
    <cfRule type="cellIs" dxfId="502" priority="5241" operator="lessThan">
      <formula>$C$4</formula>
    </cfRule>
  </conditionalFormatting>
  <conditionalFormatting sqref="CH15">
    <cfRule type="cellIs" dxfId="501" priority="5242" operator="lessThan">
      <formula>$C$4</formula>
    </cfRule>
  </conditionalFormatting>
  <conditionalFormatting sqref="CH15">
    <cfRule type="cellIs" dxfId="500" priority="5243" operator="lessThan">
      <formula>$C$4</formula>
    </cfRule>
  </conditionalFormatting>
  <conditionalFormatting sqref="CH16">
    <cfRule type="cellIs" dxfId="499" priority="5244" operator="lessThan">
      <formula>$C$4</formula>
    </cfRule>
  </conditionalFormatting>
  <conditionalFormatting sqref="CH16">
    <cfRule type="cellIs" dxfId="498" priority="5245" operator="lessThan">
      <formula>$C$4</formula>
    </cfRule>
  </conditionalFormatting>
  <conditionalFormatting sqref="CH17">
    <cfRule type="cellIs" dxfId="497" priority="5246" operator="lessThan">
      <formula>$C$4</formula>
    </cfRule>
  </conditionalFormatting>
  <conditionalFormatting sqref="CH17">
    <cfRule type="cellIs" dxfId="496" priority="5247" operator="lessThan">
      <formula>$C$4</formula>
    </cfRule>
  </conditionalFormatting>
  <conditionalFormatting sqref="CH18">
    <cfRule type="cellIs" dxfId="495" priority="5248" operator="lessThan">
      <formula>$C$4</formula>
    </cfRule>
  </conditionalFormatting>
  <conditionalFormatting sqref="CH18">
    <cfRule type="cellIs" dxfId="494" priority="5249" operator="lessThan">
      <formula>$C$4</formula>
    </cfRule>
  </conditionalFormatting>
  <conditionalFormatting sqref="CH19">
    <cfRule type="cellIs" dxfId="493" priority="5250" operator="lessThan">
      <formula>$C$4</formula>
    </cfRule>
  </conditionalFormatting>
  <conditionalFormatting sqref="CH19">
    <cfRule type="cellIs" dxfId="492" priority="5251" operator="lessThan">
      <formula>$C$4</formula>
    </cfRule>
  </conditionalFormatting>
  <conditionalFormatting sqref="CH20">
    <cfRule type="cellIs" dxfId="491" priority="5252" operator="lessThan">
      <formula>$C$4</formula>
    </cfRule>
  </conditionalFormatting>
  <conditionalFormatting sqref="CH20">
    <cfRule type="cellIs" dxfId="490" priority="5253" operator="lessThan">
      <formula>$C$4</formula>
    </cfRule>
  </conditionalFormatting>
  <conditionalFormatting sqref="CH21">
    <cfRule type="cellIs" dxfId="489" priority="5254" operator="lessThan">
      <formula>$C$4</formula>
    </cfRule>
  </conditionalFormatting>
  <conditionalFormatting sqref="CH21">
    <cfRule type="cellIs" dxfId="488" priority="5255" operator="lessThan">
      <formula>$C$4</formula>
    </cfRule>
  </conditionalFormatting>
  <conditionalFormatting sqref="CH22">
    <cfRule type="cellIs" dxfId="487" priority="5256" operator="lessThan">
      <formula>$C$4</formula>
    </cfRule>
  </conditionalFormatting>
  <conditionalFormatting sqref="CH22">
    <cfRule type="cellIs" dxfId="486" priority="5257" operator="lessThan">
      <formula>$C$4</formula>
    </cfRule>
  </conditionalFormatting>
  <conditionalFormatting sqref="CH23">
    <cfRule type="cellIs" dxfId="485" priority="5258" operator="lessThan">
      <formula>$C$4</formula>
    </cfRule>
  </conditionalFormatting>
  <conditionalFormatting sqref="CH23">
    <cfRule type="cellIs" dxfId="484" priority="5259" operator="lessThan">
      <formula>$C$4</formula>
    </cfRule>
  </conditionalFormatting>
  <conditionalFormatting sqref="CH24">
    <cfRule type="cellIs" dxfId="483" priority="5260" operator="lessThan">
      <formula>$C$4</formula>
    </cfRule>
  </conditionalFormatting>
  <conditionalFormatting sqref="CH24">
    <cfRule type="cellIs" dxfId="482" priority="5261" operator="lessThan">
      <formula>$C$4</formula>
    </cfRule>
  </conditionalFormatting>
  <conditionalFormatting sqref="CH25">
    <cfRule type="cellIs" dxfId="481" priority="5262" operator="lessThan">
      <formula>$C$4</formula>
    </cfRule>
  </conditionalFormatting>
  <conditionalFormatting sqref="CH25">
    <cfRule type="cellIs" dxfId="480" priority="5263" operator="lessThan">
      <formula>$C$4</formula>
    </cfRule>
  </conditionalFormatting>
  <conditionalFormatting sqref="CH26">
    <cfRule type="cellIs" dxfId="479" priority="5264" operator="lessThan">
      <formula>$C$4</formula>
    </cfRule>
  </conditionalFormatting>
  <conditionalFormatting sqref="CH26">
    <cfRule type="cellIs" dxfId="478" priority="5265" operator="lessThan">
      <formula>$C$4</formula>
    </cfRule>
  </conditionalFormatting>
  <conditionalFormatting sqref="CH27">
    <cfRule type="cellIs" dxfId="477" priority="5266" operator="lessThan">
      <formula>$C$4</formula>
    </cfRule>
  </conditionalFormatting>
  <conditionalFormatting sqref="CH27">
    <cfRule type="cellIs" dxfId="476" priority="5267" operator="lessThan">
      <formula>$C$4</formula>
    </cfRule>
  </conditionalFormatting>
  <conditionalFormatting sqref="CH28">
    <cfRule type="cellIs" dxfId="475" priority="5268" operator="lessThan">
      <formula>$C$4</formula>
    </cfRule>
  </conditionalFormatting>
  <conditionalFormatting sqref="CH28">
    <cfRule type="cellIs" dxfId="474" priority="5269" operator="lessThan">
      <formula>$C$4</formula>
    </cfRule>
  </conditionalFormatting>
  <conditionalFormatting sqref="CH29">
    <cfRule type="cellIs" dxfId="473" priority="5270" operator="lessThan">
      <formula>$C$4</formula>
    </cfRule>
  </conditionalFormatting>
  <conditionalFormatting sqref="CH29">
    <cfRule type="cellIs" dxfId="472" priority="5271" operator="lessThan">
      <formula>$C$4</formula>
    </cfRule>
  </conditionalFormatting>
  <conditionalFormatting sqref="CH30">
    <cfRule type="cellIs" dxfId="471" priority="5272" operator="lessThan">
      <formula>$C$4</formula>
    </cfRule>
  </conditionalFormatting>
  <conditionalFormatting sqref="CH30">
    <cfRule type="cellIs" dxfId="470" priority="5273" operator="lessThan">
      <formula>$C$4</formula>
    </cfRule>
  </conditionalFormatting>
  <conditionalFormatting sqref="CH31">
    <cfRule type="cellIs" dxfId="469" priority="5274" operator="lessThan">
      <formula>$C$4</formula>
    </cfRule>
  </conditionalFormatting>
  <conditionalFormatting sqref="CH31">
    <cfRule type="cellIs" dxfId="468" priority="5275" operator="lessThan">
      <formula>$C$4</formula>
    </cfRule>
  </conditionalFormatting>
  <conditionalFormatting sqref="CH32">
    <cfRule type="cellIs" dxfId="467" priority="5276" operator="lessThan">
      <formula>$C$4</formula>
    </cfRule>
  </conditionalFormatting>
  <conditionalFormatting sqref="CH32">
    <cfRule type="cellIs" dxfId="466" priority="5277" operator="lessThan">
      <formula>$C$4</formula>
    </cfRule>
  </conditionalFormatting>
  <conditionalFormatting sqref="CH33">
    <cfRule type="cellIs" dxfId="465" priority="5278" operator="lessThan">
      <formula>$C$4</formula>
    </cfRule>
  </conditionalFormatting>
  <conditionalFormatting sqref="CH33">
    <cfRule type="cellIs" dxfId="464" priority="5279" operator="lessThan">
      <formula>$C$4</formula>
    </cfRule>
  </conditionalFormatting>
  <conditionalFormatting sqref="CH34">
    <cfRule type="cellIs" dxfId="463" priority="5280" operator="lessThan">
      <formula>$C$4</formula>
    </cfRule>
  </conditionalFormatting>
  <conditionalFormatting sqref="CH34">
    <cfRule type="cellIs" dxfId="462" priority="5281" operator="lessThan">
      <formula>$C$4</formula>
    </cfRule>
  </conditionalFormatting>
  <conditionalFormatting sqref="CH35">
    <cfRule type="cellIs" dxfId="461" priority="5282" operator="lessThan">
      <formula>$C$4</formula>
    </cfRule>
  </conditionalFormatting>
  <conditionalFormatting sqref="CH35">
    <cfRule type="cellIs" dxfId="460" priority="5283" operator="lessThan">
      <formula>$C$4</formula>
    </cfRule>
  </conditionalFormatting>
  <conditionalFormatting sqref="CH36">
    <cfRule type="cellIs" dxfId="459" priority="5284" operator="lessThan">
      <formula>$C$4</formula>
    </cfRule>
  </conditionalFormatting>
  <conditionalFormatting sqref="CH36">
    <cfRule type="cellIs" dxfId="458" priority="5285" operator="lessThan">
      <formula>$C$4</formula>
    </cfRule>
  </conditionalFormatting>
  <conditionalFormatting sqref="CH37">
    <cfRule type="cellIs" dxfId="457" priority="5286" operator="lessThan">
      <formula>$C$4</formula>
    </cfRule>
  </conditionalFormatting>
  <conditionalFormatting sqref="CH37">
    <cfRule type="cellIs" dxfId="456" priority="5287" operator="lessThan">
      <formula>$C$4</formula>
    </cfRule>
  </conditionalFormatting>
  <conditionalFormatting sqref="CH38">
    <cfRule type="cellIs" dxfId="455" priority="5288" operator="lessThan">
      <formula>$C$4</formula>
    </cfRule>
  </conditionalFormatting>
  <conditionalFormatting sqref="CH38">
    <cfRule type="cellIs" dxfId="454" priority="5289" operator="lessThan">
      <formula>$C$4</formula>
    </cfRule>
  </conditionalFormatting>
  <conditionalFormatting sqref="CH39">
    <cfRule type="cellIs" dxfId="453" priority="5290" operator="lessThan">
      <formula>$C$4</formula>
    </cfRule>
  </conditionalFormatting>
  <conditionalFormatting sqref="CH39">
    <cfRule type="cellIs" dxfId="452" priority="5291" operator="lessThan">
      <formula>$C$4</formula>
    </cfRule>
  </conditionalFormatting>
  <conditionalFormatting sqref="CH40">
    <cfRule type="cellIs" dxfId="451" priority="5292" operator="lessThan">
      <formula>$C$4</formula>
    </cfRule>
  </conditionalFormatting>
  <conditionalFormatting sqref="CH40">
    <cfRule type="cellIs" dxfId="450" priority="5293" operator="lessThan">
      <formula>$C$4</formula>
    </cfRule>
  </conditionalFormatting>
  <conditionalFormatting sqref="CH41">
    <cfRule type="cellIs" dxfId="449" priority="5294" operator="lessThan">
      <formula>$C$4</formula>
    </cfRule>
  </conditionalFormatting>
  <conditionalFormatting sqref="CH41">
    <cfRule type="cellIs" dxfId="448" priority="5295" operator="lessThan">
      <formula>$C$4</formula>
    </cfRule>
  </conditionalFormatting>
  <conditionalFormatting sqref="CH42">
    <cfRule type="cellIs" dxfId="447" priority="5296" operator="lessThan">
      <formula>$C$4</formula>
    </cfRule>
  </conditionalFormatting>
  <conditionalFormatting sqref="CH42">
    <cfRule type="cellIs" dxfId="446" priority="5297" operator="lessThan">
      <formula>$C$4</formula>
    </cfRule>
  </conditionalFormatting>
  <conditionalFormatting sqref="CH43">
    <cfRule type="cellIs" dxfId="445" priority="5298" operator="lessThan">
      <formula>$C$4</formula>
    </cfRule>
  </conditionalFormatting>
  <conditionalFormatting sqref="CH43">
    <cfRule type="cellIs" dxfId="444" priority="5299" operator="lessThan">
      <formula>$C$4</formula>
    </cfRule>
  </conditionalFormatting>
  <conditionalFormatting sqref="CH44">
    <cfRule type="cellIs" dxfId="443" priority="5300" operator="lessThan">
      <formula>$C$4</formula>
    </cfRule>
  </conditionalFormatting>
  <conditionalFormatting sqref="CH44">
    <cfRule type="cellIs" dxfId="442" priority="5301" operator="lessThan">
      <formula>$C$4</formula>
    </cfRule>
  </conditionalFormatting>
  <conditionalFormatting sqref="CH45">
    <cfRule type="cellIs" dxfId="441" priority="5302" operator="lessThan">
      <formula>$C$4</formula>
    </cfRule>
  </conditionalFormatting>
  <conditionalFormatting sqref="CH45">
    <cfRule type="cellIs" dxfId="440" priority="5303" operator="lessThan">
      <formula>$C$4</formula>
    </cfRule>
  </conditionalFormatting>
  <conditionalFormatting sqref="CH46">
    <cfRule type="cellIs" dxfId="439" priority="5304" operator="lessThan">
      <formula>$C$4</formula>
    </cfRule>
  </conditionalFormatting>
  <conditionalFormatting sqref="CH46">
    <cfRule type="cellIs" dxfId="438" priority="5305" operator="lessThan">
      <formula>$C$4</formula>
    </cfRule>
  </conditionalFormatting>
  <conditionalFormatting sqref="CH47">
    <cfRule type="cellIs" dxfId="437" priority="5306" operator="lessThan">
      <formula>$C$4</formula>
    </cfRule>
  </conditionalFormatting>
  <conditionalFormatting sqref="CH47">
    <cfRule type="cellIs" dxfId="436" priority="5307" operator="lessThan">
      <formula>$C$4</formula>
    </cfRule>
  </conditionalFormatting>
  <conditionalFormatting sqref="CH48">
    <cfRule type="cellIs" dxfId="435" priority="5308" operator="lessThan">
      <formula>$C$4</formula>
    </cfRule>
  </conditionalFormatting>
  <conditionalFormatting sqref="CH48">
    <cfRule type="cellIs" dxfId="434" priority="5309" operator="lessThan">
      <formula>$C$4</formula>
    </cfRule>
  </conditionalFormatting>
  <conditionalFormatting sqref="CH49">
    <cfRule type="cellIs" dxfId="433" priority="5310" operator="lessThan">
      <formula>$C$4</formula>
    </cfRule>
  </conditionalFormatting>
  <conditionalFormatting sqref="CH49">
    <cfRule type="cellIs" dxfId="432" priority="5311" operator="lessThan">
      <formula>$C$4</formula>
    </cfRule>
  </conditionalFormatting>
  <conditionalFormatting sqref="CH50">
    <cfRule type="cellIs" dxfId="431" priority="5312" operator="lessThan">
      <formula>$C$4</formula>
    </cfRule>
  </conditionalFormatting>
  <conditionalFormatting sqref="CH50">
    <cfRule type="cellIs" dxfId="430" priority="5313" operator="lessThan">
      <formula>$C$4</formula>
    </cfRule>
  </conditionalFormatting>
  <conditionalFormatting sqref="CH51">
    <cfRule type="cellIs" dxfId="429" priority="5314" operator="lessThan">
      <formula>$C$4</formula>
    </cfRule>
  </conditionalFormatting>
  <conditionalFormatting sqref="CH51">
    <cfRule type="cellIs" dxfId="428" priority="5315" operator="lessThan">
      <formula>$C$4</formula>
    </cfRule>
  </conditionalFormatting>
  <conditionalFormatting sqref="CH52">
    <cfRule type="cellIs" dxfId="427" priority="5316" operator="lessThan">
      <formula>$C$4</formula>
    </cfRule>
  </conditionalFormatting>
  <conditionalFormatting sqref="CH52">
    <cfRule type="cellIs" dxfId="426" priority="5317" operator="lessThan">
      <formula>$C$4</formula>
    </cfRule>
  </conditionalFormatting>
  <conditionalFormatting sqref="CH53">
    <cfRule type="cellIs" dxfId="425" priority="5318" operator="lessThan">
      <formula>$C$4</formula>
    </cfRule>
  </conditionalFormatting>
  <conditionalFormatting sqref="CH53">
    <cfRule type="cellIs" dxfId="424" priority="5319" operator="lessThan">
      <formula>$C$4</formula>
    </cfRule>
  </conditionalFormatting>
  <conditionalFormatting sqref="CH54">
    <cfRule type="cellIs" dxfId="423" priority="5320" operator="lessThan">
      <formula>$C$4</formula>
    </cfRule>
  </conditionalFormatting>
  <conditionalFormatting sqref="CH54">
    <cfRule type="cellIs" dxfId="422" priority="5321" operator="lessThan">
      <formula>$C$4</formula>
    </cfRule>
  </conditionalFormatting>
  <conditionalFormatting sqref="CH55">
    <cfRule type="cellIs" dxfId="421" priority="5322" operator="lessThan">
      <formula>$C$4</formula>
    </cfRule>
  </conditionalFormatting>
  <conditionalFormatting sqref="CH55">
    <cfRule type="cellIs" dxfId="420" priority="5323" operator="lessThan">
      <formula>$C$4</formula>
    </cfRule>
  </conditionalFormatting>
  <conditionalFormatting sqref="CH56">
    <cfRule type="cellIs" dxfId="419" priority="5324" operator="lessThan">
      <formula>$C$4</formula>
    </cfRule>
  </conditionalFormatting>
  <conditionalFormatting sqref="CH56">
    <cfRule type="cellIs" dxfId="418" priority="5325" operator="lessThan">
      <formula>$C$4</formula>
    </cfRule>
  </conditionalFormatting>
  <conditionalFormatting sqref="CH57">
    <cfRule type="cellIs" dxfId="417" priority="5326" operator="lessThan">
      <formula>$C$4</formula>
    </cfRule>
  </conditionalFormatting>
  <conditionalFormatting sqref="CH57">
    <cfRule type="cellIs" dxfId="416" priority="5327" operator="lessThan">
      <formula>$C$4</formula>
    </cfRule>
  </conditionalFormatting>
  <conditionalFormatting sqref="CH58">
    <cfRule type="cellIs" dxfId="415" priority="5328" operator="lessThan">
      <formula>$C$4</formula>
    </cfRule>
  </conditionalFormatting>
  <conditionalFormatting sqref="CH58">
    <cfRule type="cellIs" dxfId="414" priority="5329" operator="lessThan">
      <formula>$C$4</formula>
    </cfRule>
  </conditionalFormatting>
  <conditionalFormatting sqref="CH59">
    <cfRule type="cellIs" dxfId="413" priority="5330" operator="lessThan">
      <formula>$C$4</formula>
    </cfRule>
  </conditionalFormatting>
  <conditionalFormatting sqref="CH59">
    <cfRule type="cellIs" dxfId="412" priority="5331" operator="lessThan">
      <formula>$C$4</formula>
    </cfRule>
  </conditionalFormatting>
  <conditionalFormatting sqref="CH60">
    <cfRule type="cellIs" dxfId="411" priority="5332" operator="lessThan">
      <formula>$C$4</formula>
    </cfRule>
  </conditionalFormatting>
  <conditionalFormatting sqref="CH60">
    <cfRule type="cellIs" dxfId="410" priority="5333" operator="lessThan">
      <formula>$C$4</formula>
    </cfRule>
  </conditionalFormatting>
  <conditionalFormatting sqref="CI11">
    <cfRule type="cellIs" dxfId="409" priority="5334" operator="lessThan">
      <formula>$C$4</formula>
    </cfRule>
  </conditionalFormatting>
  <conditionalFormatting sqref="CI11">
    <cfRule type="cellIs" dxfId="408" priority="5335" operator="lessThan">
      <formula>$C$4</formula>
    </cfRule>
  </conditionalFormatting>
  <conditionalFormatting sqref="CI12">
    <cfRule type="cellIs" dxfId="407" priority="5336" operator="lessThan">
      <formula>$C$4</formula>
    </cfRule>
  </conditionalFormatting>
  <conditionalFormatting sqref="CI12">
    <cfRule type="cellIs" dxfId="406" priority="5337" operator="lessThan">
      <formula>$C$4</formula>
    </cfRule>
  </conditionalFormatting>
  <conditionalFormatting sqref="CI13">
    <cfRule type="cellIs" dxfId="405" priority="5338" operator="lessThan">
      <formula>$C$4</formula>
    </cfRule>
  </conditionalFormatting>
  <conditionalFormatting sqref="CI13">
    <cfRule type="cellIs" dxfId="404" priority="5339" operator="lessThan">
      <formula>$C$4</formula>
    </cfRule>
  </conditionalFormatting>
  <conditionalFormatting sqref="CI14">
    <cfRule type="cellIs" dxfId="403" priority="5340" operator="lessThan">
      <formula>$C$4</formula>
    </cfRule>
  </conditionalFormatting>
  <conditionalFormatting sqref="CI14">
    <cfRule type="cellIs" dxfId="402" priority="5341" operator="lessThan">
      <formula>$C$4</formula>
    </cfRule>
  </conditionalFormatting>
  <conditionalFormatting sqref="CI15">
    <cfRule type="cellIs" dxfId="401" priority="5342" operator="lessThan">
      <formula>$C$4</formula>
    </cfRule>
  </conditionalFormatting>
  <conditionalFormatting sqref="CI15">
    <cfRule type="cellIs" dxfId="400" priority="5343" operator="lessThan">
      <formula>$C$4</formula>
    </cfRule>
  </conditionalFormatting>
  <conditionalFormatting sqref="CI16">
    <cfRule type="cellIs" dxfId="399" priority="5344" operator="lessThan">
      <formula>$C$4</formula>
    </cfRule>
  </conditionalFormatting>
  <conditionalFormatting sqref="CI16">
    <cfRule type="cellIs" dxfId="398" priority="5345" operator="lessThan">
      <formula>$C$4</formula>
    </cfRule>
  </conditionalFormatting>
  <conditionalFormatting sqref="CI17">
    <cfRule type="cellIs" dxfId="397" priority="5346" operator="lessThan">
      <formula>$C$4</formula>
    </cfRule>
  </conditionalFormatting>
  <conditionalFormatting sqref="CI17">
    <cfRule type="cellIs" dxfId="396" priority="5347" operator="lessThan">
      <formula>$C$4</formula>
    </cfRule>
  </conditionalFormatting>
  <conditionalFormatting sqref="CI18">
    <cfRule type="cellIs" dxfId="395" priority="5348" operator="lessThan">
      <formula>$C$4</formula>
    </cfRule>
  </conditionalFormatting>
  <conditionalFormatting sqref="CI18">
    <cfRule type="cellIs" dxfId="394" priority="5349" operator="lessThan">
      <formula>$C$4</formula>
    </cfRule>
  </conditionalFormatting>
  <conditionalFormatting sqref="CI19">
    <cfRule type="cellIs" dxfId="393" priority="5350" operator="lessThan">
      <formula>$C$4</formula>
    </cfRule>
  </conditionalFormatting>
  <conditionalFormatting sqref="CI19">
    <cfRule type="cellIs" dxfId="392" priority="5351" operator="lessThan">
      <formula>$C$4</formula>
    </cfRule>
  </conditionalFormatting>
  <conditionalFormatting sqref="CI20">
    <cfRule type="cellIs" dxfId="391" priority="5352" operator="lessThan">
      <formula>$C$4</formula>
    </cfRule>
  </conditionalFormatting>
  <conditionalFormatting sqref="CI20">
    <cfRule type="cellIs" dxfId="390" priority="5353" operator="lessThan">
      <formula>$C$4</formula>
    </cfRule>
  </conditionalFormatting>
  <conditionalFormatting sqref="CI21">
    <cfRule type="cellIs" dxfId="389" priority="5354" operator="lessThan">
      <formula>$C$4</formula>
    </cfRule>
  </conditionalFormatting>
  <conditionalFormatting sqref="CI21">
    <cfRule type="cellIs" dxfId="388" priority="5355" operator="lessThan">
      <formula>$C$4</formula>
    </cfRule>
  </conditionalFormatting>
  <conditionalFormatting sqref="CI22">
    <cfRule type="cellIs" dxfId="387" priority="5356" operator="lessThan">
      <formula>$C$4</formula>
    </cfRule>
  </conditionalFormatting>
  <conditionalFormatting sqref="CI22">
    <cfRule type="cellIs" dxfId="386" priority="5357" operator="lessThan">
      <formula>$C$4</formula>
    </cfRule>
  </conditionalFormatting>
  <conditionalFormatting sqref="CI23">
    <cfRule type="cellIs" dxfId="385" priority="5358" operator="lessThan">
      <formula>$C$4</formula>
    </cfRule>
  </conditionalFormatting>
  <conditionalFormatting sqref="CI23">
    <cfRule type="cellIs" dxfId="384" priority="5359" operator="lessThan">
      <formula>$C$4</formula>
    </cfRule>
  </conditionalFormatting>
  <conditionalFormatting sqref="CI24">
    <cfRule type="cellIs" dxfId="383" priority="5360" operator="lessThan">
      <formula>$C$4</formula>
    </cfRule>
  </conditionalFormatting>
  <conditionalFormatting sqref="CI24">
    <cfRule type="cellIs" dxfId="382" priority="5361" operator="lessThan">
      <formula>$C$4</formula>
    </cfRule>
  </conditionalFormatting>
  <conditionalFormatting sqref="CI25">
    <cfRule type="cellIs" dxfId="381" priority="5362" operator="lessThan">
      <formula>$C$4</formula>
    </cfRule>
  </conditionalFormatting>
  <conditionalFormatting sqref="CI25">
    <cfRule type="cellIs" dxfId="380" priority="5363" operator="lessThan">
      <formula>$C$4</formula>
    </cfRule>
  </conditionalFormatting>
  <conditionalFormatting sqref="CI26">
    <cfRule type="cellIs" dxfId="379" priority="5364" operator="lessThan">
      <formula>$C$4</formula>
    </cfRule>
  </conditionalFormatting>
  <conditionalFormatting sqref="CI26">
    <cfRule type="cellIs" dxfId="378" priority="5365" operator="lessThan">
      <formula>$C$4</formula>
    </cfRule>
  </conditionalFormatting>
  <conditionalFormatting sqref="CI27">
    <cfRule type="cellIs" dxfId="377" priority="5366" operator="lessThan">
      <formula>$C$4</formula>
    </cfRule>
  </conditionalFormatting>
  <conditionalFormatting sqref="CI27">
    <cfRule type="cellIs" dxfId="376" priority="5367" operator="lessThan">
      <formula>$C$4</formula>
    </cfRule>
  </conditionalFormatting>
  <conditionalFormatting sqref="CI28">
    <cfRule type="cellIs" dxfId="375" priority="5368" operator="lessThan">
      <formula>$C$4</formula>
    </cfRule>
  </conditionalFormatting>
  <conditionalFormatting sqref="CI28">
    <cfRule type="cellIs" dxfId="374" priority="5369" operator="lessThan">
      <formula>$C$4</formula>
    </cfRule>
  </conditionalFormatting>
  <conditionalFormatting sqref="CI29">
    <cfRule type="cellIs" dxfId="373" priority="5370" operator="lessThan">
      <formula>$C$4</formula>
    </cfRule>
  </conditionalFormatting>
  <conditionalFormatting sqref="CI29">
    <cfRule type="cellIs" dxfId="372" priority="5371" operator="lessThan">
      <formula>$C$4</formula>
    </cfRule>
  </conditionalFormatting>
  <conditionalFormatting sqref="CI30">
    <cfRule type="cellIs" dxfId="371" priority="5372" operator="lessThan">
      <formula>$C$4</formula>
    </cfRule>
  </conditionalFormatting>
  <conditionalFormatting sqref="CI30">
    <cfRule type="cellIs" dxfId="370" priority="5373" operator="lessThan">
      <formula>$C$4</formula>
    </cfRule>
  </conditionalFormatting>
  <conditionalFormatting sqref="CI31">
    <cfRule type="cellIs" dxfId="369" priority="5374" operator="lessThan">
      <formula>$C$4</formula>
    </cfRule>
  </conditionalFormatting>
  <conditionalFormatting sqref="CI31">
    <cfRule type="cellIs" dxfId="368" priority="5375" operator="lessThan">
      <formula>$C$4</formula>
    </cfRule>
  </conditionalFormatting>
  <conditionalFormatting sqref="CI32">
    <cfRule type="cellIs" dxfId="367" priority="5376" operator="lessThan">
      <formula>$C$4</formula>
    </cfRule>
  </conditionalFormatting>
  <conditionalFormatting sqref="CI32">
    <cfRule type="cellIs" dxfId="366" priority="5377" operator="lessThan">
      <formula>$C$4</formula>
    </cfRule>
  </conditionalFormatting>
  <conditionalFormatting sqref="CI33">
    <cfRule type="cellIs" dxfId="365" priority="5378" operator="lessThan">
      <formula>$C$4</formula>
    </cfRule>
  </conditionalFormatting>
  <conditionalFormatting sqref="CI33">
    <cfRule type="cellIs" dxfId="364" priority="5379" operator="lessThan">
      <formula>$C$4</formula>
    </cfRule>
  </conditionalFormatting>
  <conditionalFormatting sqref="CI34">
    <cfRule type="cellIs" dxfId="363" priority="5380" operator="lessThan">
      <formula>$C$4</formula>
    </cfRule>
  </conditionalFormatting>
  <conditionalFormatting sqref="CI34">
    <cfRule type="cellIs" dxfId="362" priority="5381" operator="lessThan">
      <formula>$C$4</formula>
    </cfRule>
  </conditionalFormatting>
  <conditionalFormatting sqref="CI35">
    <cfRule type="cellIs" dxfId="361" priority="5382" operator="lessThan">
      <formula>$C$4</formula>
    </cfRule>
  </conditionalFormatting>
  <conditionalFormatting sqref="CI35">
    <cfRule type="cellIs" dxfId="360" priority="5383" operator="lessThan">
      <formula>$C$4</formula>
    </cfRule>
  </conditionalFormatting>
  <conditionalFormatting sqref="CI36">
    <cfRule type="cellIs" dxfId="359" priority="5384" operator="lessThan">
      <formula>$C$4</formula>
    </cfRule>
  </conditionalFormatting>
  <conditionalFormatting sqref="CI36">
    <cfRule type="cellIs" dxfId="358" priority="5385" operator="lessThan">
      <formula>$C$4</formula>
    </cfRule>
  </conditionalFormatting>
  <conditionalFormatting sqref="CI37">
    <cfRule type="cellIs" dxfId="357" priority="5386" operator="lessThan">
      <formula>$C$4</formula>
    </cfRule>
  </conditionalFormatting>
  <conditionalFormatting sqref="CI37">
    <cfRule type="cellIs" dxfId="356" priority="5387" operator="lessThan">
      <formula>$C$4</formula>
    </cfRule>
  </conditionalFormatting>
  <conditionalFormatting sqref="CI38">
    <cfRule type="cellIs" dxfId="355" priority="5388" operator="lessThan">
      <formula>$C$4</formula>
    </cfRule>
  </conditionalFormatting>
  <conditionalFormatting sqref="CI38">
    <cfRule type="cellIs" dxfId="354" priority="5389" operator="lessThan">
      <formula>$C$4</formula>
    </cfRule>
  </conditionalFormatting>
  <conditionalFormatting sqref="CI39">
    <cfRule type="cellIs" dxfId="353" priority="5390" operator="lessThan">
      <formula>$C$4</formula>
    </cfRule>
  </conditionalFormatting>
  <conditionalFormatting sqref="CI39">
    <cfRule type="cellIs" dxfId="352" priority="5391" operator="lessThan">
      <formula>$C$4</formula>
    </cfRule>
  </conditionalFormatting>
  <conditionalFormatting sqref="CI40">
    <cfRule type="cellIs" dxfId="351" priority="5392" operator="lessThan">
      <formula>$C$4</formula>
    </cfRule>
  </conditionalFormatting>
  <conditionalFormatting sqref="CI40">
    <cfRule type="cellIs" dxfId="350" priority="5393" operator="lessThan">
      <formula>$C$4</formula>
    </cfRule>
  </conditionalFormatting>
  <conditionalFormatting sqref="CI41">
    <cfRule type="cellIs" dxfId="349" priority="5394" operator="lessThan">
      <formula>$C$4</formula>
    </cfRule>
  </conditionalFormatting>
  <conditionalFormatting sqref="CI41">
    <cfRule type="cellIs" dxfId="348" priority="5395" operator="lessThan">
      <formula>$C$4</formula>
    </cfRule>
  </conditionalFormatting>
  <conditionalFormatting sqref="CI42">
    <cfRule type="cellIs" dxfId="347" priority="5396" operator="lessThan">
      <formula>$C$4</formula>
    </cfRule>
  </conditionalFormatting>
  <conditionalFormatting sqref="CI42">
    <cfRule type="cellIs" dxfId="346" priority="5397" operator="lessThan">
      <formula>$C$4</formula>
    </cfRule>
  </conditionalFormatting>
  <conditionalFormatting sqref="CI43">
    <cfRule type="cellIs" dxfId="345" priority="5398" operator="lessThan">
      <formula>$C$4</formula>
    </cfRule>
  </conditionalFormatting>
  <conditionalFormatting sqref="CI43">
    <cfRule type="cellIs" dxfId="344" priority="5399" operator="lessThan">
      <formula>$C$4</formula>
    </cfRule>
  </conditionalFormatting>
  <conditionalFormatting sqref="CI44">
    <cfRule type="cellIs" dxfId="343" priority="5400" operator="lessThan">
      <formula>$C$4</formula>
    </cfRule>
  </conditionalFormatting>
  <conditionalFormatting sqref="CI44">
    <cfRule type="cellIs" dxfId="342" priority="5401" operator="lessThan">
      <formula>$C$4</formula>
    </cfRule>
  </conditionalFormatting>
  <conditionalFormatting sqref="CI45">
    <cfRule type="cellIs" dxfId="341" priority="5402" operator="lessThan">
      <formula>$C$4</formula>
    </cfRule>
  </conditionalFormatting>
  <conditionalFormatting sqref="CI45">
    <cfRule type="cellIs" dxfId="340" priority="5403" operator="lessThan">
      <formula>$C$4</formula>
    </cfRule>
  </conditionalFormatting>
  <conditionalFormatting sqref="CI46">
    <cfRule type="cellIs" dxfId="339" priority="5404" operator="lessThan">
      <formula>$C$4</formula>
    </cfRule>
  </conditionalFormatting>
  <conditionalFormatting sqref="CI46">
    <cfRule type="cellIs" dxfId="338" priority="5405" operator="lessThan">
      <formula>$C$4</formula>
    </cfRule>
  </conditionalFormatting>
  <conditionalFormatting sqref="CI47">
    <cfRule type="cellIs" dxfId="337" priority="5406" operator="lessThan">
      <formula>$C$4</formula>
    </cfRule>
  </conditionalFormatting>
  <conditionalFormatting sqref="CI47">
    <cfRule type="cellIs" dxfId="336" priority="5407" operator="lessThan">
      <formula>$C$4</formula>
    </cfRule>
  </conditionalFormatting>
  <conditionalFormatting sqref="CI48">
    <cfRule type="cellIs" dxfId="335" priority="5408" operator="lessThan">
      <formula>$C$4</formula>
    </cfRule>
  </conditionalFormatting>
  <conditionalFormatting sqref="CI48">
    <cfRule type="cellIs" dxfId="334" priority="5409" operator="lessThan">
      <formula>$C$4</formula>
    </cfRule>
  </conditionalFormatting>
  <conditionalFormatting sqref="CI49">
    <cfRule type="cellIs" dxfId="333" priority="5410" operator="lessThan">
      <formula>$C$4</formula>
    </cfRule>
  </conditionalFormatting>
  <conditionalFormatting sqref="CI49">
    <cfRule type="cellIs" dxfId="332" priority="5411" operator="lessThan">
      <formula>$C$4</formula>
    </cfRule>
  </conditionalFormatting>
  <conditionalFormatting sqref="CI50">
    <cfRule type="cellIs" dxfId="331" priority="5412" operator="lessThan">
      <formula>$C$4</formula>
    </cfRule>
  </conditionalFormatting>
  <conditionalFormatting sqref="CI50">
    <cfRule type="cellIs" dxfId="330" priority="5413" operator="lessThan">
      <formula>$C$4</formula>
    </cfRule>
  </conditionalFormatting>
  <conditionalFormatting sqref="CI51">
    <cfRule type="cellIs" dxfId="329" priority="5414" operator="lessThan">
      <formula>$C$4</formula>
    </cfRule>
  </conditionalFormatting>
  <conditionalFormatting sqref="CI51">
    <cfRule type="cellIs" dxfId="328" priority="5415" operator="lessThan">
      <formula>$C$4</formula>
    </cfRule>
  </conditionalFormatting>
  <conditionalFormatting sqref="CI52">
    <cfRule type="cellIs" dxfId="327" priority="5416" operator="lessThan">
      <formula>$C$4</formula>
    </cfRule>
  </conditionalFormatting>
  <conditionalFormatting sqref="CI52">
    <cfRule type="cellIs" dxfId="326" priority="5417" operator="lessThan">
      <formula>$C$4</formula>
    </cfRule>
  </conditionalFormatting>
  <conditionalFormatting sqref="CI53">
    <cfRule type="cellIs" dxfId="325" priority="5418" operator="lessThan">
      <formula>$C$4</formula>
    </cfRule>
  </conditionalFormatting>
  <conditionalFormatting sqref="CI53">
    <cfRule type="cellIs" dxfId="324" priority="5419" operator="lessThan">
      <formula>$C$4</formula>
    </cfRule>
  </conditionalFormatting>
  <conditionalFormatting sqref="CI54">
    <cfRule type="cellIs" dxfId="323" priority="5420" operator="lessThan">
      <formula>$C$4</formula>
    </cfRule>
  </conditionalFormatting>
  <conditionalFormatting sqref="CI54">
    <cfRule type="cellIs" dxfId="322" priority="5421" operator="lessThan">
      <formula>$C$4</formula>
    </cfRule>
  </conditionalFormatting>
  <conditionalFormatting sqref="CI55">
    <cfRule type="cellIs" dxfId="321" priority="5422" operator="lessThan">
      <formula>$C$4</formula>
    </cfRule>
  </conditionalFormatting>
  <conditionalFormatting sqref="CI55">
    <cfRule type="cellIs" dxfId="320" priority="5423" operator="lessThan">
      <formula>$C$4</formula>
    </cfRule>
  </conditionalFormatting>
  <conditionalFormatting sqref="CI56">
    <cfRule type="cellIs" dxfId="319" priority="5424" operator="lessThan">
      <formula>$C$4</formula>
    </cfRule>
  </conditionalFormatting>
  <conditionalFormatting sqref="CI56">
    <cfRule type="cellIs" dxfId="318" priority="5425" operator="lessThan">
      <formula>$C$4</formula>
    </cfRule>
  </conditionalFormatting>
  <conditionalFormatting sqref="CI57">
    <cfRule type="cellIs" dxfId="317" priority="5426" operator="lessThan">
      <formula>$C$4</formula>
    </cfRule>
  </conditionalFormatting>
  <conditionalFormatting sqref="CI57">
    <cfRule type="cellIs" dxfId="316" priority="5427" operator="lessThan">
      <formula>$C$4</formula>
    </cfRule>
  </conditionalFormatting>
  <conditionalFormatting sqref="CI58">
    <cfRule type="cellIs" dxfId="315" priority="5428" operator="lessThan">
      <formula>$C$4</formula>
    </cfRule>
  </conditionalFormatting>
  <conditionalFormatting sqref="CI58">
    <cfRule type="cellIs" dxfId="314" priority="5429" operator="lessThan">
      <formula>$C$4</formula>
    </cfRule>
  </conditionalFormatting>
  <conditionalFormatting sqref="CI59">
    <cfRule type="cellIs" dxfId="313" priority="5430" operator="lessThan">
      <formula>$C$4</formula>
    </cfRule>
  </conditionalFormatting>
  <conditionalFormatting sqref="CI59">
    <cfRule type="cellIs" dxfId="312" priority="5431" operator="lessThan">
      <formula>$C$4</formula>
    </cfRule>
  </conditionalFormatting>
  <conditionalFormatting sqref="CI60">
    <cfRule type="cellIs" dxfId="311" priority="5432" operator="lessThan">
      <formula>$C$4</formula>
    </cfRule>
  </conditionalFormatting>
  <conditionalFormatting sqref="CI60">
    <cfRule type="cellIs" dxfId="310" priority="5433" operator="lessThan">
      <formula>$C$4</formula>
    </cfRule>
  </conditionalFormatting>
  <conditionalFormatting sqref="CJ11">
    <cfRule type="cellIs" dxfId="309" priority="5434" operator="lessThan">
      <formula>$C$4</formula>
    </cfRule>
  </conditionalFormatting>
  <conditionalFormatting sqref="CJ11">
    <cfRule type="cellIs" dxfId="308" priority="5435" operator="lessThan">
      <formula>$C$4</formula>
    </cfRule>
  </conditionalFormatting>
  <conditionalFormatting sqref="CJ12">
    <cfRule type="cellIs" dxfId="307" priority="5436" operator="lessThan">
      <formula>$C$4</formula>
    </cfRule>
  </conditionalFormatting>
  <conditionalFormatting sqref="CJ12">
    <cfRule type="cellIs" dxfId="306" priority="5437" operator="lessThan">
      <formula>$C$4</formula>
    </cfRule>
  </conditionalFormatting>
  <conditionalFormatting sqref="CJ13">
    <cfRule type="cellIs" dxfId="305" priority="5438" operator="lessThan">
      <formula>$C$4</formula>
    </cfRule>
  </conditionalFormatting>
  <conditionalFormatting sqref="CJ13">
    <cfRule type="cellIs" dxfId="304" priority="5439" operator="lessThan">
      <formula>$C$4</formula>
    </cfRule>
  </conditionalFormatting>
  <conditionalFormatting sqref="CJ14">
    <cfRule type="cellIs" dxfId="303" priority="5440" operator="lessThan">
      <formula>$C$4</formula>
    </cfRule>
  </conditionalFormatting>
  <conditionalFormatting sqref="CJ14">
    <cfRule type="cellIs" dxfId="302" priority="5441" operator="lessThan">
      <formula>$C$4</formula>
    </cfRule>
  </conditionalFormatting>
  <conditionalFormatting sqref="CJ15">
    <cfRule type="cellIs" dxfId="301" priority="5442" operator="lessThan">
      <formula>$C$4</formula>
    </cfRule>
  </conditionalFormatting>
  <conditionalFormatting sqref="CJ15">
    <cfRule type="cellIs" dxfId="300" priority="5443" operator="lessThan">
      <formula>$C$4</formula>
    </cfRule>
  </conditionalFormatting>
  <conditionalFormatting sqref="CJ16">
    <cfRule type="cellIs" dxfId="299" priority="5444" operator="lessThan">
      <formula>$C$4</formula>
    </cfRule>
  </conditionalFormatting>
  <conditionalFormatting sqref="CJ16">
    <cfRule type="cellIs" dxfId="298" priority="5445" operator="lessThan">
      <formula>$C$4</formula>
    </cfRule>
  </conditionalFormatting>
  <conditionalFormatting sqref="CJ17">
    <cfRule type="cellIs" dxfId="297" priority="5446" operator="lessThan">
      <formula>$C$4</formula>
    </cfRule>
  </conditionalFormatting>
  <conditionalFormatting sqref="CJ17">
    <cfRule type="cellIs" dxfId="296" priority="5447" operator="lessThan">
      <formula>$C$4</formula>
    </cfRule>
  </conditionalFormatting>
  <conditionalFormatting sqref="CJ18">
    <cfRule type="cellIs" dxfId="295" priority="5448" operator="lessThan">
      <formula>$C$4</formula>
    </cfRule>
  </conditionalFormatting>
  <conditionalFormatting sqref="CJ18">
    <cfRule type="cellIs" dxfId="294" priority="5449" operator="lessThan">
      <formula>$C$4</formula>
    </cfRule>
  </conditionalFormatting>
  <conditionalFormatting sqref="CJ19">
    <cfRule type="cellIs" dxfId="293" priority="5450" operator="lessThan">
      <formula>$C$4</formula>
    </cfRule>
  </conditionalFormatting>
  <conditionalFormatting sqref="CJ19">
    <cfRule type="cellIs" dxfId="292" priority="5451" operator="lessThan">
      <formula>$C$4</formula>
    </cfRule>
  </conditionalFormatting>
  <conditionalFormatting sqref="CJ20">
    <cfRule type="cellIs" dxfId="291" priority="5452" operator="lessThan">
      <formula>$C$4</formula>
    </cfRule>
  </conditionalFormatting>
  <conditionalFormatting sqref="CJ20">
    <cfRule type="cellIs" dxfId="290" priority="5453" operator="lessThan">
      <formula>$C$4</formula>
    </cfRule>
  </conditionalFormatting>
  <conditionalFormatting sqref="CJ21">
    <cfRule type="cellIs" dxfId="289" priority="5454" operator="lessThan">
      <formula>$C$4</formula>
    </cfRule>
  </conditionalFormatting>
  <conditionalFormatting sqref="CJ21">
    <cfRule type="cellIs" dxfId="288" priority="5455" operator="lessThan">
      <formula>$C$4</formula>
    </cfRule>
  </conditionalFormatting>
  <conditionalFormatting sqref="CJ22">
    <cfRule type="cellIs" dxfId="287" priority="5456" operator="lessThan">
      <formula>$C$4</formula>
    </cfRule>
  </conditionalFormatting>
  <conditionalFormatting sqref="CJ22">
    <cfRule type="cellIs" dxfId="286" priority="5457" operator="lessThan">
      <formula>$C$4</formula>
    </cfRule>
  </conditionalFormatting>
  <conditionalFormatting sqref="CJ23">
    <cfRule type="cellIs" dxfId="285" priority="5458" operator="lessThan">
      <formula>$C$4</formula>
    </cfRule>
  </conditionalFormatting>
  <conditionalFormatting sqref="CJ23">
    <cfRule type="cellIs" dxfId="284" priority="5459" operator="lessThan">
      <formula>$C$4</formula>
    </cfRule>
  </conditionalFormatting>
  <conditionalFormatting sqref="CJ24">
    <cfRule type="cellIs" dxfId="283" priority="5460" operator="lessThan">
      <formula>$C$4</formula>
    </cfRule>
  </conditionalFormatting>
  <conditionalFormatting sqref="CJ24">
    <cfRule type="cellIs" dxfId="282" priority="5461" operator="lessThan">
      <formula>$C$4</formula>
    </cfRule>
  </conditionalFormatting>
  <conditionalFormatting sqref="CJ25">
    <cfRule type="cellIs" dxfId="281" priority="5462" operator="lessThan">
      <formula>$C$4</formula>
    </cfRule>
  </conditionalFormatting>
  <conditionalFormatting sqref="CJ25">
    <cfRule type="cellIs" dxfId="280" priority="5463" operator="lessThan">
      <formula>$C$4</formula>
    </cfRule>
  </conditionalFormatting>
  <conditionalFormatting sqref="CJ26">
    <cfRule type="cellIs" dxfId="279" priority="5464" operator="lessThan">
      <formula>$C$4</formula>
    </cfRule>
  </conditionalFormatting>
  <conditionalFormatting sqref="CJ26">
    <cfRule type="cellIs" dxfId="278" priority="5465" operator="lessThan">
      <formula>$C$4</formula>
    </cfRule>
  </conditionalFormatting>
  <conditionalFormatting sqref="CJ27">
    <cfRule type="cellIs" dxfId="277" priority="5466" operator="lessThan">
      <formula>$C$4</formula>
    </cfRule>
  </conditionalFormatting>
  <conditionalFormatting sqref="CJ27">
    <cfRule type="cellIs" dxfId="276" priority="5467" operator="lessThan">
      <formula>$C$4</formula>
    </cfRule>
  </conditionalFormatting>
  <conditionalFormatting sqref="CJ28">
    <cfRule type="cellIs" dxfId="275" priority="5468" operator="lessThan">
      <formula>$C$4</formula>
    </cfRule>
  </conditionalFormatting>
  <conditionalFormatting sqref="CJ28">
    <cfRule type="cellIs" dxfId="274" priority="5469" operator="lessThan">
      <formula>$C$4</formula>
    </cfRule>
  </conditionalFormatting>
  <conditionalFormatting sqref="CJ29">
    <cfRule type="cellIs" dxfId="273" priority="5470" operator="lessThan">
      <formula>$C$4</formula>
    </cfRule>
  </conditionalFormatting>
  <conditionalFormatting sqref="CJ29">
    <cfRule type="cellIs" dxfId="272" priority="5471" operator="lessThan">
      <formula>$C$4</formula>
    </cfRule>
  </conditionalFormatting>
  <conditionalFormatting sqref="CJ30">
    <cfRule type="cellIs" dxfId="271" priority="5472" operator="lessThan">
      <formula>$C$4</formula>
    </cfRule>
  </conditionalFormatting>
  <conditionalFormatting sqref="CJ30">
    <cfRule type="cellIs" dxfId="270" priority="5473" operator="lessThan">
      <formula>$C$4</formula>
    </cfRule>
  </conditionalFormatting>
  <conditionalFormatting sqref="CJ31">
    <cfRule type="cellIs" dxfId="269" priority="5474" operator="lessThan">
      <formula>$C$4</formula>
    </cfRule>
  </conditionalFormatting>
  <conditionalFormatting sqref="CJ31">
    <cfRule type="cellIs" dxfId="268" priority="5475" operator="lessThan">
      <formula>$C$4</formula>
    </cfRule>
  </conditionalFormatting>
  <conditionalFormatting sqref="CJ32">
    <cfRule type="cellIs" dxfId="267" priority="5476" operator="lessThan">
      <formula>$C$4</formula>
    </cfRule>
  </conditionalFormatting>
  <conditionalFormatting sqref="CJ32">
    <cfRule type="cellIs" dxfId="266" priority="5477" operator="lessThan">
      <formula>$C$4</formula>
    </cfRule>
  </conditionalFormatting>
  <conditionalFormatting sqref="CJ33">
    <cfRule type="cellIs" dxfId="265" priority="5478" operator="lessThan">
      <formula>$C$4</formula>
    </cfRule>
  </conditionalFormatting>
  <conditionalFormatting sqref="CJ33">
    <cfRule type="cellIs" dxfId="264" priority="5479" operator="lessThan">
      <formula>$C$4</formula>
    </cfRule>
  </conditionalFormatting>
  <conditionalFormatting sqref="CJ34">
    <cfRule type="cellIs" dxfId="263" priority="5480" operator="lessThan">
      <formula>$C$4</formula>
    </cfRule>
  </conditionalFormatting>
  <conditionalFormatting sqref="CJ34">
    <cfRule type="cellIs" dxfId="262" priority="5481" operator="lessThan">
      <formula>$C$4</formula>
    </cfRule>
  </conditionalFormatting>
  <conditionalFormatting sqref="CJ35">
    <cfRule type="cellIs" dxfId="261" priority="5482" operator="lessThan">
      <formula>$C$4</formula>
    </cfRule>
  </conditionalFormatting>
  <conditionalFormatting sqref="CJ35">
    <cfRule type="cellIs" dxfId="260" priority="5483" operator="lessThan">
      <formula>$C$4</formula>
    </cfRule>
  </conditionalFormatting>
  <conditionalFormatting sqref="CJ36">
    <cfRule type="cellIs" dxfId="259" priority="5484" operator="lessThan">
      <formula>$C$4</formula>
    </cfRule>
  </conditionalFormatting>
  <conditionalFormatting sqref="CJ36">
    <cfRule type="cellIs" dxfId="258" priority="5485" operator="lessThan">
      <formula>$C$4</formula>
    </cfRule>
  </conditionalFormatting>
  <conditionalFormatting sqref="CJ37">
    <cfRule type="cellIs" dxfId="257" priority="5486" operator="lessThan">
      <formula>$C$4</formula>
    </cfRule>
  </conditionalFormatting>
  <conditionalFormatting sqref="CJ37">
    <cfRule type="cellIs" dxfId="256" priority="5487" operator="lessThan">
      <formula>$C$4</formula>
    </cfRule>
  </conditionalFormatting>
  <conditionalFormatting sqref="CJ38">
    <cfRule type="cellIs" dxfId="255" priority="5488" operator="lessThan">
      <formula>$C$4</formula>
    </cfRule>
  </conditionalFormatting>
  <conditionalFormatting sqref="CJ38">
    <cfRule type="cellIs" dxfId="254" priority="5489" operator="lessThan">
      <formula>$C$4</formula>
    </cfRule>
  </conditionalFormatting>
  <conditionalFormatting sqref="CJ39">
    <cfRule type="cellIs" dxfId="253" priority="5490" operator="lessThan">
      <formula>$C$4</formula>
    </cfRule>
  </conditionalFormatting>
  <conditionalFormatting sqref="CJ39">
    <cfRule type="cellIs" dxfId="252" priority="5491" operator="lessThan">
      <formula>$C$4</formula>
    </cfRule>
  </conditionalFormatting>
  <conditionalFormatting sqref="CJ40">
    <cfRule type="cellIs" dxfId="251" priority="5492" operator="lessThan">
      <formula>$C$4</formula>
    </cfRule>
  </conditionalFormatting>
  <conditionalFormatting sqref="CJ40">
    <cfRule type="cellIs" dxfId="250" priority="5493" operator="lessThan">
      <formula>$C$4</formula>
    </cfRule>
  </conditionalFormatting>
  <conditionalFormatting sqref="CJ41">
    <cfRule type="cellIs" dxfId="249" priority="5494" operator="lessThan">
      <formula>$C$4</formula>
    </cfRule>
  </conditionalFormatting>
  <conditionalFormatting sqref="CJ41">
    <cfRule type="cellIs" dxfId="248" priority="5495" operator="lessThan">
      <formula>$C$4</formula>
    </cfRule>
  </conditionalFormatting>
  <conditionalFormatting sqref="CJ42">
    <cfRule type="cellIs" dxfId="247" priority="5496" operator="lessThan">
      <formula>$C$4</formula>
    </cfRule>
  </conditionalFormatting>
  <conditionalFormatting sqref="CJ42">
    <cfRule type="cellIs" dxfId="246" priority="5497" operator="lessThan">
      <formula>$C$4</formula>
    </cfRule>
  </conditionalFormatting>
  <conditionalFormatting sqref="CJ43">
    <cfRule type="cellIs" dxfId="245" priority="5498" operator="lessThan">
      <formula>$C$4</formula>
    </cfRule>
  </conditionalFormatting>
  <conditionalFormatting sqref="CJ43">
    <cfRule type="cellIs" dxfId="244" priority="5499" operator="lessThan">
      <formula>$C$4</formula>
    </cfRule>
  </conditionalFormatting>
  <conditionalFormatting sqref="CJ44">
    <cfRule type="cellIs" dxfId="243" priority="5500" operator="lessThan">
      <formula>$C$4</formula>
    </cfRule>
  </conditionalFormatting>
  <conditionalFormatting sqref="CJ44">
    <cfRule type="cellIs" dxfId="242" priority="5501" operator="lessThan">
      <formula>$C$4</formula>
    </cfRule>
  </conditionalFormatting>
  <conditionalFormatting sqref="CJ45">
    <cfRule type="cellIs" dxfId="241" priority="5502" operator="lessThan">
      <formula>$C$4</formula>
    </cfRule>
  </conditionalFormatting>
  <conditionalFormatting sqref="CJ45">
    <cfRule type="cellIs" dxfId="240" priority="5503" operator="lessThan">
      <formula>$C$4</formula>
    </cfRule>
  </conditionalFormatting>
  <conditionalFormatting sqref="CJ46">
    <cfRule type="cellIs" dxfId="239" priority="5504" operator="lessThan">
      <formula>$C$4</formula>
    </cfRule>
  </conditionalFormatting>
  <conditionalFormatting sqref="CJ46">
    <cfRule type="cellIs" dxfId="238" priority="5505" operator="lessThan">
      <formula>$C$4</formula>
    </cfRule>
  </conditionalFormatting>
  <conditionalFormatting sqref="CJ47">
    <cfRule type="cellIs" dxfId="237" priority="5506" operator="lessThan">
      <formula>$C$4</formula>
    </cfRule>
  </conditionalFormatting>
  <conditionalFormatting sqref="CJ47">
    <cfRule type="cellIs" dxfId="236" priority="5507" operator="lessThan">
      <formula>$C$4</formula>
    </cfRule>
  </conditionalFormatting>
  <conditionalFormatting sqref="CJ48">
    <cfRule type="cellIs" dxfId="235" priority="5508" operator="lessThan">
      <formula>$C$4</formula>
    </cfRule>
  </conditionalFormatting>
  <conditionalFormatting sqref="CJ48">
    <cfRule type="cellIs" dxfId="234" priority="5509" operator="lessThan">
      <formula>$C$4</formula>
    </cfRule>
  </conditionalFormatting>
  <conditionalFormatting sqref="CJ49">
    <cfRule type="cellIs" dxfId="233" priority="5510" operator="lessThan">
      <formula>$C$4</formula>
    </cfRule>
  </conditionalFormatting>
  <conditionalFormatting sqref="CJ49">
    <cfRule type="cellIs" dxfId="232" priority="5511" operator="lessThan">
      <formula>$C$4</formula>
    </cfRule>
  </conditionalFormatting>
  <conditionalFormatting sqref="CJ50">
    <cfRule type="cellIs" dxfId="231" priority="5512" operator="lessThan">
      <formula>$C$4</formula>
    </cfRule>
  </conditionalFormatting>
  <conditionalFormatting sqref="CJ50">
    <cfRule type="cellIs" dxfId="230" priority="5513" operator="lessThan">
      <formula>$C$4</formula>
    </cfRule>
  </conditionalFormatting>
  <conditionalFormatting sqref="CJ51">
    <cfRule type="cellIs" dxfId="229" priority="5514" operator="lessThan">
      <formula>$C$4</formula>
    </cfRule>
  </conditionalFormatting>
  <conditionalFormatting sqref="CJ51">
    <cfRule type="cellIs" dxfId="228" priority="5515" operator="lessThan">
      <formula>$C$4</formula>
    </cfRule>
  </conditionalFormatting>
  <conditionalFormatting sqref="CJ52">
    <cfRule type="cellIs" dxfId="227" priority="5516" operator="lessThan">
      <formula>$C$4</formula>
    </cfRule>
  </conditionalFormatting>
  <conditionalFormatting sqref="CJ52">
    <cfRule type="cellIs" dxfId="226" priority="5517" operator="lessThan">
      <formula>$C$4</formula>
    </cfRule>
  </conditionalFormatting>
  <conditionalFormatting sqref="CJ53">
    <cfRule type="cellIs" dxfId="225" priority="5518" operator="lessThan">
      <formula>$C$4</formula>
    </cfRule>
  </conditionalFormatting>
  <conditionalFormatting sqref="CJ53">
    <cfRule type="cellIs" dxfId="224" priority="5519" operator="lessThan">
      <formula>$C$4</formula>
    </cfRule>
  </conditionalFormatting>
  <conditionalFormatting sqref="CJ54">
    <cfRule type="cellIs" dxfId="223" priority="5520" operator="lessThan">
      <formula>$C$4</formula>
    </cfRule>
  </conditionalFormatting>
  <conditionalFormatting sqref="CJ54">
    <cfRule type="cellIs" dxfId="222" priority="5521" operator="lessThan">
      <formula>$C$4</formula>
    </cfRule>
  </conditionalFormatting>
  <conditionalFormatting sqref="CJ55">
    <cfRule type="cellIs" dxfId="221" priority="5522" operator="lessThan">
      <formula>$C$4</formula>
    </cfRule>
  </conditionalFormatting>
  <conditionalFormatting sqref="CJ55">
    <cfRule type="cellIs" dxfId="220" priority="5523" operator="lessThan">
      <formula>$C$4</formula>
    </cfRule>
  </conditionalFormatting>
  <conditionalFormatting sqref="CJ56">
    <cfRule type="cellIs" dxfId="219" priority="5524" operator="lessThan">
      <formula>$C$4</formula>
    </cfRule>
  </conditionalFormatting>
  <conditionalFormatting sqref="CJ56">
    <cfRule type="cellIs" dxfId="218" priority="5525" operator="lessThan">
      <formula>$C$4</formula>
    </cfRule>
  </conditionalFormatting>
  <conditionalFormatting sqref="CJ57">
    <cfRule type="cellIs" dxfId="217" priority="5526" operator="lessThan">
      <formula>$C$4</formula>
    </cfRule>
  </conditionalFormatting>
  <conditionalFormatting sqref="CJ57">
    <cfRule type="cellIs" dxfId="216" priority="5527" operator="lessThan">
      <formula>$C$4</formula>
    </cfRule>
  </conditionalFormatting>
  <conditionalFormatting sqref="CJ58">
    <cfRule type="cellIs" dxfId="215" priority="5528" operator="lessThan">
      <formula>$C$4</formula>
    </cfRule>
  </conditionalFormatting>
  <conditionalFormatting sqref="CJ58">
    <cfRule type="cellIs" dxfId="214" priority="5529" operator="lessThan">
      <formula>$C$4</formula>
    </cfRule>
  </conditionalFormatting>
  <conditionalFormatting sqref="CJ59">
    <cfRule type="cellIs" dxfId="213" priority="5530" operator="lessThan">
      <formula>$C$4</formula>
    </cfRule>
  </conditionalFormatting>
  <conditionalFormatting sqref="CJ59">
    <cfRule type="cellIs" dxfId="212" priority="5531" operator="lessThan">
      <formula>$C$4</formula>
    </cfRule>
  </conditionalFormatting>
  <conditionalFormatting sqref="CJ60">
    <cfRule type="cellIs" dxfId="211" priority="5532" operator="lessThan">
      <formula>$C$4</formula>
    </cfRule>
  </conditionalFormatting>
  <conditionalFormatting sqref="CJ60">
    <cfRule type="cellIs" dxfId="210" priority="5533" operator="lessThan">
      <formula>$C$4</formula>
    </cfRule>
  </conditionalFormatting>
  <conditionalFormatting sqref="CK11">
    <cfRule type="cellIs" dxfId="209" priority="5534" operator="lessThan">
      <formula>$C$4</formula>
    </cfRule>
  </conditionalFormatting>
  <conditionalFormatting sqref="CK11">
    <cfRule type="cellIs" dxfId="208" priority="5535" operator="lessThan">
      <formula>$C$4</formula>
    </cfRule>
  </conditionalFormatting>
  <conditionalFormatting sqref="CK12">
    <cfRule type="cellIs" dxfId="207" priority="5536" operator="lessThan">
      <formula>$C$4</formula>
    </cfRule>
  </conditionalFormatting>
  <conditionalFormatting sqref="CK12">
    <cfRule type="cellIs" dxfId="206" priority="5537" operator="lessThan">
      <formula>$C$4</formula>
    </cfRule>
  </conditionalFormatting>
  <conditionalFormatting sqref="CK13">
    <cfRule type="cellIs" dxfId="205" priority="5538" operator="lessThan">
      <formula>$C$4</formula>
    </cfRule>
  </conditionalFormatting>
  <conditionalFormatting sqref="CK13">
    <cfRule type="cellIs" dxfId="204" priority="5539" operator="lessThan">
      <formula>$C$4</formula>
    </cfRule>
  </conditionalFormatting>
  <conditionalFormatting sqref="CK14">
    <cfRule type="cellIs" dxfId="203" priority="5540" operator="lessThan">
      <formula>$C$4</formula>
    </cfRule>
  </conditionalFormatting>
  <conditionalFormatting sqref="CK14">
    <cfRule type="cellIs" dxfId="202" priority="5541" operator="lessThan">
      <formula>$C$4</formula>
    </cfRule>
  </conditionalFormatting>
  <conditionalFormatting sqref="CK15">
    <cfRule type="cellIs" dxfId="201" priority="5542" operator="lessThan">
      <formula>$C$4</formula>
    </cfRule>
  </conditionalFormatting>
  <conditionalFormatting sqref="CK15">
    <cfRule type="cellIs" dxfId="200" priority="5543" operator="lessThan">
      <formula>$C$4</formula>
    </cfRule>
  </conditionalFormatting>
  <conditionalFormatting sqref="CK16">
    <cfRule type="cellIs" dxfId="199" priority="5544" operator="lessThan">
      <formula>$C$4</formula>
    </cfRule>
  </conditionalFormatting>
  <conditionalFormatting sqref="CK16">
    <cfRule type="cellIs" dxfId="198" priority="5545" operator="lessThan">
      <formula>$C$4</formula>
    </cfRule>
  </conditionalFormatting>
  <conditionalFormatting sqref="CK17">
    <cfRule type="cellIs" dxfId="197" priority="5546" operator="lessThan">
      <formula>$C$4</formula>
    </cfRule>
  </conditionalFormatting>
  <conditionalFormatting sqref="CK17">
    <cfRule type="cellIs" dxfId="196" priority="5547" operator="lessThan">
      <formula>$C$4</formula>
    </cfRule>
  </conditionalFormatting>
  <conditionalFormatting sqref="CK18">
    <cfRule type="cellIs" dxfId="195" priority="5548" operator="lessThan">
      <formula>$C$4</formula>
    </cfRule>
  </conditionalFormatting>
  <conditionalFormatting sqref="CK18">
    <cfRule type="cellIs" dxfId="194" priority="5549" operator="lessThan">
      <formula>$C$4</formula>
    </cfRule>
  </conditionalFormatting>
  <conditionalFormatting sqref="CK19">
    <cfRule type="cellIs" dxfId="193" priority="5550" operator="lessThan">
      <formula>$C$4</formula>
    </cfRule>
  </conditionalFormatting>
  <conditionalFormatting sqref="CK19">
    <cfRule type="cellIs" dxfId="192" priority="5551" operator="lessThan">
      <formula>$C$4</formula>
    </cfRule>
  </conditionalFormatting>
  <conditionalFormatting sqref="CK20">
    <cfRule type="cellIs" dxfId="191" priority="5552" operator="lessThan">
      <formula>$C$4</formula>
    </cfRule>
  </conditionalFormatting>
  <conditionalFormatting sqref="CK20">
    <cfRule type="cellIs" dxfId="190" priority="5553" operator="lessThan">
      <formula>$C$4</formula>
    </cfRule>
  </conditionalFormatting>
  <conditionalFormatting sqref="CK21">
    <cfRule type="cellIs" dxfId="189" priority="5554" operator="lessThan">
      <formula>$C$4</formula>
    </cfRule>
  </conditionalFormatting>
  <conditionalFormatting sqref="CK21">
    <cfRule type="cellIs" dxfId="188" priority="5555" operator="lessThan">
      <formula>$C$4</formula>
    </cfRule>
  </conditionalFormatting>
  <conditionalFormatting sqref="CK22">
    <cfRule type="cellIs" dxfId="187" priority="5556" operator="lessThan">
      <formula>$C$4</formula>
    </cfRule>
  </conditionalFormatting>
  <conditionalFormatting sqref="CK22">
    <cfRule type="cellIs" dxfId="186" priority="5557" operator="lessThan">
      <formula>$C$4</formula>
    </cfRule>
  </conditionalFormatting>
  <conditionalFormatting sqref="CK23">
    <cfRule type="cellIs" dxfId="185" priority="5558" operator="lessThan">
      <formula>$C$4</formula>
    </cfRule>
  </conditionalFormatting>
  <conditionalFormatting sqref="CK23">
    <cfRule type="cellIs" dxfId="184" priority="5559" operator="lessThan">
      <formula>$C$4</formula>
    </cfRule>
  </conditionalFormatting>
  <conditionalFormatting sqref="CK24">
    <cfRule type="cellIs" dxfId="183" priority="5560" operator="lessThan">
      <formula>$C$4</formula>
    </cfRule>
  </conditionalFormatting>
  <conditionalFormatting sqref="CK24">
    <cfRule type="cellIs" dxfId="182" priority="5561" operator="lessThan">
      <formula>$C$4</formula>
    </cfRule>
  </conditionalFormatting>
  <conditionalFormatting sqref="CK25">
    <cfRule type="cellIs" dxfId="181" priority="5562" operator="lessThan">
      <formula>$C$4</formula>
    </cfRule>
  </conditionalFormatting>
  <conditionalFormatting sqref="CK25">
    <cfRule type="cellIs" dxfId="180" priority="5563" operator="lessThan">
      <formula>$C$4</formula>
    </cfRule>
  </conditionalFormatting>
  <conditionalFormatting sqref="CK26">
    <cfRule type="cellIs" dxfId="179" priority="5564" operator="lessThan">
      <formula>$C$4</formula>
    </cfRule>
  </conditionalFormatting>
  <conditionalFormatting sqref="CK26">
    <cfRule type="cellIs" dxfId="178" priority="5565" operator="lessThan">
      <formula>$C$4</formula>
    </cfRule>
  </conditionalFormatting>
  <conditionalFormatting sqref="CK27">
    <cfRule type="cellIs" dxfId="177" priority="5566" operator="lessThan">
      <formula>$C$4</formula>
    </cfRule>
  </conditionalFormatting>
  <conditionalFormatting sqref="CK27">
    <cfRule type="cellIs" dxfId="176" priority="5567" operator="lessThan">
      <formula>$C$4</formula>
    </cfRule>
  </conditionalFormatting>
  <conditionalFormatting sqref="CK28">
    <cfRule type="cellIs" dxfId="175" priority="5568" operator="lessThan">
      <formula>$C$4</formula>
    </cfRule>
  </conditionalFormatting>
  <conditionalFormatting sqref="CK28">
    <cfRule type="cellIs" dxfId="174" priority="5569" operator="lessThan">
      <formula>$C$4</formula>
    </cfRule>
  </conditionalFormatting>
  <conditionalFormatting sqref="CK29">
    <cfRule type="cellIs" dxfId="173" priority="5570" operator="lessThan">
      <formula>$C$4</formula>
    </cfRule>
  </conditionalFormatting>
  <conditionalFormatting sqref="CK29">
    <cfRule type="cellIs" dxfId="172" priority="5571" operator="lessThan">
      <formula>$C$4</formula>
    </cfRule>
  </conditionalFormatting>
  <conditionalFormatting sqref="CK30">
    <cfRule type="cellIs" dxfId="171" priority="5572" operator="lessThan">
      <formula>$C$4</formula>
    </cfRule>
  </conditionalFormatting>
  <conditionalFormatting sqref="CK30">
    <cfRule type="cellIs" dxfId="170" priority="5573" operator="lessThan">
      <formula>$C$4</formula>
    </cfRule>
  </conditionalFormatting>
  <conditionalFormatting sqref="CK31">
    <cfRule type="cellIs" dxfId="169" priority="5574" operator="lessThan">
      <formula>$C$4</formula>
    </cfRule>
  </conditionalFormatting>
  <conditionalFormatting sqref="CK31">
    <cfRule type="cellIs" dxfId="168" priority="5575" operator="lessThan">
      <formula>$C$4</formula>
    </cfRule>
  </conditionalFormatting>
  <conditionalFormatting sqref="CK32">
    <cfRule type="cellIs" dxfId="167" priority="5576" operator="lessThan">
      <formula>$C$4</formula>
    </cfRule>
  </conditionalFormatting>
  <conditionalFormatting sqref="CK32">
    <cfRule type="cellIs" dxfId="166" priority="5577" operator="lessThan">
      <formula>$C$4</formula>
    </cfRule>
  </conditionalFormatting>
  <conditionalFormatting sqref="CK33">
    <cfRule type="cellIs" dxfId="165" priority="5578" operator="lessThan">
      <formula>$C$4</formula>
    </cfRule>
  </conditionalFormatting>
  <conditionalFormatting sqref="CK33">
    <cfRule type="cellIs" dxfId="164" priority="5579" operator="lessThan">
      <formula>$C$4</formula>
    </cfRule>
  </conditionalFormatting>
  <conditionalFormatting sqref="CK34">
    <cfRule type="cellIs" dxfId="163" priority="5580" operator="lessThan">
      <formula>$C$4</formula>
    </cfRule>
  </conditionalFormatting>
  <conditionalFormatting sqref="CK34">
    <cfRule type="cellIs" dxfId="162" priority="5581" operator="lessThan">
      <formula>$C$4</formula>
    </cfRule>
  </conditionalFormatting>
  <conditionalFormatting sqref="CK35">
    <cfRule type="cellIs" dxfId="161" priority="5582" operator="lessThan">
      <formula>$C$4</formula>
    </cfRule>
  </conditionalFormatting>
  <conditionalFormatting sqref="CK35">
    <cfRule type="cellIs" dxfId="160" priority="5583" operator="lessThan">
      <formula>$C$4</formula>
    </cfRule>
  </conditionalFormatting>
  <conditionalFormatting sqref="CK36">
    <cfRule type="cellIs" dxfId="159" priority="5584" operator="lessThan">
      <formula>$C$4</formula>
    </cfRule>
  </conditionalFormatting>
  <conditionalFormatting sqref="CK36">
    <cfRule type="cellIs" dxfId="158" priority="5585" operator="lessThan">
      <formula>$C$4</formula>
    </cfRule>
  </conditionalFormatting>
  <conditionalFormatting sqref="CK37">
    <cfRule type="cellIs" dxfId="157" priority="5586" operator="lessThan">
      <formula>$C$4</formula>
    </cfRule>
  </conditionalFormatting>
  <conditionalFormatting sqref="CK37">
    <cfRule type="cellIs" dxfId="156" priority="5587" operator="lessThan">
      <formula>$C$4</formula>
    </cfRule>
  </conditionalFormatting>
  <conditionalFormatting sqref="CK38">
    <cfRule type="cellIs" dxfId="155" priority="5588" operator="lessThan">
      <formula>$C$4</formula>
    </cfRule>
  </conditionalFormatting>
  <conditionalFormatting sqref="CK38">
    <cfRule type="cellIs" dxfId="154" priority="5589" operator="lessThan">
      <formula>$C$4</formula>
    </cfRule>
  </conditionalFormatting>
  <conditionalFormatting sqref="CK39">
    <cfRule type="cellIs" dxfId="153" priority="5590" operator="lessThan">
      <formula>$C$4</formula>
    </cfRule>
  </conditionalFormatting>
  <conditionalFormatting sqref="CK39">
    <cfRule type="cellIs" dxfId="152" priority="5591" operator="lessThan">
      <formula>$C$4</formula>
    </cfRule>
  </conditionalFormatting>
  <conditionalFormatting sqref="CK40">
    <cfRule type="cellIs" dxfId="151" priority="5592" operator="lessThan">
      <formula>$C$4</formula>
    </cfRule>
  </conditionalFormatting>
  <conditionalFormatting sqref="CK40">
    <cfRule type="cellIs" dxfId="150" priority="5593" operator="lessThan">
      <formula>$C$4</formula>
    </cfRule>
  </conditionalFormatting>
  <conditionalFormatting sqref="CK41">
    <cfRule type="cellIs" dxfId="149" priority="5594" operator="lessThan">
      <formula>$C$4</formula>
    </cfRule>
  </conditionalFormatting>
  <conditionalFormatting sqref="CK41">
    <cfRule type="cellIs" dxfId="148" priority="5595" operator="lessThan">
      <formula>$C$4</formula>
    </cfRule>
  </conditionalFormatting>
  <conditionalFormatting sqref="CK42">
    <cfRule type="cellIs" dxfId="147" priority="5596" operator="lessThan">
      <formula>$C$4</formula>
    </cfRule>
  </conditionalFormatting>
  <conditionalFormatting sqref="CK42">
    <cfRule type="cellIs" dxfId="146" priority="5597" operator="lessThan">
      <formula>$C$4</formula>
    </cfRule>
  </conditionalFormatting>
  <conditionalFormatting sqref="CK43">
    <cfRule type="cellIs" dxfId="145" priority="5598" operator="lessThan">
      <formula>$C$4</formula>
    </cfRule>
  </conditionalFormatting>
  <conditionalFormatting sqref="CK43">
    <cfRule type="cellIs" dxfId="144" priority="5599" operator="lessThan">
      <formula>$C$4</formula>
    </cfRule>
  </conditionalFormatting>
  <conditionalFormatting sqref="CK44">
    <cfRule type="cellIs" dxfId="143" priority="5600" operator="lessThan">
      <formula>$C$4</formula>
    </cfRule>
  </conditionalFormatting>
  <conditionalFormatting sqref="CK44">
    <cfRule type="cellIs" dxfId="142" priority="5601" operator="lessThan">
      <formula>$C$4</formula>
    </cfRule>
  </conditionalFormatting>
  <conditionalFormatting sqref="CK45">
    <cfRule type="cellIs" dxfId="141" priority="5602" operator="lessThan">
      <formula>$C$4</formula>
    </cfRule>
  </conditionalFormatting>
  <conditionalFormatting sqref="CK45">
    <cfRule type="cellIs" dxfId="140" priority="5603" operator="lessThan">
      <formula>$C$4</formula>
    </cfRule>
  </conditionalFormatting>
  <conditionalFormatting sqref="CK46">
    <cfRule type="cellIs" dxfId="139" priority="5604" operator="lessThan">
      <formula>$C$4</formula>
    </cfRule>
  </conditionalFormatting>
  <conditionalFormatting sqref="CK46">
    <cfRule type="cellIs" dxfId="138" priority="5605" operator="lessThan">
      <formula>$C$4</formula>
    </cfRule>
  </conditionalFormatting>
  <conditionalFormatting sqref="CK47">
    <cfRule type="cellIs" dxfId="137" priority="5606" operator="lessThan">
      <formula>$C$4</formula>
    </cfRule>
  </conditionalFormatting>
  <conditionalFormatting sqref="CK47">
    <cfRule type="cellIs" dxfId="136" priority="5607" operator="lessThan">
      <formula>$C$4</formula>
    </cfRule>
  </conditionalFormatting>
  <conditionalFormatting sqref="CK48">
    <cfRule type="cellIs" dxfId="135" priority="5608" operator="lessThan">
      <formula>$C$4</formula>
    </cfRule>
  </conditionalFormatting>
  <conditionalFormatting sqref="CK48">
    <cfRule type="cellIs" dxfId="134" priority="5609" operator="lessThan">
      <formula>$C$4</formula>
    </cfRule>
  </conditionalFormatting>
  <conditionalFormatting sqref="CK49">
    <cfRule type="cellIs" dxfId="133" priority="5610" operator="lessThan">
      <formula>$C$4</formula>
    </cfRule>
  </conditionalFormatting>
  <conditionalFormatting sqref="CK49">
    <cfRule type="cellIs" dxfId="132" priority="5611" operator="lessThan">
      <formula>$C$4</formula>
    </cfRule>
  </conditionalFormatting>
  <conditionalFormatting sqref="CK50">
    <cfRule type="cellIs" dxfId="131" priority="5612" operator="lessThan">
      <formula>$C$4</formula>
    </cfRule>
  </conditionalFormatting>
  <conditionalFormatting sqref="CK50">
    <cfRule type="cellIs" dxfId="130" priority="5613" operator="lessThan">
      <formula>$C$4</formula>
    </cfRule>
  </conditionalFormatting>
  <conditionalFormatting sqref="CK51">
    <cfRule type="cellIs" dxfId="129" priority="5614" operator="lessThan">
      <formula>$C$4</formula>
    </cfRule>
  </conditionalFormatting>
  <conditionalFormatting sqref="CK51">
    <cfRule type="cellIs" dxfId="128" priority="5615" operator="lessThan">
      <formula>$C$4</formula>
    </cfRule>
  </conditionalFormatting>
  <conditionalFormatting sqref="CK52">
    <cfRule type="cellIs" dxfId="127" priority="5616" operator="lessThan">
      <formula>$C$4</formula>
    </cfRule>
  </conditionalFormatting>
  <conditionalFormatting sqref="CK52">
    <cfRule type="cellIs" dxfId="126" priority="5617" operator="lessThan">
      <formula>$C$4</formula>
    </cfRule>
  </conditionalFormatting>
  <conditionalFormatting sqref="CK53">
    <cfRule type="cellIs" dxfId="125" priority="5618" operator="lessThan">
      <formula>$C$4</formula>
    </cfRule>
  </conditionalFormatting>
  <conditionalFormatting sqref="CK53">
    <cfRule type="cellIs" dxfId="124" priority="5619" operator="lessThan">
      <formula>$C$4</formula>
    </cfRule>
  </conditionalFormatting>
  <conditionalFormatting sqref="CK54">
    <cfRule type="cellIs" dxfId="123" priority="5620" operator="lessThan">
      <formula>$C$4</formula>
    </cfRule>
  </conditionalFormatting>
  <conditionalFormatting sqref="CK54">
    <cfRule type="cellIs" dxfId="122" priority="5621" operator="lessThan">
      <formula>$C$4</formula>
    </cfRule>
  </conditionalFormatting>
  <conditionalFormatting sqref="CK55">
    <cfRule type="cellIs" dxfId="121" priority="5622" operator="lessThan">
      <formula>$C$4</formula>
    </cfRule>
  </conditionalFormatting>
  <conditionalFormatting sqref="CK55">
    <cfRule type="cellIs" dxfId="120" priority="5623" operator="lessThan">
      <formula>$C$4</formula>
    </cfRule>
  </conditionalFormatting>
  <conditionalFormatting sqref="CK56">
    <cfRule type="cellIs" dxfId="119" priority="5624" operator="lessThan">
      <formula>$C$4</formula>
    </cfRule>
  </conditionalFormatting>
  <conditionalFormatting sqref="CK56">
    <cfRule type="cellIs" dxfId="118" priority="5625" operator="lessThan">
      <formula>$C$4</formula>
    </cfRule>
  </conditionalFormatting>
  <conditionalFormatting sqref="CK57">
    <cfRule type="cellIs" dxfId="117" priority="5626" operator="lessThan">
      <formula>$C$4</formula>
    </cfRule>
  </conditionalFormatting>
  <conditionalFormatting sqref="CK57">
    <cfRule type="cellIs" dxfId="116" priority="5627" operator="lessThan">
      <formula>$C$4</formula>
    </cfRule>
  </conditionalFormatting>
  <conditionalFormatting sqref="CK58">
    <cfRule type="cellIs" dxfId="115" priority="5628" operator="lessThan">
      <formula>$C$4</formula>
    </cfRule>
  </conditionalFormatting>
  <conditionalFormatting sqref="CK58">
    <cfRule type="cellIs" dxfId="114" priority="5629" operator="lessThan">
      <formula>$C$4</formula>
    </cfRule>
  </conditionalFormatting>
  <conditionalFormatting sqref="CK59">
    <cfRule type="cellIs" dxfId="113" priority="5630" operator="lessThan">
      <formula>$C$4</formula>
    </cfRule>
  </conditionalFormatting>
  <conditionalFormatting sqref="CK59">
    <cfRule type="cellIs" dxfId="112" priority="5631" operator="lessThan">
      <formula>$C$4</formula>
    </cfRule>
  </conditionalFormatting>
  <conditionalFormatting sqref="CK60">
    <cfRule type="cellIs" dxfId="111" priority="5632" operator="lessThan">
      <formula>$C$4</formula>
    </cfRule>
  </conditionalFormatting>
  <conditionalFormatting sqref="CK60">
    <cfRule type="cellIs" dxfId="110" priority="5633" operator="lessThan">
      <formula>$C$4</formula>
    </cfRule>
  </conditionalFormatting>
  <conditionalFormatting sqref="CL11">
    <cfRule type="cellIs" dxfId="109" priority="5634" operator="lessThan">
      <formula>$C$4</formula>
    </cfRule>
  </conditionalFormatting>
  <conditionalFormatting sqref="CL11">
    <cfRule type="cellIs" dxfId="108" priority="5635" operator="lessThan">
      <formula>$C$4</formula>
    </cfRule>
  </conditionalFormatting>
  <conditionalFormatting sqref="CL12">
    <cfRule type="cellIs" dxfId="107" priority="5636" operator="lessThan">
      <formula>$C$4</formula>
    </cfRule>
  </conditionalFormatting>
  <conditionalFormatting sqref="CL12">
    <cfRule type="cellIs" dxfId="106" priority="5637" operator="lessThan">
      <formula>$C$4</formula>
    </cfRule>
  </conditionalFormatting>
  <conditionalFormatting sqref="CL13">
    <cfRule type="cellIs" dxfId="105" priority="5638" operator="lessThan">
      <formula>$C$4</formula>
    </cfRule>
  </conditionalFormatting>
  <conditionalFormatting sqref="CL13">
    <cfRule type="cellIs" dxfId="104" priority="5639" operator="lessThan">
      <formula>$C$4</formula>
    </cfRule>
  </conditionalFormatting>
  <conditionalFormatting sqref="CL14">
    <cfRule type="cellIs" dxfId="103" priority="5640" operator="lessThan">
      <formula>$C$4</formula>
    </cfRule>
  </conditionalFormatting>
  <conditionalFormatting sqref="CL14">
    <cfRule type="cellIs" dxfId="102" priority="5641" operator="lessThan">
      <formula>$C$4</formula>
    </cfRule>
  </conditionalFormatting>
  <conditionalFormatting sqref="CL15">
    <cfRule type="cellIs" dxfId="101" priority="5642" operator="lessThan">
      <formula>$C$4</formula>
    </cfRule>
  </conditionalFormatting>
  <conditionalFormatting sqref="CL15">
    <cfRule type="cellIs" dxfId="100" priority="5643" operator="lessThan">
      <formula>$C$4</formula>
    </cfRule>
  </conditionalFormatting>
  <conditionalFormatting sqref="CL16">
    <cfRule type="cellIs" dxfId="99" priority="5644" operator="lessThan">
      <formula>$C$4</formula>
    </cfRule>
  </conditionalFormatting>
  <conditionalFormatting sqref="CL16">
    <cfRule type="cellIs" dxfId="98" priority="5645" operator="lessThan">
      <formula>$C$4</formula>
    </cfRule>
  </conditionalFormatting>
  <conditionalFormatting sqref="CL17">
    <cfRule type="cellIs" dxfId="97" priority="5646" operator="lessThan">
      <formula>$C$4</formula>
    </cfRule>
  </conditionalFormatting>
  <conditionalFormatting sqref="CL17">
    <cfRule type="cellIs" dxfId="96" priority="5647" operator="lessThan">
      <formula>$C$4</formula>
    </cfRule>
  </conditionalFormatting>
  <conditionalFormatting sqref="CL18">
    <cfRule type="cellIs" dxfId="95" priority="5648" operator="lessThan">
      <formula>$C$4</formula>
    </cfRule>
  </conditionalFormatting>
  <conditionalFormatting sqref="CL18">
    <cfRule type="cellIs" dxfId="94" priority="5649" operator="lessThan">
      <formula>$C$4</formula>
    </cfRule>
  </conditionalFormatting>
  <conditionalFormatting sqref="CL19">
    <cfRule type="cellIs" dxfId="93" priority="5650" operator="lessThan">
      <formula>$C$4</formula>
    </cfRule>
  </conditionalFormatting>
  <conditionalFormatting sqref="CL19">
    <cfRule type="cellIs" dxfId="92" priority="5651" operator="lessThan">
      <formula>$C$4</formula>
    </cfRule>
  </conditionalFormatting>
  <conditionalFormatting sqref="CL20">
    <cfRule type="cellIs" dxfId="91" priority="5652" operator="lessThan">
      <formula>$C$4</formula>
    </cfRule>
  </conditionalFormatting>
  <conditionalFormatting sqref="CL20">
    <cfRule type="cellIs" dxfId="90" priority="5653" operator="lessThan">
      <formula>$C$4</formula>
    </cfRule>
  </conditionalFormatting>
  <conditionalFormatting sqref="CL21">
    <cfRule type="cellIs" dxfId="89" priority="5654" operator="lessThan">
      <formula>$C$4</formula>
    </cfRule>
  </conditionalFormatting>
  <conditionalFormatting sqref="CL21">
    <cfRule type="cellIs" dxfId="88" priority="5655" operator="lessThan">
      <formula>$C$4</formula>
    </cfRule>
  </conditionalFormatting>
  <conditionalFormatting sqref="CL22">
    <cfRule type="cellIs" dxfId="87" priority="5656" operator="lessThan">
      <formula>$C$4</formula>
    </cfRule>
  </conditionalFormatting>
  <conditionalFormatting sqref="CL22">
    <cfRule type="cellIs" dxfId="86" priority="5657" operator="lessThan">
      <formula>$C$4</formula>
    </cfRule>
  </conditionalFormatting>
  <conditionalFormatting sqref="CL23">
    <cfRule type="cellIs" dxfId="85" priority="5658" operator="lessThan">
      <formula>$C$4</formula>
    </cfRule>
  </conditionalFormatting>
  <conditionalFormatting sqref="CL23">
    <cfRule type="cellIs" dxfId="84" priority="5659" operator="lessThan">
      <formula>$C$4</formula>
    </cfRule>
  </conditionalFormatting>
  <conditionalFormatting sqref="CL24">
    <cfRule type="cellIs" dxfId="83" priority="5660" operator="lessThan">
      <formula>$C$4</formula>
    </cfRule>
  </conditionalFormatting>
  <conditionalFormatting sqref="CL24">
    <cfRule type="cellIs" dxfId="82" priority="5661" operator="lessThan">
      <formula>$C$4</formula>
    </cfRule>
  </conditionalFormatting>
  <conditionalFormatting sqref="CL25">
    <cfRule type="cellIs" dxfId="81" priority="5662" operator="lessThan">
      <formula>$C$4</formula>
    </cfRule>
  </conditionalFormatting>
  <conditionalFormatting sqref="CL25">
    <cfRule type="cellIs" dxfId="80" priority="5663" operator="lessThan">
      <formula>$C$4</formula>
    </cfRule>
  </conditionalFormatting>
  <conditionalFormatting sqref="CL26">
    <cfRule type="cellIs" dxfId="79" priority="5664" operator="lessThan">
      <formula>$C$4</formula>
    </cfRule>
  </conditionalFormatting>
  <conditionalFormatting sqref="CL26">
    <cfRule type="cellIs" dxfId="78" priority="5665" operator="lessThan">
      <formula>$C$4</formula>
    </cfRule>
  </conditionalFormatting>
  <conditionalFormatting sqref="CL27">
    <cfRule type="cellIs" dxfId="77" priority="5666" operator="lessThan">
      <formula>$C$4</formula>
    </cfRule>
  </conditionalFormatting>
  <conditionalFormatting sqref="CL27">
    <cfRule type="cellIs" dxfId="76" priority="5667" operator="lessThan">
      <formula>$C$4</formula>
    </cfRule>
  </conditionalFormatting>
  <conditionalFormatting sqref="CL28">
    <cfRule type="cellIs" dxfId="75" priority="5668" operator="lessThan">
      <formula>$C$4</formula>
    </cfRule>
  </conditionalFormatting>
  <conditionalFormatting sqref="CL28">
    <cfRule type="cellIs" dxfId="74" priority="5669" operator="lessThan">
      <formula>$C$4</formula>
    </cfRule>
  </conditionalFormatting>
  <conditionalFormatting sqref="CL29">
    <cfRule type="cellIs" dxfId="73" priority="5670" operator="lessThan">
      <formula>$C$4</formula>
    </cfRule>
  </conditionalFormatting>
  <conditionalFormatting sqref="CL29">
    <cfRule type="cellIs" dxfId="72" priority="5671" operator="lessThan">
      <formula>$C$4</formula>
    </cfRule>
  </conditionalFormatting>
  <conditionalFormatting sqref="CL30">
    <cfRule type="cellIs" dxfId="71" priority="5672" operator="lessThan">
      <formula>$C$4</formula>
    </cfRule>
  </conditionalFormatting>
  <conditionalFormatting sqref="CL30">
    <cfRule type="cellIs" dxfId="70" priority="5673" operator="lessThan">
      <formula>$C$4</formula>
    </cfRule>
  </conditionalFormatting>
  <conditionalFormatting sqref="CL31">
    <cfRule type="cellIs" dxfId="69" priority="5674" operator="lessThan">
      <formula>$C$4</formula>
    </cfRule>
  </conditionalFormatting>
  <conditionalFormatting sqref="CL31">
    <cfRule type="cellIs" dxfId="68" priority="5675" operator="lessThan">
      <formula>$C$4</formula>
    </cfRule>
  </conditionalFormatting>
  <conditionalFormatting sqref="CL32">
    <cfRule type="cellIs" dxfId="67" priority="5676" operator="lessThan">
      <formula>$C$4</formula>
    </cfRule>
  </conditionalFormatting>
  <conditionalFormatting sqref="CL32">
    <cfRule type="cellIs" dxfId="66" priority="5677" operator="lessThan">
      <formula>$C$4</formula>
    </cfRule>
  </conditionalFormatting>
  <conditionalFormatting sqref="CL33">
    <cfRule type="cellIs" dxfId="65" priority="5678" operator="lessThan">
      <formula>$C$4</formula>
    </cfRule>
  </conditionalFormatting>
  <conditionalFormatting sqref="CL33">
    <cfRule type="cellIs" dxfId="64" priority="5679" operator="lessThan">
      <formula>$C$4</formula>
    </cfRule>
  </conditionalFormatting>
  <conditionalFormatting sqref="CL34">
    <cfRule type="cellIs" dxfId="63" priority="5680" operator="lessThan">
      <formula>$C$4</formula>
    </cfRule>
  </conditionalFormatting>
  <conditionalFormatting sqref="CL34">
    <cfRule type="cellIs" dxfId="62" priority="5681" operator="lessThan">
      <formula>$C$4</formula>
    </cfRule>
  </conditionalFormatting>
  <conditionalFormatting sqref="CL35">
    <cfRule type="cellIs" dxfId="61" priority="5682" operator="lessThan">
      <formula>$C$4</formula>
    </cfRule>
  </conditionalFormatting>
  <conditionalFormatting sqref="CL35">
    <cfRule type="cellIs" dxfId="60" priority="5683" operator="lessThan">
      <formula>$C$4</formula>
    </cfRule>
  </conditionalFormatting>
  <conditionalFormatting sqref="CL36">
    <cfRule type="cellIs" dxfId="59" priority="5684" operator="lessThan">
      <formula>$C$4</formula>
    </cfRule>
  </conditionalFormatting>
  <conditionalFormatting sqref="CL36">
    <cfRule type="cellIs" dxfId="58" priority="5685" operator="lessThan">
      <formula>$C$4</formula>
    </cfRule>
  </conditionalFormatting>
  <conditionalFormatting sqref="CL37">
    <cfRule type="cellIs" dxfId="57" priority="5686" operator="lessThan">
      <formula>$C$4</formula>
    </cfRule>
  </conditionalFormatting>
  <conditionalFormatting sqref="CL37">
    <cfRule type="cellIs" dxfId="56" priority="5687" operator="lessThan">
      <formula>$C$4</formula>
    </cfRule>
  </conditionalFormatting>
  <conditionalFormatting sqref="CL38">
    <cfRule type="cellIs" dxfId="55" priority="5688" operator="lessThan">
      <formula>$C$4</formula>
    </cfRule>
  </conditionalFormatting>
  <conditionalFormatting sqref="CL38">
    <cfRule type="cellIs" dxfId="54" priority="5689" operator="lessThan">
      <formula>$C$4</formula>
    </cfRule>
  </conditionalFormatting>
  <conditionalFormatting sqref="CL39">
    <cfRule type="cellIs" dxfId="53" priority="5690" operator="lessThan">
      <formula>$C$4</formula>
    </cfRule>
  </conditionalFormatting>
  <conditionalFormatting sqref="CL39">
    <cfRule type="cellIs" dxfId="52" priority="5691" operator="lessThan">
      <formula>$C$4</formula>
    </cfRule>
  </conditionalFormatting>
  <conditionalFormatting sqref="CL40">
    <cfRule type="cellIs" dxfId="51" priority="5692" operator="lessThan">
      <formula>$C$4</formula>
    </cfRule>
  </conditionalFormatting>
  <conditionalFormatting sqref="CL40">
    <cfRule type="cellIs" dxfId="50" priority="5693" operator="lessThan">
      <formula>$C$4</formula>
    </cfRule>
  </conditionalFormatting>
  <conditionalFormatting sqref="CL41">
    <cfRule type="cellIs" dxfId="49" priority="5694" operator="lessThan">
      <formula>$C$4</formula>
    </cfRule>
  </conditionalFormatting>
  <conditionalFormatting sqref="CL41">
    <cfRule type="cellIs" dxfId="48" priority="5695" operator="lessThan">
      <formula>$C$4</formula>
    </cfRule>
  </conditionalFormatting>
  <conditionalFormatting sqref="CL42">
    <cfRule type="cellIs" dxfId="47" priority="5696" operator="lessThan">
      <formula>$C$4</formula>
    </cfRule>
  </conditionalFormatting>
  <conditionalFormatting sqref="CL42">
    <cfRule type="cellIs" dxfId="46" priority="5697" operator="lessThan">
      <formula>$C$4</formula>
    </cfRule>
  </conditionalFormatting>
  <conditionalFormatting sqref="CL43">
    <cfRule type="cellIs" dxfId="45" priority="5698" operator="lessThan">
      <formula>$C$4</formula>
    </cfRule>
  </conditionalFormatting>
  <conditionalFormatting sqref="CL43">
    <cfRule type="cellIs" dxfId="44" priority="5699" operator="lessThan">
      <formula>$C$4</formula>
    </cfRule>
  </conditionalFormatting>
  <conditionalFormatting sqref="CL44">
    <cfRule type="cellIs" dxfId="43" priority="5700" operator="lessThan">
      <formula>$C$4</formula>
    </cfRule>
  </conditionalFormatting>
  <conditionalFormatting sqref="CL44">
    <cfRule type="cellIs" dxfId="42" priority="5701" operator="lessThan">
      <formula>$C$4</formula>
    </cfRule>
  </conditionalFormatting>
  <conditionalFormatting sqref="CL45">
    <cfRule type="cellIs" dxfId="41" priority="5702" operator="lessThan">
      <formula>$C$4</formula>
    </cfRule>
  </conditionalFormatting>
  <conditionalFormatting sqref="CL45">
    <cfRule type="cellIs" dxfId="40" priority="5703" operator="lessThan">
      <formula>$C$4</formula>
    </cfRule>
  </conditionalFormatting>
  <conditionalFormatting sqref="CL46">
    <cfRule type="cellIs" dxfId="39" priority="5704" operator="lessThan">
      <formula>$C$4</formula>
    </cfRule>
  </conditionalFormatting>
  <conditionalFormatting sqref="CL46">
    <cfRule type="cellIs" dxfId="38" priority="5705" operator="lessThan">
      <formula>$C$4</formula>
    </cfRule>
  </conditionalFormatting>
  <conditionalFormatting sqref="CL47">
    <cfRule type="cellIs" dxfId="37" priority="5706" operator="lessThan">
      <formula>$C$4</formula>
    </cfRule>
  </conditionalFormatting>
  <conditionalFormatting sqref="CL47">
    <cfRule type="cellIs" dxfId="36" priority="5707" operator="lessThan">
      <formula>$C$4</formula>
    </cfRule>
  </conditionalFormatting>
  <conditionalFormatting sqref="CL48">
    <cfRule type="cellIs" dxfId="35" priority="5708" operator="lessThan">
      <formula>$C$4</formula>
    </cfRule>
  </conditionalFormatting>
  <conditionalFormatting sqref="CL48">
    <cfRule type="cellIs" dxfId="34" priority="5709" operator="lessThan">
      <formula>$C$4</formula>
    </cfRule>
  </conditionalFormatting>
  <conditionalFormatting sqref="CL49">
    <cfRule type="cellIs" dxfId="33" priority="5710" operator="lessThan">
      <formula>$C$4</formula>
    </cfRule>
  </conditionalFormatting>
  <conditionalFormatting sqref="CL49">
    <cfRule type="cellIs" dxfId="32" priority="5711" operator="lessThan">
      <formula>$C$4</formula>
    </cfRule>
  </conditionalFormatting>
  <conditionalFormatting sqref="CL50">
    <cfRule type="cellIs" dxfId="31" priority="5712" operator="lessThan">
      <formula>$C$4</formula>
    </cfRule>
  </conditionalFormatting>
  <conditionalFormatting sqref="CL50">
    <cfRule type="cellIs" dxfId="30" priority="5713" operator="lessThan">
      <formula>$C$4</formula>
    </cfRule>
  </conditionalFormatting>
  <conditionalFormatting sqref="CL51">
    <cfRule type="cellIs" dxfId="29" priority="5714" operator="lessThan">
      <formula>$C$4</formula>
    </cfRule>
  </conditionalFormatting>
  <conditionalFormatting sqref="CL51">
    <cfRule type="cellIs" dxfId="28" priority="5715" operator="lessThan">
      <formula>$C$4</formula>
    </cfRule>
  </conditionalFormatting>
  <conditionalFormatting sqref="CL52">
    <cfRule type="cellIs" dxfId="27" priority="5716" operator="lessThan">
      <formula>$C$4</formula>
    </cfRule>
  </conditionalFormatting>
  <conditionalFormatting sqref="CL52">
    <cfRule type="cellIs" dxfId="26" priority="5717" operator="lessThan">
      <formula>$C$4</formula>
    </cfRule>
  </conditionalFormatting>
  <conditionalFormatting sqref="CL53">
    <cfRule type="cellIs" dxfId="25" priority="5718" operator="lessThan">
      <formula>$C$4</formula>
    </cfRule>
  </conditionalFormatting>
  <conditionalFormatting sqref="CL53">
    <cfRule type="cellIs" dxfId="24" priority="5719" operator="lessThan">
      <formula>$C$4</formula>
    </cfRule>
  </conditionalFormatting>
  <conditionalFormatting sqref="CL54">
    <cfRule type="cellIs" dxfId="23" priority="5720" operator="lessThan">
      <formula>$C$4</formula>
    </cfRule>
  </conditionalFormatting>
  <conditionalFormatting sqref="CL54">
    <cfRule type="cellIs" dxfId="22" priority="5721" operator="lessThan">
      <formula>$C$4</formula>
    </cfRule>
  </conditionalFormatting>
  <conditionalFormatting sqref="CL55">
    <cfRule type="cellIs" dxfId="21" priority="5722" operator="lessThan">
      <formula>$C$4</formula>
    </cfRule>
  </conditionalFormatting>
  <conditionalFormatting sqref="CL55">
    <cfRule type="cellIs" dxfId="20" priority="5723" operator="lessThan">
      <formula>$C$4</formula>
    </cfRule>
  </conditionalFormatting>
  <conditionalFormatting sqref="CL56">
    <cfRule type="cellIs" dxfId="19" priority="5724" operator="lessThan">
      <formula>$C$4</formula>
    </cfRule>
  </conditionalFormatting>
  <conditionalFormatting sqref="CL56">
    <cfRule type="cellIs" dxfId="18" priority="5725" operator="lessThan">
      <formula>$C$4</formula>
    </cfRule>
  </conditionalFormatting>
  <conditionalFormatting sqref="CL57">
    <cfRule type="cellIs" dxfId="17" priority="5726" operator="lessThan">
      <formula>$C$4</formula>
    </cfRule>
  </conditionalFormatting>
  <conditionalFormatting sqref="CL57">
    <cfRule type="cellIs" dxfId="16" priority="5727" operator="lessThan">
      <formula>$C$4</formula>
    </cfRule>
  </conditionalFormatting>
  <conditionalFormatting sqref="CL58">
    <cfRule type="cellIs" dxfId="15" priority="5728" operator="lessThan">
      <formula>$C$4</formula>
    </cfRule>
  </conditionalFormatting>
  <conditionalFormatting sqref="CL58">
    <cfRule type="cellIs" dxfId="14" priority="5729" operator="lessThan">
      <formula>$C$4</formula>
    </cfRule>
  </conditionalFormatting>
  <conditionalFormatting sqref="CL59">
    <cfRule type="cellIs" dxfId="13" priority="5730" operator="lessThan">
      <formula>$C$4</formula>
    </cfRule>
  </conditionalFormatting>
  <conditionalFormatting sqref="CL59">
    <cfRule type="cellIs" dxfId="12" priority="5731" operator="lessThan">
      <formula>$C$4</formula>
    </cfRule>
  </conditionalFormatting>
  <conditionalFormatting sqref="CL60">
    <cfRule type="cellIs" dxfId="11" priority="5732" operator="lessThan">
      <formula>$C$4</formula>
    </cfRule>
  </conditionalFormatting>
  <conditionalFormatting sqref="CL60">
    <cfRule type="cellIs" dxfId="10" priority="5733" operator="lessThan">
      <formula>$C$4</formula>
    </cfRule>
  </conditionalFormatting>
  <conditionalFormatting sqref="CW12">
    <cfRule type="cellIs" dxfId="9" priority="8" operator="lessThan">
      <formula>1</formula>
    </cfRule>
  </conditionalFormatting>
  <conditionalFormatting sqref="CW13">
    <cfRule type="cellIs" dxfId="8" priority="9" operator="lessThan">
      <formula>1</formula>
    </cfRule>
  </conditionalFormatting>
  <conditionalFormatting sqref="CW10">
    <cfRule type="cellIs" dxfId="7" priority="6" operator="lessThan">
      <formula>1</formula>
    </cfRule>
  </conditionalFormatting>
  <conditionalFormatting sqref="CW11">
    <cfRule type="cellIs" dxfId="6" priority="7" operator="lessThan">
      <formula>1</formula>
    </cfRule>
  </conditionalFormatting>
  <conditionalFormatting sqref="CW25">
    <cfRule type="cellIs" dxfId="5" priority="4" operator="lessThan">
      <formula>1</formula>
    </cfRule>
  </conditionalFormatting>
  <conditionalFormatting sqref="CW26">
    <cfRule type="cellIs" dxfId="4" priority="5" operator="lessThan">
      <formula>1</formula>
    </cfRule>
  </conditionalFormatting>
  <conditionalFormatting sqref="CW23">
    <cfRule type="cellIs" dxfId="3" priority="2" operator="lessThan">
      <formula>1</formula>
    </cfRule>
  </conditionalFormatting>
  <conditionalFormatting sqref="CW24">
    <cfRule type="cellIs" dxfId="2" priority="3" operator="lessThan">
      <formula>1</formula>
    </cfRule>
  </conditionalFormatting>
  <conditionalFormatting sqref="BX11:BX44">
    <cfRule type="cellIs" dxfId="1" priority="1" operator="lessThan">
      <formula>$C$4</formula>
    </cfRule>
  </conditionalFormatting>
  <dataValidations count="1335">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BU44 BX11:BX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 IPS 1</vt:lpstr>
      <vt:lpstr>XI IPS 2</vt:lpstr>
      <vt:lpstr>XI 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2019-05-28T02:37:05Z</dcterms:modified>
  <cp:category/>
</cp:coreProperties>
</file>