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RALAT SMT 1 1617 FIX\"/>
    </mc:Choice>
  </mc:AlternateContent>
  <bookViews>
    <workbookView xWindow="390" yWindow="555" windowWidth="15480" windowHeight="9405" activeTab="1"/>
  </bookViews>
  <sheets>
    <sheet name="XI IPS 1" sheetId="1" r:id="rId1"/>
    <sheet name="XI IPS 2" sheetId="2" r:id="rId2"/>
    <sheet name="XI IPS 3" sheetId="3" r:id="rId3"/>
    <sheet name="XI IPS 4" sheetId="4" r:id="rId4"/>
    <sheet name="XI IPS 5" sheetId="5" r:id="rId5"/>
  </sheets>
  <calcPr calcId="152511"/>
</workbook>
</file>

<file path=xl/calcChain.xml><?xml version="1.0" encoding="utf-8"?>
<calcChain xmlns="http://schemas.openxmlformats.org/spreadsheetml/2006/main">
  <c r="CK50" i="5" l="1"/>
  <c r="CG50" i="5"/>
  <c r="CH50" i="5" s="1"/>
  <c r="I50" i="5" s="1"/>
  <c r="BU50" i="5"/>
  <c r="BE50" i="5"/>
  <c r="AS50" i="5"/>
  <c r="AP50" i="5"/>
  <c r="AM50" i="5"/>
  <c r="AJ50" i="5"/>
  <c r="AG50" i="5"/>
  <c r="AD50" i="5"/>
  <c r="AA50" i="5"/>
  <c r="X50" i="5"/>
  <c r="U50" i="5"/>
  <c r="R50" i="5"/>
  <c r="AT50" i="5" s="1"/>
  <c r="N50" i="5"/>
  <c r="M50" i="5"/>
  <c r="J50" i="5"/>
  <c r="H50" i="5"/>
  <c r="CK49" i="5"/>
  <c r="J49" i="5" s="1"/>
  <c r="CH49" i="5"/>
  <c r="I49" i="5" s="1"/>
  <c r="CG49" i="5"/>
  <c r="BU49" i="5"/>
  <c r="H49" i="5" s="1"/>
  <c r="BE49" i="5"/>
  <c r="AS49" i="5"/>
  <c r="AP49" i="5"/>
  <c r="AM49" i="5"/>
  <c r="AJ49" i="5"/>
  <c r="AG49" i="5"/>
  <c r="AD49" i="5"/>
  <c r="AA49" i="5"/>
  <c r="X49" i="5"/>
  <c r="U49" i="5"/>
  <c r="R49" i="5"/>
  <c r="AT49" i="5" s="1"/>
  <c r="N49" i="5"/>
  <c r="M49" i="5"/>
  <c r="CK48" i="5"/>
  <c r="CG48" i="5"/>
  <c r="CH48" i="5" s="1"/>
  <c r="I48" i="5" s="1"/>
  <c r="BU48" i="5"/>
  <c r="H48" i="5" s="1"/>
  <c r="BE48" i="5"/>
  <c r="AS48" i="5"/>
  <c r="AP48" i="5"/>
  <c r="AM48" i="5"/>
  <c r="AJ48" i="5"/>
  <c r="AG48" i="5"/>
  <c r="AD48" i="5"/>
  <c r="AA48" i="5"/>
  <c r="X48" i="5"/>
  <c r="U48" i="5"/>
  <c r="R48" i="5"/>
  <c r="AT48" i="5" s="1"/>
  <c r="N48" i="5"/>
  <c r="M48" i="5"/>
  <c r="J48" i="5"/>
  <c r="CK47" i="5"/>
  <c r="J47" i="5" s="1"/>
  <c r="CG47" i="5"/>
  <c r="CH47" i="5" s="1"/>
  <c r="I47" i="5" s="1"/>
  <c r="BU47" i="5"/>
  <c r="BE47" i="5"/>
  <c r="AS47" i="5"/>
  <c r="AP47" i="5"/>
  <c r="AM47" i="5"/>
  <c r="AJ47" i="5"/>
  <c r="AG47" i="5"/>
  <c r="AD47" i="5"/>
  <c r="AA47" i="5"/>
  <c r="X47" i="5"/>
  <c r="U47" i="5"/>
  <c r="R47" i="5"/>
  <c r="AT47" i="5" s="1"/>
  <c r="N47" i="5"/>
  <c r="M47" i="5"/>
  <c r="H47" i="5"/>
  <c r="CK46" i="5"/>
  <c r="CG46" i="5"/>
  <c r="CH46" i="5" s="1"/>
  <c r="I46" i="5" s="1"/>
  <c r="BU46" i="5"/>
  <c r="H46" i="5" s="1"/>
  <c r="BE46" i="5"/>
  <c r="AS46" i="5"/>
  <c r="AP46" i="5"/>
  <c r="AM46" i="5"/>
  <c r="AJ46" i="5"/>
  <c r="AG46" i="5"/>
  <c r="AD46" i="5"/>
  <c r="AA46" i="5"/>
  <c r="X46" i="5"/>
  <c r="U46" i="5"/>
  <c r="R46" i="5"/>
  <c r="AT46" i="5" s="1"/>
  <c r="N46" i="5"/>
  <c r="M46" i="5"/>
  <c r="J46" i="5"/>
  <c r="CK45" i="5"/>
  <c r="J45" i="5" s="1"/>
  <c r="CG45" i="5"/>
  <c r="CH45" i="5" s="1"/>
  <c r="I45" i="5" s="1"/>
  <c r="BU45" i="5"/>
  <c r="H45" i="5" s="1"/>
  <c r="BE45" i="5"/>
  <c r="AS45" i="5"/>
  <c r="AP45" i="5"/>
  <c r="AM45" i="5"/>
  <c r="AJ45" i="5"/>
  <c r="AG45" i="5"/>
  <c r="AD45" i="5"/>
  <c r="AA45" i="5"/>
  <c r="X45" i="5"/>
  <c r="U45" i="5"/>
  <c r="R45" i="5"/>
  <c r="AT45" i="5" s="1"/>
  <c r="N45" i="5"/>
  <c r="M45" i="5"/>
  <c r="CK44" i="5"/>
  <c r="J44" i="5" s="1"/>
  <c r="CG44" i="5"/>
  <c r="CH44" i="5" s="1"/>
  <c r="I44" i="5" s="1"/>
  <c r="BU44" i="5"/>
  <c r="BE44" i="5"/>
  <c r="AS44" i="5"/>
  <c r="AP44" i="5"/>
  <c r="AM44" i="5"/>
  <c r="AJ44" i="5"/>
  <c r="AG44" i="5"/>
  <c r="AD44" i="5"/>
  <c r="AA44" i="5"/>
  <c r="X44" i="5"/>
  <c r="U44" i="5"/>
  <c r="R44" i="5"/>
  <c r="AT44" i="5" s="1"/>
  <c r="N44" i="5"/>
  <c r="M44" i="5"/>
  <c r="H44" i="5"/>
  <c r="CK43" i="5"/>
  <c r="J43" i="5" s="1"/>
  <c r="CH43" i="5"/>
  <c r="I43" i="5" s="1"/>
  <c r="CG43" i="5"/>
  <c r="BU43" i="5"/>
  <c r="H43" i="5" s="1"/>
  <c r="BE43" i="5"/>
  <c r="AS43" i="5"/>
  <c r="AP43" i="5"/>
  <c r="AM43" i="5"/>
  <c r="AJ43" i="5"/>
  <c r="AG43" i="5"/>
  <c r="AD43" i="5"/>
  <c r="AA43" i="5"/>
  <c r="X43" i="5"/>
  <c r="U43" i="5"/>
  <c r="R43" i="5"/>
  <c r="AT43" i="5" s="1"/>
  <c r="N43" i="5"/>
  <c r="M43" i="5"/>
  <c r="CK42" i="5"/>
  <c r="J42" i="5" s="1"/>
  <c r="CG42" i="5"/>
  <c r="CH42" i="5" s="1"/>
  <c r="I42" i="5" s="1"/>
  <c r="BU42" i="5"/>
  <c r="H42" i="5" s="1"/>
  <c r="BE42" i="5"/>
  <c r="AS42" i="5"/>
  <c r="AP42" i="5"/>
  <c r="AM42" i="5"/>
  <c r="AJ42" i="5"/>
  <c r="AG42" i="5"/>
  <c r="AD42" i="5"/>
  <c r="AA42" i="5"/>
  <c r="X42" i="5"/>
  <c r="U42" i="5"/>
  <c r="R42" i="5"/>
  <c r="AT42" i="5" s="1"/>
  <c r="BH42" i="5" s="1"/>
  <c r="BI42" i="5" s="1"/>
  <c r="G42" i="5" s="1"/>
  <c r="E42" i="5" s="1"/>
  <c r="N42" i="5"/>
  <c r="M42" i="5"/>
  <c r="L42" i="5"/>
  <c r="CK41" i="5"/>
  <c r="J41" i="5" s="1"/>
  <c r="CG41" i="5"/>
  <c r="CH41" i="5" s="1"/>
  <c r="I41" i="5" s="1"/>
  <c r="BU41" i="5"/>
  <c r="H41" i="5" s="1"/>
  <c r="BE41" i="5"/>
  <c r="AS41" i="5"/>
  <c r="AP41" i="5"/>
  <c r="AM41" i="5"/>
  <c r="AJ41" i="5"/>
  <c r="AG41" i="5"/>
  <c r="AD41" i="5"/>
  <c r="AA41" i="5"/>
  <c r="X41" i="5"/>
  <c r="U41" i="5"/>
  <c r="R41" i="5"/>
  <c r="AT41" i="5" s="1"/>
  <c r="N41" i="5"/>
  <c r="M41" i="5"/>
  <c r="CK40" i="5"/>
  <c r="J40" i="5" s="1"/>
  <c r="CG40" i="5"/>
  <c r="CH40" i="5" s="1"/>
  <c r="I40" i="5" s="1"/>
  <c r="BU40" i="5"/>
  <c r="BE40" i="5"/>
  <c r="AS40" i="5"/>
  <c r="AP40" i="5"/>
  <c r="AM40" i="5"/>
  <c r="AJ40" i="5"/>
  <c r="AG40" i="5"/>
  <c r="AD40" i="5"/>
  <c r="AA40" i="5"/>
  <c r="X40" i="5"/>
  <c r="U40" i="5"/>
  <c r="R40" i="5"/>
  <c r="AT40" i="5" s="1"/>
  <c r="N40" i="5"/>
  <c r="M40" i="5"/>
  <c r="H40" i="5"/>
  <c r="CK39" i="5"/>
  <c r="CG39" i="5"/>
  <c r="CH39" i="5" s="1"/>
  <c r="I39" i="5" s="1"/>
  <c r="BU39" i="5"/>
  <c r="BE39" i="5"/>
  <c r="AS39" i="5"/>
  <c r="AP39" i="5"/>
  <c r="AM39" i="5"/>
  <c r="AJ39" i="5"/>
  <c r="AG39" i="5"/>
  <c r="AD39" i="5"/>
  <c r="AA39" i="5"/>
  <c r="X39" i="5"/>
  <c r="U39" i="5"/>
  <c r="R39" i="5"/>
  <c r="AT39" i="5" s="1"/>
  <c r="N39" i="5"/>
  <c r="M39" i="5"/>
  <c r="J39" i="5"/>
  <c r="H39" i="5"/>
  <c r="CG38" i="5"/>
  <c r="CH38" i="5" s="1"/>
  <c r="I38" i="5" s="1"/>
  <c r="BU38" i="5"/>
  <c r="BE38" i="5"/>
  <c r="AS38" i="5"/>
  <c r="AP38" i="5"/>
  <c r="AM38" i="5"/>
  <c r="AJ38" i="5"/>
  <c r="AG38" i="5"/>
  <c r="AD38" i="5"/>
  <c r="AA38" i="5"/>
  <c r="X38" i="5"/>
  <c r="U38" i="5"/>
  <c r="R38" i="5"/>
  <c r="N38" i="5"/>
  <c r="M38" i="5"/>
  <c r="H38" i="5"/>
  <c r="CG37" i="5"/>
  <c r="CH37" i="5" s="1"/>
  <c r="I37" i="5" s="1"/>
  <c r="BU37" i="5"/>
  <c r="BE37" i="5"/>
  <c r="AS37" i="5"/>
  <c r="AP37" i="5"/>
  <c r="AM37" i="5"/>
  <c r="AJ37" i="5"/>
  <c r="AG37" i="5"/>
  <c r="AD37" i="5"/>
  <c r="AA37" i="5"/>
  <c r="X37" i="5"/>
  <c r="U37" i="5"/>
  <c r="R37" i="5"/>
  <c r="N37" i="5"/>
  <c r="M37" i="5"/>
  <c r="H37" i="5"/>
  <c r="CH36" i="5"/>
  <c r="I36" i="5" s="1"/>
  <c r="CG36" i="5"/>
  <c r="BU36" i="5"/>
  <c r="H36" i="5" s="1"/>
  <c r="BE36" i="5"/>
  <c r="AS36" i="5"/>
  <c r="AP36" i="5"/>
  <c r="AM36" i="5"/>
  <c r="AJ36" i="5"/>
  <c r="AG36" i="5"/>
  <c r="AD36" i="5"/>
  <c r="AA36" i="5"/>
  <c r="X36" i="5"/>
  <c r="U36" i="5"/>
  <c r="R36" i="5"/>
  <c r="N36" i="5"/>
  <c r="M36" i="5"/>
  <c r="CK35" i="5"/>
  <c r="CG35" i="5"/>
  <c r="CH35" i="5" s="1"/>
  <c r="I35" i="5" s="1"/>
  <c r="BU35" i="5"/>
  <c r="H35" i="5" s="1"/>
  <c r="BE35" i="5"/>
  <c r="AS35" i="5"/>
  <c r="AP35" i="5"/>
  <c r="AM35" i="5"/>
  <c r="AJ35" i="5"/>
  <c r="AG35" i="5"/>
  <c r="AD35" i="5"/>
  <c r="AA35" i="5"/>
  <c r="X35" i="5"/>
  <c r="U35" i="5"/>
  <c r="R35" i="5"/>
  <c r="N35" i="5"/>
  <c r="M35" i="5"/>
  <c r="J35" i="5"/>
  <c r="CK34" i="5"/>
  <c r="CG34" i="5"/>
  <c r="CH34" i="5" s="1"/>
  <c r="I34" i="5" s="1"/>
  <c r="BU34" i="5"/>
  <c r="H34" i="5" s="1"/>
  <c r="BE34" i="5"/>
  <c r="AS34" i="5"/>
  <c r="AP34" i="5"/>
  <c r="AM34" i="5"/>
  <c r="AJ34" i="5"/>
  <c r="AG34" i="5"/>
  <c r="AD34" i="5"/>
  <c r="AA34" i="5"/>
  <c r="X34" i="5"/>
  <c r="U34" i="5"/>
  <c r="R34" i="5"/>
  <c r="N34" i="5"/>
  <c r="M34" i="5"/>
  <c r="J34" i="5"/>
  <c r="CK33" i="5"/>
  <c r="CG33" i="5"/>
  <c r="CH33" i="5" s="1"/>
  <c r="I33" i="5" s="1"/>
  <c r="BU33" i="5"/>
  <c r="H33" i="5" s="1"/>
  <c r="BE33" i="5"/>
  <c r="AS33" i="5"/>
  <c r="AP33" i="5"/>
  <c r="AM33" i="5"/>
  <c r="AJ33" i="5"/>
  <c r="AG33" i="5"/>
  <c r="AD33" i="5"/>
  <c r="AA33" i="5"/>
  <c r="X33" i="5"/>
  <c r="U33" i="5"/>
  <c r="R33" i="5"/>
  <c r="N33" i="5"/>
  <c r="M33" i="5"/>
  <c r="J33" i="5"/>
  <c r="CG32" i="5"/>
  <c r="CH32" i="5" s="1"/>
  <c r="I32" i="5" s="1"/>
  <c r="BU32" i="5"/>
  <c r="H32" i="5" s="1"/>
  <c r="BE32" i="5"/>
  <c r="AS32" i="5"/>
  <c r="AP32" i="5"/>
  <c r="AM32" i="5"/>
  <c r="AJ32" i="5"/>
  <c r="AG32" i="5"/>
  <c r="AD32" i="5"/>
  <c r="AA32" i="5"/>
  <c r="X32" i="5"/>
  <c r="U32" i="5"/>
  <c r="R32" i="5"/>
  <c r="N32" i="5"/>
  <c r="M32" i="5"/>
  <c r="CG31" i="5"/>
  <c r="CH31" i="5" s="1"/>
  <c r="I31" i="5" s="1"/>
  <c r="BU31" i="5"/>
  <c r="H31" i="5" s="1"/>
  <c r="BE31" i="5"/>
  <c r="AS31" i="5"/>
  <c r="AP31" i="5"/>
  <c r="AM31" i="5"/>
  <c r="AJ31" i="5"/>
  <c r="AG31" i="5"/>
  <c r="AD31" i="5"/>
  <c r="AA31" i="5"/>
  <c r="X31" i="5"/>
  <c r="U31" i="5"/>
  <c r="R31" i="5"/>
  <c r="N31" i="5"/>
  <c r="M31" i="5"/>
  <c r="CK30" i="5"/>
  <c r="CG30" i="5"/>
  <c r="CH30" i="5" s="1"/>
  <c r="I30" i="5" s="1"/>
  <c r="BU30" i="5"/>
  <c r="H30" i="5" s="1"/>
  <c r="BE30" i="5"/>
  <c r="AS30" i="5"/>
  <c r="AP30" i="5"/>
  <c r="AM30" i="5"/>
  <c r="AJ30" i="5"/>
  <c r="AG30" i="5"/>
  <c r="AD30" i="5"/>
  <c r="AA30" i="5"/>
  <c r="X30" i="5"/>
  <c r="U30" i="5"/>
  <c r="R30" i="5"/>
  <c r="N30" i="5"/>
  <c r="M30" i="5"/>
  <c r="J30" i="5"/>
  <c r="CG29" i="5"/>
  <c r="CH29" i="5" s="1"/>
  <c r="I29" i="5" s="1"/>
  <c r="BU29" i="5"/>
  <c r="BE29" i="5"/>
  <c r="AS29" i="5"/>
  <c r="AP29" i="5"/>
  <c r="AM29" i="5"/>
  <c r="AJ29" i="5"/>
  <c r="AG29" i="5"/>
  <c r="AD29" i="5"/>
  <c r="AA29" i="5"/>
  <c r="X29" i="5"/>
  <c r="U29" i="5"/>
  <c r="R29" i="5"/>
  <c r="N29" i="5"/>
  <c r="M29" i="5"/>
  <c r="H29" i="5"/>
  <c r="CK28" i="5"/>
  <c r="CG28" i="5"/>
  <c r="CH28" i="5" s="1"/>
  <c r="I28" i="5" s="1"/>
  <c r="BU28" i="5"/>
  <c r="H28" i="5" s="1"/>
  <c r="BE28" i="5"/>
  <c r="AS28" i="5"/>
  <c r="AP28" i="5"/>
  <c r="AM28" i="5"/>
  <c r="AJ28" i="5"/>
  <c r="AG28" i="5"/>
  <c r="AD28" i="5"/>
  <c r="AA28" i="5"/>
  <c r="X28" i="5"/>
  <c r="U28" i="5"/>
  <c r="R28" i="5"/>
  <c r="N28" i="5"/>
  <c r="M28" i="5"/>
  <c r="J28" i="5"/>
  <c r="CG27" i="5"/>
  <c r="CH27" i="5" s="1"/>
  <c r="I27" i="5" s="1"/>
  <c r="BU27" i="5"/>
  <c r="H27" i="5" s="1"/>
  <c r="BE27" i="5"/>
  <c r="AS27" i="5"/>
  <c r="AP27" i="5"/>
  <c r="AM27" i="5"/>
  <c r="AJ27" i="5"/>
  <c r="AG27" i="5"/>
  <c r="AD27" i="5"/>
  <c r="AA27" i="5"/>
  <c r="X27" i="5"/>
  <c r="U27" i="5"/>
  <c r="R27" i="5"/>
  <c r="N27" i="5"/>
  <c r="M27" i="5"/>
  <c r="CG26" i="5"/>
  <c r="CH26" i="5" s="1"/>
  <c r="I26" i="5" s="1"/>
  <c r="BU26" i="5"/>
  <c r="BE26" i="5"/>
  <c r="AS26" i="5"/>
  <c r="AP26" i="5"/>
  <c r="AM26" i="5"/>
  <c r="AJ26" i="5"/>
  <c r="AG26" i="5"/>
  <c r="AD26" i="5"/>
  <c r="AA26" i="5"/>
  <c r="X26" i="5"/>
  <c r="U26" i="5"/>
  <c r="R26" i="5"/>
  <c r="N26" i="5"/>
  <c r="M26" i="5"/>
  <c r="H26" i="5"/>
  <c r="CH25" i="5"/>
  <c r="I25" i="5" s="1"/>
  <c r="CG25" i="5"/>
  <c r="BU25" i="5"/>
  <c r="H25" i="5" s="1"/>
  <c r="BE25" i="5"/>
  <c r="AS25" i="5"/>
  <c r="AP25" i="5"/>
  <c r="AM25" i="5"/>
  <c r="AJ25" i="5"/>
  <c r="AG25" i="5"/>
  <c r="AD25" i="5"/>
  <c r="AA25" i="5"/>
  <c r="X25" i="5"/>
  <c r="U25" i="5"/>
  <c r="R25" i="5"/>
  <c r="N25" i="5"/>
  <c r="M25" i="5"/>
  <c r="CK24" i="5"/>
  <c r="CG24" i="5"/>
  <c r="CH24" i="5" s="1"/>
  <c r="I24" i="5" s="1"/>
  <c r="BU24" i="5"/>
  <c r="H24" i="5" s="1"/>
  <c r="BE24" i="5"/>
  <c r="AS24" i="5"/>
  <c r="AP24" i="5"/>
  <c r="AM24" i="5"/>
  <c r="AJ24" i="5"/>
  <c r="AG24" i="5"/>
  <c r="AD24" i="5"/>
  <c r="AA24" i="5"/>
  <c r="X24" i="5"/>
  <c r="U24" i="5"/>
  <c r="R24" i="5"/>
  <c r="N24" i="5"/>
  <c r="M24" i="5"/>
  <c r="J24" i="5"/>
  <c r="CK23" i="5"/>
  <c r="J23" i="5" s="1"/>
  <c r="CG23" i="5"/>
  <c r="CH23" i="5" s="1"/>
  <c r="I23" i="5" s="1"/>
  <c r="BU23" i="5"/>
  <c r="BE23" i="5"/>
  <c r="AS23" i="5"/>
  <c r="AP23" i="5"/>
  <c r="AM23" i="5"/>
  <c r="AJ23" i="5"/>
  <c r="AG23" i="5"/>
  <c r="AD23" i="5"/>
  <c r="AA23" i="5"/>
  <c r="X23" i="5"/>
  <c r="U23" i="5"/>
  <c r="R23" i="5"/>
  <c r="AT23" i="5" s="1"/>
  <c r="N23" i="5"/>
  <c r="M23" i="5"/>
  <c r="H23" i="5"/>
  <c r="CG22" i="5"/>
  <c r="CH22" i="5" s="1"/>
  <c r="I22" i="5" s="1"/>
  <c r="BU22" i="5"/>
  <c r="H22" i="5" s="1"/>
  <c r="BE22" i="5"/>
  <c r="AS22" i="5"/>
  <c r="AP22" i="5"/>
  <c r="AM22" i="5"/>
  <c r="AJ22" i="5"/>
  <c r="AG22" i="5"/>
  <c r="AD22" i="5"/>
  <c r="AA22" i="5"/>
  <c r="X22" i="5"/>
  <c r="U22" i="5"/>
  <c r="R22" i="5"/>
  <c r="N22" i="5"/>
  <c r="M22" i="5"/>
  <c r="CG21" i="5"/>
  <c r="CH21" i="5" s="1"/>
  <c r="I21" i="5" s="1"/>
  <c r="BU21" i="5"/>
  <c r="BE21" i="5"/>
  <c r="AS21" i="5"/>
  <c r="AP21" i="5"/>
  <c r="AM21" i="5"/>
  <c r="AJ21" i="5"/>
  <c r="AG21" i="5"/>
  <c r="AD21" i="5"/>
  <c r="AA21" i="5"/>
  <c r="X21" i="5"/>
  <c r="U21" i="5"/>
  <c r="R21" i="5"/>
  <c r="N21" i="5"/>
  <c r="M21" i="5"/>
  <c r="H21" i="5"/>
  <c r="CX20" i="5"/>
  <c r="CK20" i="5"/>
  <c r="J20" i="5" s="1"/>
  <c r="CG20" i="5"/>
  <c r="CH20" i="5" s="1"/>
  <c r="I20" i="5" s="1"/>
  <c r="BU20" i="5"/>
  <c r="H20" i="5" s="1"/>
  <c r="BE20" i="5"/>
  <c r="AS20" i="5"/>
  <c r="AP20" i="5"/>
  <c r="AM20" i="5"/>
  <c r="AJ20" i="5"/>
  <c r="AG20" i="5"/>
  <c r="AD20" i="5"/>
  <c r="AA20" i="5"/>
  <c r="X20" i="5"/>
  <c r="U20" i="5"/>
  <c r="R20" i="5"/>
  <c r="N20" i="5"/>
  <c r="M20" i="5"/>
  <c r="CX19" i="5"/>
  <c r="CH19" i="5"/>
  <c r="I19" i="5" s="1"/>
  <c r="CG19" i="5"/>
  <c r="BU19" i="5"/>
  <c r="BE19" i="5"/>
  <c r="AS19" i="5"/>
  <c r="AP19" i="5"/>
  <c r="AM19" i="5"/>
  <c r="AJ19" i="5"/>
  <c r="AG19" i="5"/>
  <c r="AD19" i="5"/>
  <c r="AA19" i="5"/>
  <c r="X19" i="5"/>
  <c r="U19" i="5"/>
  <c r="R19" i="5"/>
  <c r="N19" i="5"/>
  <c r="M19" i="5"/>
  <c r="H19" i="5"/>
  <c r="CX18" i="5"/>
  <c r="CG18" i="5"/>
  <c r="CH18" i="5" s="1"/>
  <c r="I18" i="5" s="1"/>
  <c r="BU18" i="5"/>
  <c r="BE18" i="5"/>
  <c r="AS18" i="5"/>
  <c r="AP18" i="5"/>
  <c r="AM18" i="5"/>
  <c r="AJ18" i="5"/>
  <c r="AG18" i="5"/>
  <c r="AD18" i="5"/>
  <c r="AA18" i="5"/>
  <c r="X18" i="5"/>
  <c r="U18" i="5"/>
  <c r="R18" i="5"/>
  <c r="N18" i="5"/>
  <c r="M18" i="5"/>
  <c r="H18" i="5"/>
  <c r="CX17" i="5"/>
  <c r="CG17" i="5"/>
  <c r="CH17" i="5" s="1"/>
  <c r="I17" i="5" s="1"/>
  <c r="BU17" i="5"/>
  <c r="H17" i="5" s="1"/>
  <c r="BE17" i="5"/>
  <c r="AS17" i="5"/>
  <c r="AP17" i="5"/>
  <c r="AM17" i="5"/>
  <c r="AJ17" i="5"/>
  <c r="AG17" i="5"/>
  <c r="AD17" i="5"/>
  <c r="AA17" i="5"/>
  <c r="X17" i="5"/>
  <c r="U17" i="5"/>
  <c r="R17" i="5"/>
  <c r="N17" i="5"/>
  <c r="M17" i="5"/>
  <c r="CX16" i="5"/>
  <c r="CK21" i="5" s="1"/>
  <c r="J21" i="5" s="1"/>
  <c r="CK16" i="5"/>
  <c r="CG16" i="5"/>
  <c r="CH16" i="5" s="1"/>
  <c r="I16" i="5" s="1"/>
  <c r="BU16" i="5"/>
  <c r="H16" i="5" s="1"/>
  <c r="BE16" i="5"/>
  <c r="AS16" i="5"/>
  <c r="AP16" i="5"/>
  <c r="AM16" i="5"/>
  <c r="AJ16" i="5"/>
  <c r="AG16" i="5"/>
  <c r="AD16" i="5"/>
  <c r="AA16" i="5"/>
  <c r="X16" i="5"/>
  <c r="U16" i="5"/>
  <c r="R16" i="5"/>
  <c r="N16" i="5"/>
  <c r="M16" i="5"/>
  <c r="J16" i="5"/>
  <c r="CX15" i="5"/>
  <c r="CK12" i="5" s="1"/>
  <c r="J12" i="5" s="1"/>
  <c r="CG15" i="5"/>
  <c r="CH15" i="5" s="1"/>
  <c r="I15" i="5" s="1"/>
  <c r="BU15" i="5"/>
  <c r="BE15" i="5"/>
  <c r="AS15" i="5"/>
  <c r="AP15" i="5"/>
  <c r="AM15" i="5"/>
  <c r="AJ15" i="5"/>
  <c r="AG15" i="5"/>
  <c r="AD15" i="5"/>
  <c r="AA15" i="5"/>
  <c r="X15" i="5"/>
  <c r="U15" i="5"/>
  <c r="R15" i="5"/>
  <c r="N15" i="5"/>
  <c r="M15" i="5"/>
  <c r="H15" i="5"/>
  <c r="CX14" i="5"/>
  <c r="CK14" i="5"/>
  <c r="J14" i="5" s="1"/>
  <c r="CH14" i="5"/>
  <c r="I14" i="5" s="1"/>
  <c r="CG14" i="5"/>
  <c r="BU14" i="5"/>
  <c r="H14" i="5" s="1"/>
  <c r="BE14" i="5"/>
  <c r="AS14" i="5"/>
  <c r="AP14" i="5"/>
  <c r="AM14" i="5"/>
  <c r="AJ14" i="5"/>
  <c r="AG14" i="5"/>
  <c r="AD14" i="5"/>
  <c r="AA14" i="5"/>
  <c r="X14" i="5"/>
  <c r="U14" i="5"/>
  <c r="R14" i="5"/>
  <c r="N14" i="5"/>
  <c r="M14" i="5"/>
  <c r="CX13" i="5"/>
  <c r="CK15" i="5" s="1"/>
  <c r="J15" i="5" s="1"/>
  <c r="CK13" i="5"/>
  <c r="CG13" i="5"/>
  <c r="CH13" i="5" s="1"/>
  <c r="I13" i="5" s="1"/>
  <c r="BU13" i="5"/>
  <c r="BE13" i="5"/>
  <c r="AS13" i="5"/>
  <c r="AP13" i="5"/>
  <c r="AM13" i="5"/>
  <c r="AJ13" i="5"/>
  <c r="AG13" i="5"/>
  <c r="AD13" i="5"/>
  <c r="AA13" i="5"/>
  <c r="X13" i="5"/>
  <c r="U13" i="5"/>
  <c r="R13" i="5"/>
  <c r="N13" i="5"/>
  <c r="M13" i="5"/>
  <c r="J13" i="5"/>
  <c r="H13" i="5"/>
  <c r="CX12" i="5"/>
  <c r="CG12" i="5"/>
  <c r="CH12" i="5" s="1"/>
  <c r="I12" i="5" s="1"/>
  <c r="BU12" i="5"/>
  <c r="H12" i="5" s="1"/>
  <c r="BE12" i="5"/>
  <c r="AS12" i="5"/>
  <c r="AP12" i="5"/>
  <c r="AM12" i="5"/>
  <c r="AJ12" i="5"/>
  <c r="AG12" i="5"/>
  <c r="AD12" i="5"/>
  <c r="AA12" i="5"/>
  <c r="X12" i="5"/>
  <c r="U12" i="5"/>
  <c r="R12" i="5"/>
  <c r="N12" i="5"/>
  <c r="M12" i="5"/>
  <c r="CX11" i="5"/>
  <c r="CK11" i="5"/>
  <c r="J11" i="5" s="1"/>
  <c r="CG11" i="5"/>
  <c r="CH11" i="5" s="1"/>
  <c r="I11" i="5" s="1"/>
  <c r="BU11" i="5"/>
  <c r="BE11" i="5"/>
  <c r="AS11" i="5"/>
  <c r="AP11" i="5"/>
  <c r="AM11" i="5"/>
  <c r="AJ11" i="5"/>
  <c r="AG11" i="5"/>
  <c r="AD11" i="5"/>
  <c r="AA11" i="5"/>
  <c r="X11" i="5"/>
  <c r="U11" i="5"/>
  <c r="R11" i="5"/>
  <c r="N11" i="5"/>
  <c r="M11" i="5"/>
  <c r="H11" i="5"/>
  <c r="CX10" i="5"/>
  <c r="CX9" i="5"/>
  <c r="U2" i="5"/>
  <c r="CK50" i="4"/>
  <c r="J50" i="4" s="1"/>
  <c r="CG50" i="4"/>
  <c r="CH50" i="4" s="1"/>
  <c r="I50" i="4" s="1"/>
  <c r="BU50" i="4"/>
  <c r="H50" i="4" s="1"/>
  <c r="BE50" i="4"/>
  <c r="AS50" i="4"/>
  <c r="AP50" i="4"/>
  <c r="AM50" i="4"/>
  <c r="AJ50" i="4"/>
  <c r="AG50" i="4"/>
  <c r="AD50" i="4"/>
  <c r="AA50" i="4"/>
  <c r="X50" i="4"/>
  <c r="U50" i="4"/>
  <c r="R50" i="4"/>
  <c r="AT50" i="4" s="1"/>
  <c r="N50" i="4"/>
  <c r="M50" i="4"/>
  <c r="CK49" i="4"/>
  <c r="J49" i="4" s="1"/>
  <c r="CG49" i="4"/>
  <c r="CH49" i="4" s="1"/>
  <c r="I49" i="4" s="1"/>
  <c r="BU49" i="4"/>
  <c r="H49" i="4" s="1"/>
  <c r="BE49" i="4"/>
  <c r="AS49" i="4"/>
  <c r="AP49" i="4"/>
  <c r="AM49" i="4"/>
  <c r="AJ49" i="4"/>
  <c r="AG49" i="4"/>
  <c r="AD49" i="4"/>
  <c r="AA49" i="4"/>
  <c r="X49" i="4"/>
  <c r="U49" i="4"/>
  <c r="R49" i="4"/>
  <c r="AT49" i="4" s="1"/>
  <c r="N49" i="4"/>
  <c r="M49" i="4"/>
  <c r="CK48" i="4"/>
  <c r="J48" i="4" s="1"/>
  <c r="CG48" i="4"/>
  <c r="CH48" i="4" s="1"/>
  <c r="I48" i="4" s="1"/>
  <c r="BU48" i="4"/>
  <c r="BE48" i="4"/>
  <c r="AS48" i="4"/>
  <c r="AP48" i="4"/>
  <c r="AM48" i="4"/>
  <c r="AJ48" i="4"/>
  <c r="AG48" i="4"/>
  <c r="AD48" i="4"/>
  <c r="AA48" i="4"/>
  <c r="X48" i="4"/>
  <c r="U48" i="4"/>
  <c r="R48" i="4"/>
  <c r="AT48" i="4" s="1"/>
  <c r="N48" i="4"/>
  <c r="M48" i="4"/>
  <c r="H48" i="4"/>
  <c r="CK47" i="4"/>
  <c r="CG47" i="4"/>
  <c r="CH47" i="4" s="1"/>
  <c r="I47" i="4" s="1"/>
  <c r="BU47" i="4"/>
  <c r="H47" i="4" s="1"/>
  <c r="BE47" i="4"/>
  <c r="AS47" i="4"/>
  <c r="AP47" i="4"/>
  <c r="AM47" i="4"/>
  <c r="AJ47" i="4"/>
  <c r="AG47" i="4"/>
  <c r="AD47" i="4"/>
  <c r="AA47" i="4"/>
  <c r="X47" i="4"/>
  <c r="U47" i="4"/>
  <c r="R47" i="4"/>
  <c r="AT47" i="4" s="1"/>
  <c r="N47" i="4"/>
  <c r="M47" i="4"/>
  <c r="J47" i="4"/>
  <c r="CK46" i="4"/>
  <c r="J46" i="4" s="1"/>
  <c r="CG46" i="4"/>
  <c r="CH46" i="4" s="1"/>
  <c r="I46" i="4" s="1"/>
  <c r="BU46" i="4"/>
  <c r="BE46" i="4"/>
  <c r="AS46" i="4"/>
  <c r="AP46" i="4"/>
  <c r="AM46" i="4"/>
  <c r="AJ46" i="4"/>
  <c r="AG46" i="4"/>
  <c r="AD46" i="4"/>
  <c r="AA46" i="4"/>
  <c r="X46" i="4"/>
  <c r="U46" i="4"/>
  <c r="R46" i="4"/>
  <c r="AT46" i="4" s="1"/>
  <c r="N46" i="4"/>
  <c r="M46" i="4"/>
  <c r="H46" i="4"/>
  <c r="CK45" i="4"/>
  <c r="CG45" i="4"/>
  <c r="CH45" i="4" s="1"/>
  <c r="I45" i="4" s="1"/>
  <c r="BU45" i="4"/>
  <c r="H45" i="4" s="1"/>
  <c r="BE45" i="4"/>
  <c r="AS45" i="4"/>
  <c r="AP45" i="4"/>
  <c r="AM45" i="4"/>
  <c r="AJ45" i="4"/>
  <c r="AG45" i="4"/>
  <c r="AD45" i="4"/>
  <c r="AA45" i="4"/>
  <c r="X45" i="4"/>
  <c r="U45" i="4"/>
  <c r="R45" i="4"/>
  <c r="AT45" i="4" s="1"/>
  <c r="N45" i="4"/>
  <c r="M45" i="4"/>
  <c r="J45" i="4"/>
  <c r="CK44" i="4"/>
  <c r="J44" i="4" s="1"/>
  <c r="CG44" i="4"/>
  <c r="CH44" i="4" s="1"/>
  <c r="I44" i="4" s="1"/>
  <c r="BU44" i="4"/>
  <c r="BE44" i="4"/>
  <c r="AS44" i="4"/>
  <c r="AP44" i="4"/>
  <c r="AM44" i="4"/>
  <c r="AJ44" i="4"/>
  <c r="AG44" i="4"/>
  <c r="AD44" i="4"/>
  <c r="AA44" i="4"/>
  <c r="X44" i="4"/>
  <c r="U44" i="4"/>
  <c r="R44" i="4"/>
  <c r="AT44" i="4" s="1"/>
  <c r="N44" i="4"/>
  <c r="M44" i="4"/>
  <c r="H44" i="4"/>
  <c r="CK43" i="4"/>
  <c r="CG43" i="4"/>
  <c r="CH43" i="4" s="1"/>
  <c r="I43" i="4" s="1"/>
  <c r="BU43" i="4"/>
  <c r="BE43" i="4"/>
  <c r="AS43" i="4"/>
  <c r="AP43" i="4"/>
  <c r="AM43" i="4"/>
  <c r="AJ43" i="4"/>
  <c r="AG43" i="4"/>
  <c r="AD43" i="4"/>
  <c r="AA43" i="4"/>
  <c r="X43" i="4"/>
  <c r="U43" i="4"/>
  <c r="R43" i="4"/>
  <c r="AT43" i="4" s="1"/>
  <c r="N43" i="4"/>
  <c r="M43" i="4"/>
  <c r="J43" i="4"/>
  <c r="H43" i="4"/>
  <c r="CK42" i="4"/>
  <c r="J42" i="4" s="1"/>
  <c r="CH42" i="4"/>
  <c r="CG42" i="4"/>
  <c r="BU42" i="4"/>
  <c r="H42" i="4" s="1"/>
  <c r="BE42" i="4"/>
  <c r="AS42" i="4"/>
  <c r="AP42" i="4"/>
  <c r="AM42" i="4"/>
  <c r="AJ42" i="4"/>
  <c r="AG42" i="4"/>
  <c r="AD42" i="4"/>
  <c r="AA42" i="4"/>
  <c r="X42" i="4"/>
  <c r="U42" i="4"/>
  <c r="R42" i="4"/>
  <c r="AT42" i="4" s="1"/>
  <c r="N42" i="4"/>
  <c r="M42" i="4"/>
  <c r="I42" i="4"/>
  <c r="CK41" i="4"/>
  <c r="CG41" i="4"/>
  <c r="CH41" i="4" s="1"/>
  <c r="I41" i="4" s="1"/>
  <c r="BU41" i="4"/>
  <c r="H41" i="4" s="1"/>
  <c r="BE41" i="4"/>
  <c r="AS41" i="4"/>
  <c r="AP41" i="4"/>
  <c r="AM41" i="4"/>
  <c r="AJ41" i="4"/>
  <c r="AG41" i="4"/>
  <c r="AD41" i="4"/>
  <c r="AA41" i="4"/>
  <c r="X41" i="4"/>
  <c r="U41" i="4"/>
  <c r="R41" i="4"/>
  <c r="AT41" i="4" s="1"/>
  <c r="N41" i="4"/>
  <c r="M41" i="4"/>
  <c r="J41" i="4"/>
  <c r="CK40" i="4"/>
  <c r="J40" i="4" s="1"/>
  <c r="CG40" i="4"/>
  <c r="CH40" i="4" s="1"/>
  <c r="I40" i="4" s="1"/>
  <c r="BU40" i="4"/>
  <c r="BE40" i="4"/>
  <c r="AS40" i="4"/>
  <c r="AP40" i="4"/>
  <c r="AM40" i="4"/>
  <c r="AJ40" i="4"/>
  <c r="AG40" i="4"/>
  <c r="AD40" i="4"/>
  <c r="AA40" i="4"/>
  <c r="X40" i="4"/>
  <c r="U40" i="4"/>
  <c r="R40" i="4"/>
  <c r="AT40" i="4" s="1"/>
  <c r="N40" i="4"/>
  <c r="M40" i="4"/>
  <c r="H40" i="4"/>
  <c r="CK39" i="4"/>
  <c r="CG39" i="4"/>
  <c r="CH39" i="4" s="1"/>
  <c r="I39" i="4" s="1"/>
  <c r="BU39" i="4"/>
  <c r="BE39" i="4"/>
  <c r="AS39" i="4"/>
  <c r="AP39" i="4"/>
  <c r="AM39" i="4"/>
  <c r="AJ39" i="4"/>
  <c r="AG39" i="4"/>
  <c r="AD39" i="4"/>
  <c r="AA39" i="4"/>
  <c r="X39" i="4"/>
  <c r="U39" i="4"/>
  <c r="R39" i="4"/>
  <c r="AT39" i="4" s="1"/>
  <c r="N39" i="4"/>
  <c r="M39" i="4"/>
  <c r="J39" i="4"/>
  <c r="H39" i="4"/>
  <c r="CG38" i="4"/>
  <c r="CH38" i="4" s="1"/>
  <c r="I38" i="4" s="1"/>
  <c r="BU38" i="4"/>
  <c r="BE38" i="4"/>
  <c r="AS38" i="4"/>
  <c r="AP38" i="4"/>
  <c r="AM38" i="4"/>
  <c r="AJ38" i="4"/>
  <c r="AG38" i="4"/>
  <c r="AD38" i="4"/>
  <c r="AA38" i="4"/>
  <c r="X38" i="4"/>
  <c r="U38" i="4"/>
  <c r="R38" i="4"/>
  <c r="N38" i="4"/>
  <c r="M38" i="4"/>
  <c r="H38" i="4"/>
  <c r="CG37" i="4"/>
  <c r="CH37" i="4" s="1"/>
  <c r="I37" i="4" s="1"/>
  <c r="BU37" i="4"/>
  <c r="H37" i="4" s="1"/>
  <c r="BE37" i="4"/>
  <c r="AS37" i="4"/>
  <c r="AP37" i="4"/>
  <c r="AM37" i="4"/>
  <c r="AJ37" i="4"/>
  <c r="AG37" i="4"/>
  <c r="AD37" i="4"/>
  <c r="AA37" i="4"/>
  <c r="X37" i="4"/>
  <c r="U37" i="4"/>
  <c r="R37" i="4"/>
  <c r="N37" i="4"/>
  <c r="M37" i="4"/>
  <c r="CG36" i="4"/>
  <c r="CH36" i="4" s="1"/>
  <c r="I36" i="4" s="1"/>
  <c r="BU36" i="4"/>
  <c r="BE36" i="4"/>
  <c r="AS36" i="4"/>
  <c r="AP36" i="4"/>
  <c r="AM36" i="4"/>
  <c r="AJ36" i="4"/>
  <c r="AG36" i="4"/>
  <c r="AD36" i="4"/>
  <c r="AA36" i="4"/>
  <c r="X36" i="4"/>
  <c r="U36" i="4"/>
  <c r="R36" i="4"/>
  <c r="N36" i="4"/>
  <c r="M36" i="4"/>
  <c r="H36" i="4"/>
  <c r="CK35" i="4"/>
  <c r="CG35" i="4"/>
  <c r="CH35" i="4" s="1"/>
  <c r="I35" i="4" s="1"/>
  <c r="BU35" i="4"/>
  <c r="H35" i="4" s="1"/>
  <c r="BE35" i="4"/>
  <c r="AS35" i="4"/>
  <c r="AP35" i="4"/>
  <c r="AM35" i="4"/>
  <c r="AJ35" i="4"/>
  <c r="AG35" i="4"/>
  <c r="AD35" i="4"/>
  <c r="AA35" i="4"/>
  <c r="X35" i="4"/>
  <c r="U35" i="4"/>
  <c r="R35" i="4"/>
  <c r="N35" i="4"/>
  <c r="M35" i="4"/>
  <c r="J35" i="4"/>
  <c r="CK34" i="4"/>
  <c r="J34" i="4" s="1"/>
  <c r="CG34" i="4"/>
  <c r="CH34" i="4" s="1"/>
  <c r="I34" i="4" s="1"/>
  <c r="BU34" i="4"/>
  <c r="BE34" i="4"/>
  <c r="AS34" i="4"/>
  <c r="AP34" i="4"/>
  <c r="AM34" i="4"/>
  <c r="AJ34" i="4"/>
  <c r="AG34" i="4"/>
  <c r="AD34" i="4"/>
  <c r="AA34" i="4"/>
  <c r="X34" i="4"/>
  <c r="U34" i="4"/>
  <c r="R34" i="4"/>
  <c r="N34" i="4"/>
  <c r="M34" i="4"/>
  <c r="H34" i="4"/>
  <c r="CG33" i="4"/>
  <c r="CH33" i="4" s="1"/>
  <c r="I33" i="4" s="1"/>
  <c r="BU33" i="4"/>
  <c r="H33" i="4" s="1"/>
  <c r="BE33" i="4"/>
  <c r="AS33" i="4"/>
  <c r="AP33" i="4"/>
  <c r="AM33" i="4"/>
  <c r="AJ33" i="4"/>
  <c r="AG33" i="4"/>
  <c r="AD33" i="4"/>
  <c r="AA33" i="4"/>
  <c r="X33" i="4"/>
  <c r="U33" i="4"/>
  <c r="R33" i="4"/>
  <c r="N33" i="4"/>
  <c r="M33" i="4"/>
  <c r="CK32" i="4"/>
  <c r="J32" i="4" s="1"/>
  <c r="CG32" i="4"/>
  <c r="CH32" i="4" s="1"/>
  <c r="I32" i="4" s="1"/>
  <c r="BU32" i="4"/>
  <c r="BE32" i="4"/>
  <c r="AS32" i="4"/>
  <c r="AP32" i="4"/>
  <c r="AM32" i="4"/>
  <c r="AJ32" i="4"/>
  <c r="AG32" i="4"/>
  <c r="AD32" i="4"/>
  <c r="AA32" i="4"/>
  <c r="X32" i="4"/>
  <c r="U32" i="4"/>
  <c r="R32" i="4"/>
  <c r="N32" i="4"/>
  <c r="M32" i="4"/>
  <c r="H32" i="4"/>
  <c r="CG31" i="4"/>
  <c r="CH31" i="4" s="1"/>
  <c r="I31" i="4" s="1"/>
  <c r="BU31" i="4"/>
  <c r="BE31" i="4"/>
  <c r="AS31" i="4"/>
  <c r="AP31" i="4"/>
  <c r="AM31" i="4"/>
  <c r="AJ31" i="4"/>
  <c r="AG31" i="4"/>
  <c r="AD31" i="4"/>
  <c r="AA31" i="4"/>
  <c r="X31" i="4"/>
  <c r="U31" i="4"/>
  <c r="R31" i="4"/>
  <c r="N31" i="4"/>
  <c r="M31" i="4"/>
  <c r="H31" i="4"/>
  <c r="CG30" i="4"/>
  <c r="CH30" i="4" s="1"/>
  <c r="I30" i="4" s="1"/>
  <c r="BU30" i="4"/>
  <c r="H30" i="4" s="1"/>
  <c r="BE30" i="4"/>
  <c r="AS30" i="4"/>
  <c r="AP30" i="4"/>
  <c r="AM30" i="4"/>
  <c r="AJ30" i="4"/>
  <c r="AG30" i="4"/>
  <c r="AD30" i="4"/>
  <c r="AA30" i="4"/>
  <c r="X30" i="4"/>
  <c r="U30" i="4"/>
  <c r="R30" i="4"/>
  <c r="N30" i="4"/>
  <c r="M30" i="4"/>
  <c r="CG29" i="4"/>
  <c r="CH29" i="4" s="1"/>
  <c r="I29" i="4" s="1"/>
  <c r="BU29" i="4"/>
  <c r="H29" i="4" s="1"/>
  <c r="BE29" i="4"/>
  <c r="AS29" i="4"/>
  <c r="AP29" i="4"/>
  <c r="AM29" i="4"/>
  <c r="AJ29" i="4"/>
  <c r="AG29" i="4"/>
  <c r="AD29" i="4"/>
  <c r="AA29" i="4"/>
  <c r="X29" i="4"/>
  <c r="U29" i="4"/>
  <c r="R29" i="4"/>
  <c r="N29" i="4"/>
  <c r="M29" i="4"/>
  <c r="CK28" i="4"/>
  <c r="J28" i="4" s="1"/>
  <c r="CG28" i="4"/>
  <c r="CH28" i="4" s="1"/>
  <c r="I28" i="4" s="1"/>
  <c r="BU28" i="4"/>
  <c r="BE28" i="4"/>
  <c r="AS28" i="4"/>
  <c r="AP28" i="4"/>
  <c r="AM28" i="4"/>
  <c r="AJ28" i="4"/>
  <c r="AG28" i="4"/>
  <c r="AD28" i="4"/>
  <c r="AA28" i="4"/>
  <c r="X28" i="4"/>
  <c r="U28" i="4"/>
  <c r="R28" i="4"/>
  <c r="N28" i="4"/>
  <c r="M28" i="4"/>
  <c r="H28" i="4"/>
  <c r="CG27" i="4"/>
  <c r="CH27" i="4" s="1"/>
  <c r="I27" i="4" s="1"/>
  <c r="BU27" i="4"/>
  <c r="BE27" i="4"/>
  <c r="AS27" i="4"/>
  <c r="AP27" i="4"/>
  <c r="AM27" i="4"/>
  <c r="AJ27" i="4"/>
  <c r="AG27" i="4"/>
  <c r="AD27" i="4"/>
  <c r="AA27" i="4"/>
  <c r="X27" i="4"/>
  <c r="U27" i="4"/>
  <c r="R27" i="4"/>
  <c r="N27" i="4"/>
  <c r="M27" i="4"/>
  <c r="H27" i="4"/>
  <c r="CG26" i="4"/>
  <c r="CH26" i="4" s="1"/>
  <c r="I26" i="4" s="1"/>
  <c r="BU26" i="4"/>
  <c r="BE26" i="4"/>
  <c r="AS26" i="4"/>
  <c r="AP26" i="4"/>
  <c r="AM26" i="4"/>
  <c r="AJ26" i="4"/>
  <c r="AG26" i="4"/>
  <c r="AD26" i="4"/>
  <c r="AA26" i="4"/>
  <c r="X26" i="4"/>
  <c r="U26" i="4"/>
  <c r="R26" i="4"/>
  <c r="N26" i="4"/>
  <c r="M26" i="4"/>
  <c r="H26" i="4"/>
  <c r="CK25" i="4"/>
  <c r="CG25" i="4"/>
  <c r="CH25" i="4" s="1"/>
  <c r="I25" i="4" s="1"/>
  <c r="BU25" i="4"/>
  <c r="H25" i="4" s="1"/>
  <c r="BE25" i="4"/>
  <c r="AS25" i="4"/>
  <c r="AP25" i="4"/>
  <c r="AM25" i="4"/>
  <c r="AJ25" i="4"/>
  <c r="AG25" i="4"/>
  <c r="AD25" i="4"/>
  <c r="AA25" i="4"/>
  <c r="X25" i="4"/>
  <c r="U25" i="4"/>
  <c r="R25" i="4"/>
  <c r="N25" i="4"/>
  <c r="M25" i="4"/>
  <c r="J25" i="4"/>
  <c r="CG24" i="4"/>
  <c r="CH24" i="4" s="1"/>
  <c r="I24" i="4" s="1"/>
  <c r="BU24" i="4"/>
  <c r="BE24" i="4"/>
  <c r="AS24" i="4"/>
  <c r="AP24" i="4"/>
  <c r="AM24" i="4"/>
  <c r="AJ24" i="4"/>
  <c r="AG24" i="4"/>
  <c r="AD24" i="4"/>
  <c r="AA24" i="4"/>
  <c r="X24" i="4"/>
  <c r="U24" i="4"/>
  <c r="R24" i="4"/>
  <c r="N24" i="4"/>
  <c r="M24" i="4"/>
  <c r="H24" i="4"/>
  <c r="CK23" i="4"/>
  <c r="CG23" i="4"/>
  <c r="CH23" i="4" s="1"/>
  <c r="I23" i="4" s="1"/>
  <c r="BU23" i="4"/>
  <c r="H23" i="4" s="1"/>
  <c r="BE23" i="4"/>
  <c r="AS23" i="4"/>
  <c r="AP23" i="4"/>
  <c r="AM23" i="4"/>
  <c r="AJ23" i="4"/>
  <c r="AG23" i="4"/>
  <c r="AD23" i="4"/>
  <c r="AA23" i="4"/>
  <c r="X23" i="4"/>
  <c r="U23" i="4"/>
  <c r="R23" i="4"/>
  <c r="N23" i="4"/>
  <c r="M23" i="4"/>
  <c r="J23" i="4"/>
  <c r="CG22" i="4"/>
  <c r="CH22" i="4" s="1"/>
  <c r="I22" i="4" s="1"/>
  <c r="BU22" i="4"/>
  <c r="H22" i="4" s="1"/>
  <c r="BE22" i="4"/>
  <c r="AS22" i="4"/>
  <c r="AP22" i="4"/>
  <c r="AM22" i="4"/>
  <c r="AJ22" i="4"/>
  <c r="AG22" i="4"/>
  <c r="AD22" i="4"/>
  <c r="AA22" i="4"/>
  <c r="X22" i="4"/>
  <c r="U22" i="4"/>
  <c r="R22" i="4"/>
  <c r="N22" i="4"/>
  <c r="M22" i="4"/>
  <c r="CK21" i="4"/>
  <c r="CG21" i="4"/>
  <c r="CH21" i="4" s="1"/>
  <c r="I21" i="4" s="1"/>
  <c r="BU21" i="4"/>
  <c r="H21" i="4" s="1"/>
  <c r="BE21" i="4"/>
  <c r="AS21" i="4"/>
  <c r="AP21" i="4"/>
  <c r="AM21" i="4"/>
  <c r="AJ21" i="4"/>
  <c r="AG21" i="4"/>
  <c r="AD21" i="4"/>
  <c r="AA21" i="4"/>
  <c r="X21" i="4"/>
  <c r="U21" i="4"/>
  <c r="R21" i="4"/>
  <c r="N21" i="4"/>
  <c r="M21" i="4"/>
  <c r="J21" i="4"/>
  <c r="CX20" i="4"/>
  <c r="CK20" i="4"/>
  <c r="CG20" i="4"/>
  <c r="CH20" i="4" s="1"/>
  <c r="I20" i="4" s="1"/>
  <c r="BU20" i="4"/>
  <c r="H20" i="4" s="1"/>
  <c r="BE20" i="4"/>
  <c r="AS20" i="4"/>
  <c r="AP20" i="4"/>
  <c r="AM20" i="4"/>
  <c r="AJ20" i="4"/>
  <c r="AG20" i="4"/>
  <c r="AD20" i="4"/>
  <c r="AA20" i="4"/>
  <c r="X20" i="4"/>
  <c r="U20" i="4"/>
  <c r="R20" i="4"/>
  <c r="N20" i="4"/>
  <c r="M20" i="4"/>
  <c r="J20" i="4"/>
  <c r="CX19" i="4"/>
  <c r="CK11" i="4" s="1"/>
  <c r="J11" i="4" s="1"/>
  <c r="CG19" i="4"/>
  <c r="CH19" i="4" s="1"/>
  <c r="I19" i="4" s="1"/>
  <c r="BU19" i="4"/>
  <c r="H19" i="4" s="1"/>
  <c r="BE19" i="4"/>
  <c r="AS19" i="4"/>
  <c r="AP19" i="4"/>
  <c r="AM19" i="4"/>
  <c r="AJ19" i="4"/>
  <c r="AG19" i="4"/>
  <c r="AD19" i="4"/>
  <c r="AA19" i="4"/>
  <c r="X19" i="4"/>
  <c r="U19" i="4"/>
  <c r="R19" i="4"/>
  <c r="N19" i="4"/>
  <c r="M19" i="4"/>
  <c r="CX18" i="4"/>
  <c r="CK36" i="4" s="1"/>
  <c r="J36" i="4" s="1"/>
  <c r="CK18" i="4"/>
  <c r="CG18" i="4"/>
  <c r="CH18" i="4" s="1"/>
  <c r="I18" i="4" s="1"/>
  <c r="BU18" i="4"/>
  <c r="H18" i="4" s="1"/>
  <c r="BE18" i="4"/>
  <c r="AS18" i="4"/>
  <c r="AP18" i="4"/>
  <c r="AM18" i="4"/>
  <c r="AJ18" i="4"/>
  <c r="AG18" i="4"/>
  <c r="AD18" i="4"/>
  <c r="AA18" i="4"/>
  <c r="X18" i="4"/>
  <c r="U18" i="4"/>
  <c r="R18" i="4"/>
  <c r="N18" i="4"/>
  <c r="M18" i="4"/>
  <c r="J18" i="4"/>
  <c r="CX17" i="4"/>
  <c r="CK27" i="4" s="1"/>
  <c r="J27" i="4" s="1"/>
  <c r="CG17" i="4"/>
  <c r="CH17" i="4" s="1"/>
  <c r="BU17" i="4"/>
  <c r="BE17" i="4"/>
  <c r="AS17" i="4"/>
  <c r="AP17" i="4"/>
  <c r="AM17" i="4"/>
  <c r="AJ17" i="4"/>
  <c r="AG17" i="4"/>
  <c r="AD17" i="4"/>
  <c r="AA17" i="4"/>
  <c r="X17" i="4"/>
  <c r="U17" i="4"/>
  <c r="R17" i="4"/>
  <c r="N17" i="4"/>
  <c r="M17" i="4"/>
  <c r="I17" i="4"/>
  <c r="H17" i="4"/>
  <c r="CX16" i="4"/>
  <c r="CK31" i="4" s="1"/>
  <c r="J31" i="4" s="1"/>
  <c r="CK16" i="4"/>
  <c r="CG16" i="4"/>
  <c r="CH16" i="4" s="1"/>
  <c r="I16" i="4" s="1"/>
  <c r="BU16" i="4"/>
  <c r="H16" i="4" s="1"/>
  <c r="BE16" i="4"/>
  <c r="AS16" i="4"/>
  <c r="AP16" i="4"/>
  <c r="AM16" i="4"/>
  <c r="AJ16" i="4"/>
  <c r="AG16" i="4"/>
  <c r="AD16" i="4"/>
  <c r="AA16" i="4"/>
  <c r="X16" i="4"/>
  <c r="U16" i="4"/>
  <c r="R16" i="4"/>
  <c r="N16" i="4"/>
  <c r="M16" i="4"/>
  <c r="J16" i="4"/>
  <c r="CX15" i="4"/>
  <c r="CK37" i="4" s="1"/>
  <c r="J37" i="4" s="1"/>
  <c r="CK15" i="4"/>
  <c r="J15" i="4" s="1"/>
  <c r="CG15" i="4"/>
  <c r="CH15" i="4" s="1"/>
  <c r="I15" i="4" s="1"/>
  <c r="BU15" i="4"/>
  <c r="H15" i="4" s="1"/>
  <c r="BE15" i="4"/>
  <c r="AS15" i="4"/>
  <c r="AP15" i="4"/>
  <c r="AM15" i="4"/>
  <c r="AJ15" i="4"/>
  <c r="AG15" i="4"/>
  <c r="AD15" i="4"/>
  <c r="AA15" i="4"/>
  <c r="X15" i="4"/>
  <c r="U15" i="4"/>
  <c r="R15" i="4"/>
  <c r="N15" i="4"/>
  <c r="M15" i="4"/>
  <c r="CX14" i="4"/>
  <c r="CK29" i="4" s="1"/>
  <c r="J29" i="4" s="1"/>
  <c r="CK14" i="4"/>
  <c r="CG14" i="4"/>
  <c r="CH14" i="4" s="1"/>
  <c r="I14" i="4" s="1"/>
  <c r="BU14" i="4"/>
  <c r="H14" i="4" s="1"/>
  <c r="BE14" i="4"/>
  <c r="AS14" i="4"/>
  <c r="AP14" i="4"/>
  <c r="AM14" i="4"/>
  <c r="AJ14" i="4"/>
  <c r="AG14" i="4"/>
  <c r="AD14" i="4"/>
  <c r="AA14" i="4"/>
  <c r="X14" i="4"/>
  <c r="U14" i="4"/>
  <c r="R14" i="4"/>
  <c r="N14" i="4"/>
  <c r="M14" i="4"/>
  <c r="J14" i="4"/>
  <c r="CX13" i="4"/>
  <c r="CK38" i="4" s="1"/>
  <c r="J38" i="4" s="1"/>
  <c r="CK13" i="4"/>
  <c r="J13" i="4" s="1"/>
  <c r="CG13" i="4"/>
  <c r="CH13" i="4" s="1"/>
  <c r="I13" i="4" s="1"/>
  <c r="BU13" i="4"/>
  <c r="H13" i="4" s="1"/>
  <c r="BE13" i="4"/>
  <c r="AS13" i="4"/>
  <c r="AP13" i="4"/>
  <c r="AM13" i="4"/>
  <c r="AJ13" i="4"/>
  <c r="AG13" i="4"/>
  <c r="AD13" i="4"/>
  <c r="AA13" i="4"/>
  <c r="X13" i="4"/>
  <c r="U13" i="4"/>
  <c r="R13" i="4"/>
  <c r="N13" i="4"/>
  <c r="M13" i="4"/>
  <c r="CX12" i="4"/>
  <c r="CK33" i="4" s="1"/>
  <c r="J33" i="4" s="1"/>
  <c r="CG12" i="4"/>
  <c r="CH12" i="4" s="1"/>
  <c r="I12" i="4" s="1"/>
  <c r="BU12" i="4"/>
  <c r="BE12" i="4"/>
  <c r="AS12" i="4"/>
  <c r="AP12" i="4"/>
  <c r="AM12" i="4"/>
  <c r="AJ12" i="4"/>
  <c r="AG12" i="4"/>
  <c r="AD12" i="4"/>
  <c r="AA12" i="4"/>
  <c r="X12" i="4"/>
  <c r="U12" i="4"/>
  <c r="R12" i="4"/>
  <c r="N12" i="4"/>
  <c r="M12" i="4"/>
  <c r="H12" i="4"/>
  <c r="CX11" i="4"/>
  <c r="CK24" i="4" s="1"/>
  <c r="J24" i="4" s="1"/>
  <c r="CG11" i="4"/>
  <c r="CH11" i="4" s="1"/>
  <c r="I11" i="4" s="1"/>
  <c r="BU11" i="4"/>
  <c r="BE11" i="4"/>
  <c r="AS11" i="4"/>
  <c r="AP11" i="4"/>
  <c r="AM11" i="4"/>
  <c r="AJ11" i="4"/>
  <c r="AG11" i="4"/>
  <c r="AD11" i="4"/>
  <c r="AA11" i="4"/>
  <c r="X11" i="4"/>
  <c r="U11" i="4"/>
  <c r="R11" i="4"/>
  <c r="N11" i="4"/>
  <c r="M11" i="4"/>
  <c r="H11" i="4"/>
  <c r="CX10" i="4"/>
  <c r="CK30" i="4" s="1"/>
  <c r="J30" i="4" s="1"/>
  <c r="CX9" i="4"/>
  <c r="U2" i="4"/>
  <c r="CK50" i="3"/>
  <c r="J50" i="3" s="1"/>
  <c r="CG50" i="3"/>
  <c r="CH50" i="3" s="1"/>
  <c r="I50" i="3" s="1"/>
  <c r="BU50" i="3"/>
  <c r="H50" i="3" s="1"/>
  <c r="BE50" i="3"/>
  <c r="AS50" i="3"/>
  <c r="AP50" i="3"/>
  <c r="AM50" i="3"/>
  <c r="AJ50" i="3"/>
  <c r="AG50" i="3"/>
  <c r="AD50" i="3"/>
  <c r="AA50" i="3"/>
  <c r="X50" i="3"/>
  <c r="U50" i="3"/>
  <c r="R50" i="3"/>
  <c r="AT50" i="3" s="1"/>
  <c r="N50" i="3"/>
  <c r="M50" i="3"/>
  <c r="CK49" i="3"/>
  <c r="CG49" i="3"/>
  <c r="CH49" i="3" s="1"/>
  <c r="I49" i="3" s="1"/>
  <c r="BU49" i="3"/>
  <c r="H49" i="3" s="1"/>
  <c r="BE49" i="3"/>
  <c r="AS49" i="3"/>
  <c r="AP49" i="3"/>
  <c r="AM49" i="3"/>
  <c r="AJ49" i="3"/>
  <c r="AG49" i="3"/>
  <c r="AD49" i="3"/>
  <c r="AA49" i="3"/>
  <c r="X49" i="3"/>
  <c r="U49" i="3"/>
  <c r="R49" i="3"/>
  <c r="AT49" i="3" s="1"/>
  <c r="N49" i="3"/>
  <c r="M49" i="3"/>
  <c r="J49" i="3"/>
  <c r="CK48" i="3"/>
  <c r="J48" i="3" s="1"/>
  <c r="CG48" i="3"/>
  <c r="CH48" i="3" s="1"/>
  <c r="I48" i="3" s="1"/>
  <c r="BU48" i="3"/>
  <c r="H48" i="3" s="1"/>
  <c r="BE48" i="3"/>
  <c r="AS48" i="3"/>
  <c r="AP48" i="3"/>
  <c r="AM48" i="3"/>
  <c r="AJ48" i="3"/>
  <c r="AG48" i="3"/>
  <c r="AD48" i="3"/>
  <c r="AA48" i="3"/>
  <c r="X48" i="3"/>
  <c r="U48" i="3"/>
  <c r="R48" i="3"/>
  <c r="AT48" i="3" s="1"/>
  <c r="BH48" i="3" s="1"/>
  <c r="BI48" i="3" s="1"/>
  <c r="G48" i="3" s="1"/>
  <c r="E48" i="3" s="1"/>
  <c r="N48" i="3"/>
  <c r="M48" i="3"/>
  <c r="L48" i="3"/>
  <c r="CK47" i="3"/>
  <c r="CG47" i="3"/>
  <c r="CH47" i="3" s="1"/>
  <c r="I47" i="3" s="1"/>
  <c r="BU47" i="3"/>
  <c r="H47" i="3" s="1"/>
  <c r="BE47" i="3"/>
  <c r="AS47" i="3"/>
  <c r="AP47" i="3"/>
  <c r="AM47" i="3"/>
  <c r="AJ47" i="3"/>
  <c r="AG47" i="3"/>
  <c r="AD47" i="3"/>
  <c r="AA47" i="3"/>
  <c r="X47" i="3"/>
  <c r="U47" i="3"/>
  <c r="R47" i="3"/>
  <c r="AT47" i="3" s="1"/>
  <c r="N47" i="3"/>
  <c r="M47" i="3"/>
  <c r="J47" i="3"/>
  <c r="CK46" i="3"/>
  <c r="J46" i="3" s="1"/>
  <c r="CG46" i="3"/>
  <c r="CH46" i="3" s="1"/>
  <c r="I46" i="3" s="1"/>
  <c r="BU46" i="3"/>
  <c r="BE46" i="3"/>
  <c r="AS46" i="3"/>
  <c r="AP46" i="3"/>
  <c r="AM46" i="3"/>
  <c r="AJ46" i="3"/>
  <c r="AG46" i="3"/>
  <c r="AD46" i="3"/>
  <c r="AA46" i="3"/>
  <c r="X46" i="3"/>
  <c r="U46" i="3"/>
  <c r="R46" i="3"/>
  <c r="AT46" i="3" s="1"/>
  <c r="N46" i="3"/>
  <c r="M46" i="3"/>
  <c r="H46" i="3"/>
  <c r="CK45" i="3"/>
  <c r="CG45" i="3"/>
  <c r="CH45" i="3" s="1"/>
  <c r="I45" i="3" s="1"/>
  <c r="BU45" i="3"/>
  <c r="H45" i="3" s="1"/>
  <c r="BE45" i="3"/>
  <c r="AS45" i="3"/>
  <c r="AP45" i="3"/>
  <c r="AM45" i="3"/>
  <c r="AJ45" i="3"/>
  <c r="AG45" i="3"/>
  <c r="AD45" i="3"/>
  <c r="AA45" i="3"/>
  <c r="X45" i="3"/>
  <c r="U45" i="3"/>
  <c r="R45" i="3"/>
  <c r="AT45" i="3" s="1"/>
  <c r="N45" i="3"/>
  <c r="M45" i="3"/>
  <c r="J45" i="3"/>
  <c r="CK44" i="3"/>
  <c r="J44" i="3" s="1"/>
  <c r="CG44" i="3"/>
  <c r="CH44" i="3" s="1"/>
  <c r="I44" i="3" s="1"/>
  <c r="BU44" i="3"/>
  <c r="BE44" i="3"/>
  <c r="AS44" i="3"/>
  <c r="AP44" i="3"/>
  <c r="AM44" i="3"/>
  <c r="AJ44" i="3"/>
  <c r="AG44" i="3"/>
  <c r="AD44" i="3"/>
  <c r="AA44" i="3"/>
  <c r="X44" i="3"/>
  <c r="U44" i="3"/>
  <c r="R44" i="3"/>
  <c r="AT44" i="3" s="1"/>
  <c r="BH44" i="3" s="1"/>
  <c r="BI44" i="3" s="1"/>
  <c r="G44" i="3" s="1"/>
  <c r="E44" i="3" s="1"/>
  <c r="N44" i="3"/>
  <c r="M44" i="3"/>
  <c r="H44" i="3"/>
  <c r="CK43" i="3"/>
  <c r="CG43" i="3"/>
  <c r="CH43" i="3" s="1"/>
  <c r="I43" i="3" s="1"/>
  <c r="BU43" i="3"/>
  <c r="H43" i="3" s="1"/>
  <c r="BE43" i="3"/>
  <c r="AS43" i="3"/>
  <c r="AP43" i="3"/>
  <c r="AM43" i="3"/>
  <c r="AJ43" i="3"/>
  <c r="AG43" i="3"/>
  <c r="AD43" i="3"/>
  <c r="AA43" i="3"/>
  <c r="X43" i="3"/>
  <c r="U43" i="3"/>
  <c r="R43" i="3"/>
  <c r="AT43" i="3" s="1"/>
  <c r="N43" i="3"/>
  <c r="M43" i="3"/>
  <c r="J43" i="3"/>
  <c r="CK42" i="3"/>
  <c r="J42" i="3" s="1"/>
  <c r="CG42" i="3"/>
  <c r="CH42" i="3" s="1"/>
  <c r="I42" i="3" s="1"/>
  <c r="BU42" i="3"/>
  <c r="H42" i="3" s="1"/>
  <c r="BE42" i="3"/>
  <c r="AS42" i="3"/>
  <c r="AP42" i="3"/>
  <c r="AM42" i="3"/>
  <c r="AJ42" i="3"/>
  <c r="AG42" i="3"/>
  <c r="AD42" i="3"/>
  <c r="AA42" i="3"/>
  <c r="X42" i="3"/>
  <c r="U42" i="3"/>
  <c r="R42" i="3"/>
  <c r="AT42" i="3" s="1"/>
  <c r="N42" i="3"/>
  <c r="M42" i="3"/>
  <c r="CK41" i="3"/>
  <c r="CG41" i="3"/>
  <c r="CH41" i="3" s="1"/>
  <c r="I41" i="3" s="1"/>
  <c r="BU41" i="3"/>
  <c r="H41" i="3" s="1"/>
  <c r="BE41" i="3"/>
  <c r="AS41" i="3"/>
  <c r="AP41" i="3"/>
  <c r="AM41" i="3"/>
  <c r="AJ41" i="3"/>
  <c r="AG41" i="3"/>
  <c r="AD41" i="3"/>
  <c r="AA41" i="3"/>
  <c r="X41" i="3"/>
  <c r="U41" i="3"/>
  <c r="R41" i="3"/>
  <c r="AT41" i="3" s="1"/>
  <c r="N41" i="3"/>
  <c r="M41" i="3"/>
  <c r="J41" i="3"/>
  <c r="CK40" i="3"/>
  <c r="J40" i="3" s="1"/>
  <c r="CG40" i="3"/>
  <c r="CH40" i="3" s="1"/>
  <c r="I40" i="3" s="1"/>
  <c r="BU40" i="3"/>
  <c r="H40" i="3" s="1"/>
  <c r="BE40" i="3"/>
  <c r="AS40" i="3"/>
  <c r="AP40" i="3"/>
  <c r="AM40" i="3"/>
  <c r="AJ40" i="3"/>
  <c r="AG40" i="3"/>
  <c r="AD40" i="3"/>
  <c r="AA40" i="3"/>
  <c r="X40" i="3"/>
  <c r="U40" i="3"/>
  <c r="R40" i="3"/>
  <c r="AT40" i="3" s="1"/>
  <c r="BH40" i="3" s="1"/>
  <c r="BI40" i="3" s="1"/>
  <c r="G40" i="3" s="1"/>
  <c r="E40" i="3" s="1"/>
  <c r="N40" i="3"/>
  <c r="M40" i="3"/>
  <c r="L40" i="3"/>
  <c r="CK39" i="3"/>
  <c r="CG39" i="3"/>
  <c r="CH39" i="3" s="1"/>
  <c r="I39" i="3" s="1"/>
  <c r="BU39" i="3"/>
  <c r="H39" i="3" s="1"/>
  <c r="BE39" i="3"/>
  <c r="AS39" i="3"/>
  <c r="AP39" i="3"/>
  <c r="AM39" i="3"/>
  <c r="AJ39" i="3"/>
  <c r="AG39" i="3"/>
  <c r="AD39" i="3"/>
  <c r="AA39" i="3"/>
  <c r="X39" i="3"/>
  <c r="U39" i="3"/>
  <c r="R39" i="3"/>
  <c r="AT39" i="3" s="1"/>
  <c r="N39" i="3"/>
  <c r="M39" i="3"/>
  <c r="J39" i="3"/>
  <c r="CK38" i="3"/>
  <c r="J38" i="3" s="1"/>
  <c r="CG38" i="3"/>
  <c r="CH38" i="3" s="1"/>
  <c r="I38" i="3" s="1"/>
  <c r="BU38" i="3"/>
  <c r="BE38" i="3"/>
  <c r="AS38" i="3"/>
  <c r="AP38" i="3"/>
  <c r="AM38" i="3"/>
  <c r="AJ38" i="3"/>
  <c r="AG38" i="3"/>
  <c r="AD38" i="3"/>
  <c r="AA38" i="3"/>
  <c r="X38" i="3"/>
  <c r="U38" i="3"/>
  <c r="R38" i="3"/>
  <c r="AT38" i="3" s="1"/>
  <c r="N38" i="3"/>
  <c r="M38" i="3"/>
  <c r="H38" i="3"/>
  <c r="CK37" i="3"/>
  <c r="CG37" i="3"/>
  <c r="CH37" i="3" s="1"/>
  <c r="I37" i="3" s="1"/>
  <c r="BU37" i="3"/>
  <c r="H37" i="3" s="1"/>
  <c r="BE37" i="3"/>
  <c r="AS37" i="3"/>
  <c r="AP37" i="3"/>
  <c r="AM37" i="3"/>
  <c r="AJ37" i="3"/>
  <c r="AG37" i="3"/>
  <c r="AD37" i="3"/>
  <c r="AA37" i="3"/>
  <c r="X37" i="3"/>
  <c r="U37" i="3"/>
  <c r="R37" i="3"/>
  <c r="AT37" i="3" s="1"/>
  <c r="N37" i="3"/>
  <c r="M37" i="3"/>
  <c r="J37" i="3"/>
  <c r="CK36" i="3"/>
  <c r="J36" i="3" s="1"/>
  <c r="CG36" i="3"/>
  <c r="CH36" i="3" s="1"/>
  <c r="I36" i="3" s="1"/>
  <c r="BU36" i="3"/>
  <c r="BE36" i="3"/>
  <c r="AS36" i="3"/>
  <c r="AP36" i="3"/>
  <c r="AM36" i="3"/>
  <c r="AJ36" i="3"/>
  <c r="AG36" i="3"/>
  <c r="AD36" i="3"/>
  <c r="AA36" i="3"/>
  <c r="X36" i="3"/>
  <c r="U36" i="3"/>
  <c r="R36" i="3"/>
  <c r="N36" i="3"/>
  <c r="M36" i="3"/>
  <c r="H36" i="3"/>
  <c r="CG35" i="3"/>
  <c r="CH35" i="3" s="1"/>
  <c r="I35" i="3" s="1"/>
  <c r="BU35" i="3"/>
  <c r="H35" i="3" s="1"/>
  <c r="BE35" i="3"/>
  <c r="AS35" i="3"/>
  <c r="AP35" i="3"/>
  <c r="AM35" i="3"/>
  <c r="AJ35" i="3"/>
  <c r="AG35" i="3"/>
  <c r="AD35" i="3"/>
  <c r="AA35" i="3"/>
  <c r="X35" i="3"/>
  <c r="U35" i="3"/>
  <c r="R35" i="3"/>
  <c r="N35" i="3"/>
  <c r="M35" i="3"/>
  <c r="CK34" i="3"/>
  <c r="J34" i="3" s="1"/>
  <c r="CG34" i="3"/>
  <c r="CH34" i="3" s="1"/>
  <c r="I34" i="3" s="1"/>
  <c r="BU34" i="3"/>
  <c r="H34" i="3" s="1"/>
  <c r="BE34" i="3"/>
  <c r="AS34" i="3"/>
  <c r="AP34" i="3"/>
  <c r="AM34" i="3"/>
  <c r="AJ34" i="3"/>
  <c r="AG34" i="3"/>
  <c r="AD34" i="3"/>
  <c r="AA34" i="3"/>
  <c r="X34" i="3"/>
  <c r="U34" i="3"/>
  <c r="R34" i="3"/>
  <c r="N34" i="3"/>
  <c r="M34" i="3"/>
  <c r="CG33" i="3"/>
  <c r="CH33" i="3" s="1"/>
  <c r="I33" i="3" s="1"/>
  <c r="BU33" i="3"/>
  <c r="H33" i="3" s="1"/>
  <c r="BE33" i="3"/>
  <c r="AS33" i="3"/>
  <c r="AP33" i="3"/>
  <c r="AM33" i="3"/>
  <c r="AJ33" i="3"/>
  <c r="AG33" i="3"/>
  <c r="AD33" i="3"/>
  <c r="AA33" i="3"/>
  <c r="X33" i="3"/>
  <c r="U33" i="3"/>
  <c r="R33" i="3"/>
  <c r="N33" i="3"/>
  <c r="M33" i="3"/>
  <c r="CG32" i="3"/>
  <c r="CH32" i="3" s="1"/>
  <c r="I32" i="3" s="1"/>
  <c r="BU32" i="3"/>
  <c r="H32" i="3" s="1"/>
  <c r="BE32" i="3"/>
  <c r="AS32" i="3"/>
  <c r="AP32" i="3"/>
  <c r="AM32" i="3"/>
  <c r="AJ32" i="3"/>
  <c r="AG32" i="3"/>
  <c r="AD32" i="3"/>
  <c r="AA32" i="3"/>
  <c r="X32" i="3"/>
  <c r="U32" i="3"/>
  <c r="R32" i="3"/>
  <c r="N32" i="3"/>
  <c r="M32" i="3"/>
  <c r="CG31" i="3"/>
  <c r="CH31" i="3" s="1"/>
  <c r="I31" i="3" s="1"/>
  <c r="BU31" i="3"/>
  <c r="H31" i="3" s="1"/>
  <c r="BE31" i="3"/>
  <c r="AS31" i="3"/>
  <c r="AP31" i="3"/>
  <c r="AM31" i="3"/>
  <c r="AJ31" i="3"/>
  <c r="AG31" i="3"/>
  <c r="AD31" i="3"/>
  <c r="AA31" i="3"/>
  <c r="X31" i="3"/>
  <c r="U31" i="3"/>
  <c r="R31" i="3"/>
  <c r="N31" i="3"/>
  <c r="M31" i="3"/>
  <c r="CG30" i="3"/>
  <c r="CH30" i="3" s="1"/>
  <c r="I30" i="3" s="1"/>
  <c r="BU30" i="3"/>
  <c r="BE30" i="3"/>
  <c r="AS30" i="3"/>
  <c r="AP30" i="3"/>
  <c r="AM30" i="3"/>
  <c r="AJ30" i="3"/>
  <c r="AG30" i="3"/>
  <c r="AD30" i="3"/>
  <c r="AA30" i="3"/>
  <c r="X30" i="3"/>
  <c r="U30" i="3"/>
  <c r="R30" i="3"/>
  <c r="N30" i="3"/>
  <c r="M30" i="3"/>
  <c r="H30" i="3"/>
  <c r="CG29" i="3"/>
  <c r="CH29" i="3" s="1"/>
  <c r="I29" i="3" s="1"/>
  <c r="BU29" i="3"/>
  <c r="H29" i="3" s="1"/>
  <c r="BE29" i="3"/>
  <c r="AS29" i="3"/>
  <c r="AP29" i="3"/>
  <c r="AM29" i="3"/>
  <c r="AJ29" i="3"/>
  <c r="AG29" i="3"/>
  <c r="AD29" i="3"/>
  <c r="AA29" i="3"/>
  <c r="X29" i="3"/>
  <c r="U29" i="3"/>
  <c r="R29" i="3"/>
  <c r="N29" i="3"/>
  <c r="M29" i="3"/>
  <c r="CK28" i="3"/>
  <c r="J28" i="3" s="1"/>
  <c r="CG28" i="3"/>
  <c r="CH28" i="3" s="1"/>
  <c r="I28" i="3" s="1"/>
  <c r="BU28" i="3"/>
  <c r="BE28" i="3"/>
  <c r="AS28" i="3"/>
  <c r="AP28" i="3"/>
  <c r="AM28" i="3"/>
  <c r="AJ28" i="3"/>
  <c r="AG28" i="3"/>
  <c r="AD28" i="3"/>
  <c r="AA28" i="3"/>
  <c r="X28" i="3"/>
  <c r="U28" i="3"/>
  <c r="R28" i="3"/>
  <c r="N28" i="3"/>
  <c r="M28" i="3"/>
  <c r="H28" i="3"/>
  <c r="CG27" i="3"/>
  <c r="CH27" i="3" s="1"/>
  <c r="I27" i="3" s="1"/>
  <c r="BU27" i="3"/>
  <c r="H27" i="3" s="1"/>
  <c r="BE27" i="3"/>
  <c r="AS27" i="3"/>
  <c r="AP27" i="3"/>
  <c r="AM27" i="3"/>
  <c r="AJ27" i="3"/>
  <c r="AG27" i="3"/>
  <c r="AD27" i="3"/>
  <c r="AA27" i="3"/>
  <c r="X27" i="3"/>
  <c r="U27" i="3"/>
  <c r="R27" i="3"/>
  <c r="N27" i="3"/>
  <c r="M27" i="3"/>
  <c r="CK26" i="3"/>
  <c r="J26" i="3" s="1"/>
  <c r="CG26" i="3"/>
  <c r="CH26" i="3" s="1"/>
  <c r="I26" i="3" s="1"/>
  <c r="BU26" i="3"/>
  <c r="H26" i="3" s="1"/>
  <c r="BE26" i="3"/>
  <c r="AS26" i="3"/>
  <c r="AP26" i="3"/>
  <c r="AM26" i="3"/>
  <c r="AJ26" i="3"/>
  <c r="AG26" i="3"/>
  <c r="AD26" i="3"/>
  <c r="AA26" i="3"/>
  <c r="X26" i="3"/>
  <c r="U26" i="3"/>
  <c r="R26" i="3"/>
  <c r="N26" i="3"/>
  <c r="M26" i="3"/>
  <c r="CK25" i="3"/>
  <c r="CG25" i="3"/>
  <c r="CH25" i="3" s="1"/>
  <c r="I25" i="3" s="1"/>
  <c r="BU25" i="3"/>
  <c r="H25" i="3" s="1"/>
  <c r="BE25" i="3"/>
  <c r="AS25" i="3"/>
  <c r="AP25" i="3"/>
  <c r="AM25" i="3"/>
  <c r="AJ25" i="3"/>
  <c r="AG25" i="3"/>
  <c r="AD25" i="3"/>
  <c r="AA25" i="3"/>
  <c r="X25" i="3"/>
  <c r="U25" i="3"/>
  <c r="R25" i="3"/>
  <c r="N25" i="3"/>
  <c r="M25" i="3"/>
  <c r="J25" i="3"/>
  <c r="CG24" i="3"/>
  <c r="CH24" i="3" s="1"/>
  <c r="I24" i="3" s="1"/>
  <c r="BU24" i="3"/>
  <c r="H24" i="3" s="1"/>
  <c r="BE24" i="3"/>
  <c r="AS24" i="3"/>
  <c r="AP24" i="3"/>
  <c r="AM24" i="3"/>
  <c r="AJ24" i="3"/>
  <c r="AG24" i="3"/>
  <c r="AD24" i="3"/>
  <c r="AA24" i="3"/>
  <c r="X24" i="3"/>
  <c r="U24" i="3"/>
  <c r="R24" i="3"/>
  <c r="N24" i="3"/>
  <c r="M24" i="3"/>
  <c r="CG23" i="3"/>
  <c r="CH23" i="3" s="1"/>
  <c r="I23" i="3" s="1"/>
  <c r="BU23" i="3"/>
  <c r="H23" i="3" s="1"/>
  <c r="BE23" i="3"/>
  <c r="AS23" i="3"/>
  <c r="AP23" i="3"/>
  <c r="AM23" i="3"/>
  <c r="AJ23" i="3"/>
  <c r="AG23" i="3"/>
  <c r="AD23" i="3"/>
  <c r="AA23" i="3"/>
  <c r="X23" i="3"/>
  <c r="U23" i="3"/>
  <c r="R23" i="3"/>
  <c r="N23" i="3"/>
  <c r="M23" i="3"/>
  <c r="CG22" i="3"/>
  <c r="CH22" i="3" s="1"/>
  <c r="I22" i="3" s="1"/>
  <c r="BU22" i="3"/>
  <c r="BE22" i="3"/>
  <c r="AS22" i="3"/>
  <c r="AP22" i="3"/>
  <c r="AM22" i="3"/>
  <c r="AJ22" i="3"/>
  <c r="AG22" i="3"/>
  <c r="AD22" i="3"/>
  <c r="AA22" i="3"/>
  <c r="X22" i="3"/>
  <c r="U22" i="3"/>
  <c r="R22" i="3"/>
  <c r="N22" i="3"/>
  <c r="M22" i="3"/>
  <c r="H22" i="3"/>
  <c r="CG21" i="3"/>
  <c r="CH21" i="3" s="1"/>
  <c r="I21" i="3" s="1"/>
  <c r="BU21" i="3"/>
  <c r="H21" i="3" s="1"/>
  <c r="BE21" i="3"/>
  <c r="AS21" i="3"/>
  <c r="AP21" i="3"/>
  <c r="AM21" i="3"/>
  <c r="AJ21" i="3"/>
  <c r="AG21" i="3"/>
  <c r="AD21" i="3"/>
  <c r="AA21" i="3"/>
  <c r="X21" i="3"/>
  <c r="U21" i="3"/>
  <c r="R21" i="3"/>
  <c r="N21" i="3"/>
  <c r="M21" i="3"/>
  <c r="CX20" i="3"/>
  <c r="CG20" i="3"/>
  <c r="CH20" i="3" s="1"/>
  <c r="I20" i="3" s="1"/>
  <c r="BU20" i="3"/>
  <c r="H20" i="3" s="1"/>
  <c r="BE20" i="3"/>
  <c r="AS20" i="3"/>
  <c r="AP20" i="3"/>
  <c r="AM20" i="3"/>
  <c r="AJ20" i="3"/>
  <c r="AG20" i="3"/>
  <c r="AD20" i="3"/>
  <c r="AA20" i="3"/>
  <c r="X20" i="3"/>
  <c r="U20" i="3"/>
  <c r="R20" i="3"/>
  <c r="N20" i="3"/>
  <c r="M20" i="3"/>
  <c r="CX19" i="3"/>
  <c r="CK19" i="3"/>
  <c r="J19" i="3" s="1"/>
  <c r="CG19" i="3"/>
  <c r="CH19" i="3" s="1"/>
  <c r="I19" i="3" s="1"/>
  <c r="BU19" i="3"/>
  <c r="BE19" i="3"/>
  <c r="AS19" i="3"/>
  <c r="AP19" i="3"/>
  <c r="AM19" i="3"/>
  <c r="AJ19" i="3"/>
  <c r="AG19" i="3"/>
  <c r="AD19" i="3"/>
  <c r="AA19" i="3"/>
  <c r="X19" i="3"/>
  <c r="U19" i="3"/>
  <c r="R19" i="3"/>
  <c r="N19" i="3"/>
  <c r="M19" i="3"/>
  <c r="H19" i="3"/>
  <c r="CX18" i="3"/>
  <c r="CK23" i="3" s="1"/>
  <c r="J23" i="3" s="1"/>
  <c r="CK18" i="3"/>
  <c r="J18" i="3" s="1"/>
  <c r="CG18" i="3"/>
  <c r="CH18" i="3" s="1"/>
  <c r="I18" i="3" s="1"/>
  <c r="BU18" i="3"/>
  <c r="BE18" i="3"/>
  <c r="AS18" i="3"/>
  <c r="AP18" i="3"/>
  <c r="AM18" i="3"/>
  <c r="AJ18" i="3"/>
  <c r="AG18" i="3"/>
  <c r="AD18" i="3"/>
  <c r="AA18" i="3"/>
  <c r="X18" i="3"/>
  <c r="U18" i="3"/>
  <c r="R18" i="3"/>
  <c r="N18" i="3"/>
  <c r="M18" i="3"/>
  <c r="H18" i="3"/>
  <c r="CX17" i="3"/>
  <c r="CK35" i="3" s="1"/>
  <c r="J35" i="3" s="1"/>
  <c r="CK17" i="3"/>
  <c r="CG17" i="3"/>
  <c r="CH17" i="3" s="1"/>
  <c r="BU17" i="3"/>
  <c r="BE17" i="3"/>
  <c r="AS17" i="3"/>
  <c r="AP17" i="3"/>
  <c r="AM17" i="3"/>
  <c r="AJ17" i="3"/>
  <c r="AG17" i="3"/>
  <c r="AD17" i="3"/>
  <c r="AA17" i="3"/>
  <c r="X17" i="3"/>
  <c r="U17" i="3"/>
  <c r="R17" i="3"/>
  <c r="N17" i="3"/>
  <c r="M17" i="3"/>
  <c r="J17" i="3"/>
  <c r="I17" i="3"/>
  <c r="H17" i="3"/>
  <c r="CX16" i="3"/>
  <c r="CK31" i="3" s="1"/>
  <c r="J31" i="3" s="1"/>
  <c r="CK16" i="3"/>
  <c r="J16" i="3" s="1"/>
  <c r="CG16" i="3"/>
  <c r="CH16" i="3" s="1"/>
  <c r="I16" i="3" s="1"/>
  <c r="BU16" i="3"/>
  <c r="H16" i="3" s="1"/>
  <c r="BE16" i="3"/>
  <c r="AS16" i="3"/>
  <c r="AP16" i="3"/>
  <c r="AM16" i="3"/>
  <c r="AJ16" i="3"/>
  <c r="AG16" i="3"/>
  <c r="AD16" i="3"/>
  <c r="AA16" i="3"/>
  <c r="X16" i="3"/>
  <c r="U16" i="3"/>
  <c r="R16" i="3"/>
  <c r="N16" i="3"/>
  <c r="M16" i="3"/>
  <c r="CX15" i="3"/>
  <c r="CK15" i="3" s="1"/>
  <c r="J15" i="3" s="1"/>
  <c r="CG15" i="3"/>
  <c r="CH15" i="3" s="1"/>
  <c r="I15" i="3" s="1"/>
  <c r="BU15" i="3"/>
  <c r="H15" i="3" s="1"/>
  <c r="BE15" i="3"/>
  <c r="AS15" i="3"/>
  <c r="AP15" i="3"/>
  <c r="AM15" i="3"/>
  <c r="AJ15" i="3"/>
  <c r="AG15" i="3"/>
  <c r="AD15" i="3"/>
  <c r="AA15" i="3"/>
  <c r="X15" i="3"/>
  <c r="U15" i="3"/>
  <c r="R15" i="3"/>
  <c r="N15" i="3"/>
  <c r="M15" i="3"/>
  <c r="CX14" i="3"/>
  <c r="CK32" i="3" s="1"/>
  <c r="J32" i="3" s="1"/>
  <c r="CK14" i="3"/>
  <c r="CG14" i="3"/>
  <c r="CH14" i="3" s="1"/>
  <c r="I14" i="3" s="1"/>
  <c r="BU14" i="3"/>
  <c r="H14" i="3" s="1"/>
  <c r="BE14" i="3"/>
  <c r="AS14" i="3"/>
  <c r="AP14" i="3"/>
  <c r="AM14" i="3"/>
  <c r="AJ14" i="3"/>
  <c r="AG14" i="3"/>
  <c r="AD14" i="3"/>
  <c r="AA14" i="3"/>
  <c r="X14" i="3"/>
  <c r="U14" i="3"/>
  <c r="R14" i="3"/>
  <c r="N14" i="3"/>
  <c r="M14" i="3"/>
  <c r="J14" i="3"/>
  <c r="CX13" i="3"/>
  <c r="CK21" i="3" s="1"/>
  <c r="J21" i="3" s="1"/>
  <c r="CK13" i="3"/>
  <c r="CG13" i="3"/>
  <c r="CH13" i="3" s="1"/>
  <c r="I13" i="3" s="1"/>
  <c r="BU13" i="3"/>
  <c r="H13" i="3" s="1"/>
  <c r="BE13" i="3"/>
  <c r="AS13" i="3"/>
  <c r="AP13" i="3"/>
  <c r="AM13" i="3"/>
  <c r="AJ13" i="3"/>
  <c r="AG13" i="3"/>
  <c r="AD13" i="3"/>
  <c r="AA13" i="3"/>
  <c r="X13" i="3"/>
  <c r="U13" i="3"/>
  <c r="R13" i="3"/>
  <c r="N13" i="3"/>
  <c r="M13" i="3"/>
  <c r="J13" i="3"/>
  <c r="CX12" i="3"/>
  <c r="CK27" i="3" s="1"/>
  <c r="J27" i="3" s="1"/>
  <c r="CK12" i="3"/>
  <c r="CG12" i="3"/>
  <c r="CH12" i="3" s="1"/>
  <c r="I12" i="3" s="1"/>
  <c r="BU12" i="3"/>
  <c r="H12" i="3" s="1"/>
  <c r="BE12" i="3"/>
  <c r="AS12" i="3"/>
  <c r="AP12" i="3"/>
  <c r="AM12" i="3"/>
  <c r="AJ12" i="3"/>
  <c r="AG12" i="3"/>
  <c r="AD12" i="3"/>
  <c r="AA12" i="3"/>
  <c r="X12" i="3"/>
  <c r="U12" i="3"/>
  <c r="R12" i="3"/>
  <c r="N12" i="3"/>
  <c r="M12" i="3"/>
  <c r="J12" i="3"/>
  <c r="CX11" i="3"/>
  <c r="CG11" i="3"/>
  <c r="CH11" i="3" s="1"/>
  <c r="BU11" i="3"/>
  <c r="H11" i="3" s="1"/>
  <c r="BE11" i="3"/>
  <c r="AS11" i="3"/>
  <c r="AP11" i="3"/>
  <c r="AM11" i="3"/>
  <c r="AJ11" i="3"/>
  <c r="AG11" i="3"/>
  <c r="AD11" i="3"/>
  <c r="AA11" i="3"/>
  <c r="X11" i="3"/>
  <c r="U11" i="3"/>
  <c r="R11" i="3"/>
  <c r="N11" i="3"/>
  <c r="M11" i="3"/>
  <c r="I11" i="3"/>
  <c r="CX10" i="3"/>
  <c r="CK11" i="3" s="1"/>
  <c r="J11" i="3" s="1"/>
  <c r="CX9" i="3"/>
  <c r="U2" i="3"/>
  <c r="CK50" i="2"/>
  <c r="J50" i="2" s="1"/>
  <c r="CG50" i="2"/>
  <c r="CH50" i="2" s="1"/>
  <c r="I50" i="2" s="1"/>
  <c r="BU50" i="2"/>
  <c r="BE50" i="2"/>
  <c r="AS50" i="2"/>
  <c r="AP50" i="2"/>
  <c r="AM50" i="2"/>
  <c r="AJ50" i="2"/>
  <c r="AG50" i="2"/>
  <c r="AD50" i="2"/>
  <c r="AA50" i="2"/>
  <c r="X50" i="2"/>
  <c r="U50" i="2"/>
  <c r="R50" i="2"/>
  <c r="AT50" i="2" s="1"/>
  <c r="N50" i="2"/>
  <c r="M50" i="2"/>
  <c r="H50" i="2"/>
  <c r="CK49" i="2"/>
  <c r="CG49" i="2"/>
  <c r="CH49" i="2" s="1"/>
  <c r="I49" i="2" s="1"/>
  <c r="BU49" i="2"/>
  <c r="H49" i="2" s="1"/>
  <c r="BE49" i="2"/>
  <c r="AS49" i="2"/>
  <c r="AP49" i="2"/>
  <c r="AM49" i="2"/>
  <c r="AJ49" i="2"/>
  <c r="AG49" i="2"/>
  <c r="AD49" i="2"/>
  <c r="AA49" i="2"/>
  <c r="X49" i="2"/>
  <c r="U49" i="2"/>
  <c r="R49" i="2"/>
  <c r="AT49" i="2" s="1"/>
  <c r="L49" i="2" s="1"/>
  <c r="N49" i="2"/>
  <c r="M49" i="2"/>
  <c r="J49" i="2"/>
  <c r="CK48" i="2"/>
  <c r="J48" i="2" s="1"/>
  <c r="CG48" i="2"/>
  <c r="CH48" i="2" s="1"/>
  <c r="I48" i="2" s="1"/>
  <c r="BU48" i="2"/>
  <c r="BE48" i="2"/>
  <c r="AS48" i="2"/>
  <c r="AP48" i="2"/>
  <c r="AM48" i="2"/>
  <c r="AJ48" i="2"/>
  <c r="AG48" i="2"/>
  <c r="AD48" i="2"/>
  <c r="AA48" i="2"/>
  <c r="X48" i="2"/>
  <c r="U48" i="2"/>
  <c r="R48" i="2"/>
  <c r="AT48" i="2" s="1"/>
  <c r="N48" i="2"/>
  <c r="M48" i="2"/>
  <c r="H48" i="2"/>
  <c r="CK47" i="2"/>
  <c r="J47" i="2" s="1"/>
  <c r="CG47" i="2"/>
  <c r="CH47" i="2" s="1"/>
  <c r="I47" i="2" s="1"/>
  <c r="BU47" i="2"/>
  <c r="BE47" i="2"/>
  <c r="AS47" i="2"/>
  <c r="AP47" i="2"/>
  <c r="AM47" i="2"/>
  <c r="AJ47" i="2"/>
  <c r="AG47" i="2"/>
  <c r="AD47" i="2"/>
  <c r="AA47" i="2"/>
  <c r="X47" i="2"/>
  <c r="U47" i="2"/>
  <c r="R47" i="2"/>
  <c r="AT47" i="2" s="1"/>
  <c r="L47" i="2" s="1"/>
  <c r="N47" i="2"/>
  <c r="M47" i="2"/>
  <c r="H47" i="2"/>
  <c r="CK46" i="2"/>
  <c r="J46" i="2" s="1"/>
  <c r="CG46" i="2"/>
  <c r="CH46" i="2" s="1"/>
  <c r="I46" i="2" s="1"/>
  <c r="BU46" i="2"/>
  <c r="BE46" i="2"/>
  <c r="AS46" i="2"/>
  <c r="AP46" i="2"/>
  <c r="AM46" i="2"/>
  <c r="AJ46" i="2"/>
  <c r="AG46" i="2"/>
  <c r="AD46" i="2"/>
  <c r="AA46" i="2"/>
  <c r="X46" i="2"/>
  <c r="U46" i="2"/>
  <c r="R46" i="2"/>
  <c r="AT46" i="2" s="1"/>
  <c r="N46" i="2"/>
  <c r="M46" i="2"/>
  <c r="H46" i="2"/>
  <c r="CK45" i="2"/>
  <c r="J45" i="2" s="1"/>
  <c r="CH45" i="2"/>
  <c r="CG45" i="2"/>
  <c r="BU45" i="2"/>
  <c r="H45" i="2" s="1"/>
  <c r="BE45" i="2"/>
  <c r="AS45" i="2"/>
  <c r="AP45" i="2"/>
  <c r="AM45" i="2"/>
  <c r="AJ45" i="2"/>
  <c r="AG45" i="2"/>
  <c r="AD45" i="2"/>
  <c r="AA45" i="2"/>
  <c r="X45" i="2"/>
  <c r="U45" i="2"/>
  <c r="R45" i="2"/>
  <c r="AT45" i="2" s="1"/>
  <c r="L45" i="2" s="1"/>
  <c r="N45" i="2"/>
  <c r="M45" i="2"/>
  <c r="I45" i="2"/>
  <c r="CK44" i="2"/>
  <c r="J44" i="2" s="1"/>
  <c r="CG44" i="2"/>
  <c r="CH44" i="2" s="1"/>
  <c r="I44" i="2" s="1"/>
  <c r="BU44" i="2"/>
  <c r="BE44" i="2"/>
  <c r="AS44" i="2"/>
  <c r="AP44" i="2"/>
  <c r="AM44" i="2"/>
  <c r="AJ44" i="2"/>
  <c r="AG44" i="2"/>
  <c r="AD44" i="2"/>
  <c r="AA44" i="2"/>
  <c r="X44" i="2"/>
  <c r="U44" i="2"/>
  <c r="R44" i="2"/>
  <c r="AT44" i="2" s="1"/>
  <c r="N44" i="2"/>
  <c r="M44" i="2"/>
  <c r="H44" i="2"/>
  <c r="CK43" i="2"/>
  <c r="J43" i="2" s="1"/>
  <c r="CG43" i="2"/>
  <c r="CH43" i="2" s="1"/>
  <c r="I43" i="2" s="1"/>
  <c r="BU43" i="2"/>
  <c r="H43" i="2" s="1"/>
  <c r="BE43" i="2"/>
  <c r="AS43" i="2"/>
  <c r="AP43" i="2"/>
  <c r="AM43" i="2"/>
  <c r="AJ43" i="2"/>
  <c r="AG43" i="2"/>
  <c r="AD43" i="2"/>
  <c r="AA43" i="2"/>
  <c r="X43" i="2"/>
  <c r="U43" i="2"/>
  <c r="R43" i="2"/>
  <c r="AT43" i="2" s="1"/>
  <c r="L43" i="2" s="1"/>
  <c r="N43" i="2"/>
  <c r="M43" i="2"/>
  <c r="CK42" i="2"/>
  <c r="J42" i="2" s="1"/>
  <c r="CG42" i="2"/>
  <c r="CH42" i="2" s="1"/>
  <c r="I42" i="2" s="1"/>
  <c r="BU42" i="2"/>
  <c r="BE42" i="2"/>
  <c r="AS42" i="2"/>
  <c r="AP42" i="2"/>
  <c r="AM42" i="2"/>
  <c r="AJ42" i="2"/>
  <c r="AG42" i="2"/>
  <c r="AD42" i="2"/>
  <c r="AA42" i="2"/>
  <c r="X42" i="2"/>
  <c r="U42" i="2"/>
  <c r="R42" i="2"/>
  <c r="AT42" i="2" s="1"/>
  <c r="N42" i="2"/>
  <c r="M42" i="2"/>
  <c r="H42" i="2"/>
  <c r="CK41" i="2"/>
  <c r="J41" i="2" s="1"/>
  <c r="CH41" i="2"/>
  <c r="CG41" i="2"/>
  <c r="BU41" i="2"/>
  <c r="H41" i="2" s="1"/>
  <c r="BE41" i="2"/>
  <c r="AS41" i="2"/>
  <c r="AP41" i="2"/>
  <c r="AM41" i="2"/>
  <c r="AJ41" i="2"/>
  <c r="AG41" i="2"/>
  <c r="AD41" i="2"/>
  <c r="AA41" i="2"/>
  <c r="X41" i="2"/>
  <c r="U41" i="2"/>
  <c r="R41" i="2"/>
  <c r="AT41" i="2" s="1"/>
  <c r="L41" i="2" s="1"/>
  <c r="N41" i="2"/>
  <c r="M41" i="2"/>
  <c r="I41" i="2"/>
  <c r="CK40" i="2"/>
  <c r="J40" i="2" s="1"/>
  <c r="CG40" i="2"/>
  <c r="CH40" i="2" s="1"/>
  <c r="I40" i="2" s="1"/>
  <c r="BU40" i="2"/>
  <c r="BE40" i="2"/>
  <c r="AS40" i="2"/>
  <c r="AP40" i="2"/>
  <c r="AM40" i="2"/>
  <c r="AJ40" i="2"/>
  <c r="AG40" i="2"/>
  <c r="AD40" i="2"/>
  <c r="AA40" i="2"/>
  <c r="X40" i="2"/>
  <c r="U40" i="2"/>
  <c r="R40" i="2"/>
  <c r="AT40" i="2" s="1"/>
  <c r="N40" i="2"/>
  <c r="M40" i="2"/>
  <c r="H40" i="2"/>
  <c r="CK39" i="2"/>
  <c r="J39" i="2" s="1"/>
  <c r="CG39" i="2"/>
  <c r="CH39" i="2" s="1"/>
  <c r="I39" i="2" s="1"/>
  <c r="BU39" i="2"/>
  <c r="H39" i="2" s="1"/>
  <c r="BE39" i="2"/>
  <c r="AS39" i="2"/>
  <c r="AP39" i="2"/>
  <c r="AM39" i="2"/>
  <c r="AJ39" i="2"/>
  <c r="AG39" i="2"/>
  <c r="AD39" i="2"/>
  <c r="AA39" i="2"/>
  <c r="X39" i="2"/>
  <c r="U39" i="2"/>
  <c r="R39" i="2"/>
  <c r="AT39" i="2" s="1"/>
  <c r="L39" i="2" s="1"/>
  <c r="N39" i="2"/>
  <c r="M39" i="2"/>
  <c r="CK38" i="2"/>
  <c r="J38" i="2" s="1"/>
  <c r="CG38" i="2"/>
  <c r="CH38" i="2" s="1"/>
  <c r="I38" i="2" s="1"/>
  <c r="BU38" i="2"/>
  <c r="BE38" i="2"/>
  <c r="AS38" i="2"/>
  <c r="AP38" i="2"/>
  <c r="AM38" i="2"/>
  <c r="AJ38" i="2"/>
  <c r="AG38" i="2"/>
  <c r="AD38" i="2"/>
  <c r="AA38" i="2"/>
  <c r="X38" i="2"/>
  <c r="U38" i="2"/>
  <c r="R38" i="2"/>
  <c r="AT38" i="2" s="1"/>
  <c r="N38" i="2"/>
  <c r="M38" i="2"/>
  <c r="H38" i="2"/>
  <c r="CG37" i="2"/>
  <c r="CH37" i="2" s="1"/>
  <c r="I37" i="2" s="1"/>
  <c r="BU37" i="2"/>
  <c r="H37" i="2" s="1"/>
  <c r="BE37" i="2"/>
  <c r="AS37" i="2"/>
  <c r="AP37" i="2"/>
  <c r="AM37" i="2"/>
  <c r="AJ37" i="2"/>
  <c r="AG37" i="2"/>
  <c r="AD37" i="2"/>
  <c r="AA37" i="2"/>
  <c r="X37" i="2"/>
  <c r="U37" i="2"/>
  <c r="R37" i="2"/>
  <c r="N37" i="2"/>
  <c r="M37" i="2"/>
  <c r="CK36" i="2"/>
  <c r="J36" i="2" s="1"/>
  <c r="CG36" i="2"/>
  <c r="CH36" i="2" s="1"/>
  <c r="I36" i="2" s="1"/>
  <c r="BU36" i="2"/>
  <c r="BE36" i="2"/>
  <c r="AS36" i="2"/>
  <c r="AP36" i="2"/>
  <c r="AM36" i="2"/>
  <c r="AJ36" i="2"/>
  <c r="AG36" i="2"/>
  <c r="AD36" i="2"/>
  <c r="AA36" i="2"/>
  <c r="X36" i="2"/>
  <c r="U36" i="2"/>
  <c r="R36" i="2"/>
  <c r="N36" i="2"/>
  <c r="M36" i="2"/>
  <c r="H36" i="2"/>
  <c r="CG35" i="2"/>
  <c r="CH35" i="2" s="1"/>
  <c r="I35" i="2" s="1"/>
  <c r="BU35" i="2"/>
  <c r="H35" i="2" s="1"/>
  <c r="BE35" i="2"/>
  <c r="AS35" i="2"/>
  <c r="AP35" i="2"/>
  <c r="AM35" i="2"/>
  <c r="AJ35" i="2"/>
  <c r="AG35" i="2"/>
  <c r="AD35" i="2"/>
  <c r="AA35" i="2"/>
  <c r="X35" i="2"/>
  <c r="U35" i="2"/>
  <c r="R35" i="2"/>
  <c r="N35" i="2"/>
  <c r="M35" i="2"/>
  <c r="CG34" i="2"/>
  <c r="CH34" i="2" s="1"/>
  <c r="I34" i="2" s="1"/>
  <c r="BU34" i="2"/>
  <c r="BE34" i="2"/>
  <c r="AS34" i="2"/>
  <c r="AP34" i="2"/>
  <c r="AM34" i="2"/>
  <c r="AJ34" i="2"/>
  <c r="AG34" i="2"/>
  <c r="AD34" i="2"/>
  <c r="AA34" i="2"/>
  <c r="X34" i="2"/>
  <c r="U34" i="2"/>
  <c r="R34" i="2"/>
  <c r="N34" i="2"/>
  <c r="M34" i="2"/>
  <c r="H34" i="2"/>
  <c r="CK33" i="2"/>
  <c r="CG33" i="2"/>
  <c r="CH33" i="2" s="1"/>
  <c r="I33" i="2" s="1"/>
  <c r="BU33" i="2"/>
  <c r="BE33" i="2"/>
  <c r="AS33" i="2"/>
  <c r="AP33" i="2"/>
  <c r="AM33" i="2"/>
  <c r="AJ33" i="2"/>
  <c r="AG33" i="2"/>
  <c r="AD33" i="2"/>
  <c r="AA33" i="2"/>
  <c r="X33" i="2"/>
  <c r="U33" i="2"/>
  <c r="R33" i="2"/>
  <c r="AT33" i="2" s="1"/>
  <c r="L33" i="2" s="1"/>
  <c r="N33" i="2"/>
  <c r="M33" i="2"/>
  <c r="J33" i="2"/>
  <c r="H33" i="2"/>
  <c r="CG32" i="2"/>
  <c r="CH32" i="2" s="1"/>
  <c r="I32" i="2" s="1"/>
  <c r="BU32" i="2"/>
  <c r="H32" i="2" s="1"/>
  <c r="BE32" i="2"/>
  <c r="AS32" i="2"/>
  <c r="AP32" i="2"/>
  <c r="AM32" i="2"/>
  <c r="AJ32" i="2"/>
  <c r="AG32" i="2"/>
  <c r="AD32" i="2"/>
  <c r="AA32" i="2"/>
  <c r="X32" i="2"/>
  <c r="U32" i="2"/>
  <c r="R32" i="2"/>
  <c r="N32" i="2"/>
  <c r="M32" i="2"/>
  <c r="CK31" i="2"/>
  <c r="J31" i="2" s="1"/>
  <c r="CG31" i="2"/>
  <c r="CH31" i="2" s="1"/>
  <c r="I31" i="2" s="1"/>
  <c r="BU31" i="2"/>
  <c r="BE31" i="2"/>
  <c r="AS31" i="2"/>
  <c r="AP31" i="2"/>
  <c r="AM31" i="2"/>
  <c r="AJ31" i="2"/>
  <c r="AG31" i="2"/>
  <c r="AD31" i="2"/>
  <c r="AA31" i="2"/>
  <c r="X31" i="2"/>
  <c r="U31" i="2"/>
  <c r="R31" i="2"/>
  <c r="N31" i="2"/>
  <c r="M31" i="2"/>
  <c r="H31" i="2"/>
  <c r="CG30" i="2"/>
  <c r="CH30" i="2" s="1"/>
  <c r="I30" i="2" s="1"/>
  <c r="BU30" i="2"/>
  <c r="BE30" i="2"/>
  <c r="AS30" i="2"/>
  <c r="AP30" i="2"/>
  <c r="AM30" i="2"/>
  <c r="AJ30" i="2"/>
  <c r="AG30" i="2"/>
  <c r="AD30" i="2"/>
  <c r="AA30" i="2"/>
  <c r="X30" i="2"/>
  <c r="U30" i="2"/>
  <c r="R30" i="2"/>
  <c r="N30" i="2"/>
  <c r="M30" i="2"/>
  <c r="H30" i="2"/>
  <c r="CK29" i="2"/>
  <c r="CG29" i="2"/>
  <c r="CH29" i="2" s="1"/>
  <c r="I29" i="2" s="1"/>
  <c r="BU29" i="2"/>
  <c r="H29" i="2" s="1"/>
  <c r="BE29" i="2"/>
  <c r="AS29" i="2"/>
  <c r="AP29" i="2"/>
  <c r="AM29" i="2"/>
  <c r="AJ29" i="2"/>
  <c r="AG29" i="2"/>
  <c r="AD29" i="2"/>
  <c r="AA29" i="2"/>
  <c r="X29" i="2"/>
  <c r="U29" i="2"/>
  <c r="R29" i="2"/>
  <c r="N29" i="2"/>
  <c r="M29" i="2"/>
  <c r="J29" i="2"/>
  <c r="CK28" i="2"/>
  <c r="CG28" i="2"/>
  <c r="CH28" i="2" s="1"/>
  <c r="I28" i="2" s="1"/>
  <c r="BU28" i="2"/>
  <c r="H28" i="2" s="1"/>
  <c r="BE28" i="2"/>
  <c r="AS28" i="2"/>
  <c r="AP28" i="2"/>
  <c r="AM28" i="2"/>
  <c r="AJ28" i="2"/>
  <c r="AG28" i="2"/>
  <c r="AD28" i="2"/>
  <c r="AA28" i="2"/>
  <c r="X28" i="2"/>
  <c r="U28" i="2"/>
  <c r="R28" i="2"/>
  <c r="N28" i="2"/>
  <c r="M28" i="2"/>
  <c r="J28" i="2"/>
  <c r="CK27" i="2"/>
  <c r="J27" i="2" s="1"/>
  <c r="CG27" i="2"/>
  <c r="CH27" i="2" s="1"/>
  <c r="I27" i="2" s="1"/>
  <c r="BU27" i="2"/>
  <c r="BE27" i="2"/>
  <c r="AS27" i="2"/>
  <c r="AP27" i="2"/>
  <c r="AM27" i="2"/>
  <c r="AJ27" i="2"/>
  <c r="AG27" i="2"/>
  <c r="AD27" i="2"/>
  <c r="AA27" i="2"/>
  <c r="X27" i="2"/>
  <c r="U27" i="2"/>
  <c r="R27" i="2"/>
  <c r="AT27" i="2" s="1"/>
  <c r="L27" i="2" s="1"/>
  <c r="N27" i="2"/>
  <c r="M27" i="2"/>
  <c r="H27" i="2"/>
  <c r="CG26" i="2"/>
  <c r="CH26" i="2" s="1"/>
  <c r="I26" i="2" s="1"/>
  <c r="BU26" i="2"/>
  <c r="BE26" i="2"/>
  <c r="AS26" i="2"/>
  <c r="AP26" i="2"/>
  <c r="AM26" i="2"/>
  <c r="AJ26" i="2"/>
  <c r="AG26" i="2"/>
  <c r="AD26" i="2"/>
  <c r="AA26" i="2"/>
  <c r="X26" i="2"/>
  <c r="U26" i="2"/>
  <c r="R26" i="2"/>
  <c r="N26" i="2"/>
  <c r="M26" i="2"/>
  <c r="H26" i="2"/>
  <c r="CG25" i="2"/>
  <c r="CH25" i="2" s="1"/>
  <c r="I25" i="2" s="1"/>
  <c r="BU25" i="2"/>
  <c r="BE25" i="2"/>
  <c r="AS25" i="2"/>
  <c r="AP25" i="2"/>
  <c r="AM25" i="2"/>
  <c r="AJ25" i="2"/>
  <c r="AG25" i="2"/>
  <c r="AD25" i="2"/>
  <c r="AA25" i="2"/>
  <c r="X25" i="2"/>
  <c r="U25" i="2"/>
  <c r="R25" i="2"/>
  <c r="N25" i="2"/>
  <c r="M25" i="2"/>
  <c r="H25" i="2"/>
  <c r="CG24" i="2"/>
  <c r="CH24" i="2" s="1"/>
  <c r="I24" i="2" s="1"/>
  <c r="BU24" i="2"/>
  <c r="H24" i="2" s="1"/>
  <c r="BE24" i="2"/>
  <c r="AS24" i="2"/>
  <c r="AP24" i="2"/>
  <c r="AM24" i="2"/>
  <c r="AJ24" i="2"/>
  <c r="AG24" i="2"/>
  <c r="AD24" i="2"/>
  <c r="AA24" i="2"/>
  <c r="X24" i="2"/>
  <c r="U24" i="2"/>
  <c r="R24" i="2"/>
  <c r="N24" i="2"/>
  <c r="M24" i="2"/>
  <c r="CK23" i="2"/>
  <c r="J23" i="2" s="1"/>
  <c r="CG23" i="2"/>
  <c r="CH23" i="2" s="1"/>
  <c r="I23" i="2" s="1"/>
  <c r="BU23" i="2"/>
  <c r="BE23" i="2"/>
  <c r="AS23" i="2"/>
  <c r="AP23" i="2"/>
  <c r="AM23" i="2"/>
  <c r="AJ23" i="2"/>
  <c r="AG23" i="2"/>
  <c r="AD23" i="2"/>
  <c r="AA23" i="2"/>
  <c r="X23" i="2"/>
  <c r="U23" i="2"/>
  <c r="R23" i="2"/>
  <c r="N23" i="2"/>
  <c r="M23" i="2"/>
  <c r="H23" i="2"/>
  <c r="CG22" i="2"/>
  <c r="CH22" i="2" s="1"/>
  <c r="I22" i="2" s="1"/>
  <c r="BU22" i="2"/>
  <c r="BE22" i="2"/>
  <c r="AS22" i="2"/>
  <c r="AP22" i="2"/>
  <c r="AM22" i="2"/>
  <c r="AJ22" i="2"/>
  <c r="AG22" i="2"/>
  <c r="AD22" i="2"/>
  <c r="AA22" i="2"/>
  <c r="X22" i="2"/>
  <c r="U22" i="2"/>
  <c r="R22" i="2"/>
  <c r="N22" i="2"/>
  <c r="M22" i="2"/>
  <c r="H22" i="2"/>
  <c r="CK21" i="2"/>
  <c r="CG21" i="2"/>
  <c r="CH21" i="2" s="1"/>
  <c r="I21" i="2" s="1"/>
  <c r="BU21" i="2"/>
  <c r="H21" i="2" s="1"/>
  <c r="BE21" i="2"/>
  <c r="AS21" i="2"/>
  <c r="AP21" i="2"/>
  <c r="AM21" i="2"/>
  <c r="AJ21" i="2"/>
  <c r="AG21" i="2"/>
  <c r="AD21" i="2"/>
  <c r="AA21" i="2"/>
  <c r="X21" i="2"/>
  <c r="U21" i="2"/>
  <c r="R21" i="2"/>
  <c r="N21" i="2"/>
  <c r="M21" i="2"/>
  <c r="J21" i="2"/>
  <c r="CX20" i="2"/>
  <c r="CG20" i="2"/>
  <c r="CH20" i="2" s="1"/>
  <c r="I20" i="2" s="1"/>
  <c r="BU20" i="2"/>
  <c r="BE20" i="2"/>
  <c r="AS20" i="2"/>
  <c r="AP20" i="2"/>
  <c r="AM20" i="2"/>
  <c r="AJ20" i="2"/>
  <c r="AG20" i="2"/>
  <c r="AD20" i="2"/>
  <c r="AA20" i="2"/>
  <c r="X20" i="2"/>
  <c r="U20" i="2"/>
  <c r="R20" i="2"/>
  <c r="N20" i="2"/>
  <c r="M20" i="2"/>
  <c r="H20" i="2"/>
  <c r="CX19" i="2"/>
  <c r="CG19" i="2"/>
  <c r="CH19" i="2" s="1"/>
  <c r="I19" i="2" s="1"/>
  <c r="BU19" i="2"/>
  <c r="BE19" i="2"/>
  <c r="AS19" i="2"/>
  <c r="AP19" i="2"/>
  <c r="AM19" i="2"/>
  <c r="AJ19" i="2"/>
  <c r="AG19" i="2"/>
  <c r="AD19" i="2"/>
  <c r="AA19" i="2"/>
  <c r="X19" i="2"/>
  <c r="U19" i="2"/>
  <c r="R19" i="2"/>
  <c r="N19" i="2"/>
  <c r="M19" i="2"/>
  <c r="H19" i="2"/>
  <c r="CX18" i="2"/>
  <c r="CK32" i="2" s="1"/>
  <c r="J32" i="2" s="1"/>
  <c r="CG18" i="2"/>
  <c r="CH18" i="2" s="1"/>
  <c r="I18" i="2" s="1"/>
  <c r="BU18" i="2"/>
  <c r="BE18" i="2"/>
  <c r="AS18" i="2"/>
  <c r="AP18" i="2"/>
  <c r="AM18" i="2"/>
  <c r="AJ18" i="2"/>
  <c r="AG18" i="2"/>
  <c r="AD18" i="2"/>
  <c r="AA18" i="2"/>
  <c r="X18" i="2"/>
  <c r="U18" i="2"/>
  <c r="R18" i="2"/>
  <c r="N18" i="2"/>
  <c r="M18" i="2"/>
  <c r="H18" i="2"/>
  <c r="CX17" i="2"/>
  <c r="CK26" i="2" s="1"/>
  <c r="J26" i="2" s="1"/>
  <c r="CG17" i="2"/>
  <c r="CH17" i="2" s="1"/>
  <c r="I17" i="2" s="1"/>
  <c r="BU17" i="2"/>
  <c r="BE17" i="2"/>
  <c r="AS17" i="2"/>
  <c r="AP17" i="2"/>
  <c r="AM17" i="2"/>
  <c r="AJ17" i="2"/>
  <c r="AG17" i="2"/>
  <c r="AD17" i="2"/>
  <c r="AA17" i="2"/>
  <c r="X17" i="2"/>
  <c r="U17" i="2"/>
  <c r="R17" i="2"/>
  <c r="N17" i="2"/>
  <c r="M17" i="2"/>
  <c r="H17" i="2"/>
  <c r="CX16" i="2"/>
  <c r="CK25" i="2" s="1"/>
  <c r="J25" i="2" s="1"/>
  <c r="CK16" i="2"/>
  <c r="J16" i="2" s="1"/>
  <c r="CG16" i="2"/>
  <c r="CH16" i="2" s="1"/>
  <c r="I16" i="2" s="1"/>
  <c r="BU16" i="2"/>
  <c r="BE16" i="2"/>
  <c r="AS16" i="2"/>
  <c r="AP16" i="2"/>
  <c r="AM16" i="2"/>
  <c r="AJ16" i="2"/>
  <c r="AG16" i="2"/>
  <c r="AD16" i="2"/>
  <c r="AA16" i="2"/>
  <c r="X16" i="2"/>
  <c r="U16" i="2"/>
  <c r="R16" i="2"/>
  <c r="N16" i="2"/>
  <c r="M16" i="2"/>
  <c r="H16" i="2"/>
  <c r="CX15" i="2"/>
  <c r="CK19" i="2" s="1"/>
  <c r="J19" i="2" s="1"/>
  <c r="CK15" i="2"/>
  <c r="CG15" i="2"/>
  <c r="CH15" i="2" s="1"/>
  <c r="I15" i="2" s="1"/>
  <c r="BU15" i="2"/>
  <c r="H15" i="2" s="1"/>
  <c r="BE15" i="2"/>
  <c r="AS15" i="2"/>
  <c r="AP15" i="2"/>
  <c r="AM15" i="2"/>
  <c r="AJ15" i="2"/>
  <c r="AG15" i="2"/>
  <c r="AD15" i="2"/>
  <c r="AA15" i="2"/>
  <c r="X15" i="2"/>
  <c r="U15" i="2"/>
  <c r="R15" i="2"/>
  <c r="N15" i="2"/>
  <c r="M15" i="2"/>
  <c r="J15" i="2"/>
  <c r="CX14" i="2"/>
  <c r="CK24" i="2" s="1"/>
  <c r="J24" i="2" s="1"/>
  <c r="CK14" i="2"/>
  <c r="J14" i="2" s="1"/>
  <c r="CG14" i="2"/>
  <c r="CH14" i="2" s="1"/>
  <c r="I14" i="2" s="1"/>
  <c r="BU14" i="2"/>
  <c r="BE14" i="2"/>
  <c r="AS14" i="2"/>
  <c r="AP14" i="2"/>
  <c r="AM14" i="2"/>
  <c r="AJ14" i="2"/>
  <c r="AG14" i="2"/>
  <c r="AD14" i="2"/>
  <c r="AA14" i="2"/>
  <c r="X14" i="2"/>
  <c r="U14" i="2"/>
  <c r="R14" i="2"/>
  <c r="N14" i="2"/>
  <c r="M14" i="2"/>
  <c r="H14" i="2"/>
  <c r="CX13" i="2"/>
  <c r="CK30" i="2" s="1"/>
  <c r="J30" i="2" s="1"/>
  <c r="CK13" i="2"/>
  <c r="J13" i="2" s="1"/>
  <c r="CG13" i="2"/>
  <c r="CH13" i="2" s="1"/>
  <c r="I13" i="2" s="1"/>
  <c r="BU13" i="2"/>
  <c r="BE13" i="2"/>
  <c r="AS13" i="2"/>
  <c r="AP13" i="2"/>
  <c r="AM13" i="2"/>
  <c r="AJ13" i="2"/>
  <c r="AG13" i="2"/>
  <c r="AD13" i="2"/>
  <c r="AA13" i="2"/>
  <c r="X13" i="2"/>
  <c r="U13" i="2"/>
  <c r="R13" i="2"/>
  <c r="N13" i="2"/>
  <c r="M13" i="2"/>
  <c r="H13" i="2"/>
  <c r="CX12" i="2"/>
  <c r="CK37" i="2" s="1"/>
  <c r="J37" i="2" s="1"/>
  <c r="CK12" i="2"/>
  <c r="J12" i="2" s="1"/>
  <c r="CG12" i="2"/>
  <c r="CH12" i="2" s="1"/>
  <c r="I12" i="2" s="1"/>
  <c r="BU12" i="2"/>
  <c r="BE12" i="2"/>
  <c r="AS12" i="2"/>
  <c r="AP12" i="2"/>
  <c r="AM12" i="2"/>
  <c r="AJ12" i="2"/>
  <c r="AG12" i="2"/>
  <c r="AD12" i="2"/>
  <c r="AA12" i="2"/>
  <c r="X12" i="2"/>
  <c r="U12" i="2"/>
  <c r="R12" i="2"/>
  <c r="N12" i="2"/>
  <c r="M12" i="2"/>
  <c r="H12" i="2"/>
  <c r="CX11" i="2"/>
  <c r="CK35" i="2" s="1"/>
  <c r="J35" i="2" s="1"/>
  <c r="CK11" i="2"/>
  <c r="J11" i="2" s="1"/>
  <c r="CG11" i="2"/>
  <c r="CH11" i="2" s="1"/>
  <c r="I11" i="2" s="1"/>
  <c r="BU11" i="2"/>
  <c r="BE11" i="2"/>
  <c r="AS11" i="2"/>
  <c r="AP11" i="2"/>
  <c r="AM11" i="2"/>
  <c r="AJ11" i="2"/>
  <c r="AG11" i="2"/>
  <c r="AD11" i="2"/>
  <c r="AA11" i="2"/>
  <c r="X11" i="2"/>
  <c r="U11" i="2"/>
  <c r="R11" i="2"/>
  <c r="N11" i="2"/>
  <c r="M11" i="2"/>
  <c r="H11" i="2"/>
  <c r="CX10" i="2"/>
  <c r="CX9" i="2"/>
  <c r="U2" i="2"/>
  <c r="CK50" i="1"/>
  <c r="J50" i="1" s="1"/>
  <c r="CG50" i="1"/>
  <c r="CH50" i="1" s="1"/>
  <c r="BU50" i="1"/>
  <c r="H50" i="1" s="1"/>
  <c r="BE50" i="1"/>
  <c r="AS50" i="1"/>
  <c r="AP50" i="1"/>
  <c r="AM50" i="1"/>
  <c r="AJ50" i="1"/>
  <c r="AG50" i="1"/>
  <c r="AD50" i="1"/>
  <c r="AA50" i="1"/>
  <c r="X50" i="1"/>
  <c r="U50" i="1"/>
  <c r="R50" i="1"/>
  <c r="AT50" i="1" s="1"/>
  <c r="N50" i="1"/>
  <c r="M50" i="1"/>
  <c r="I50" i="1"/>
  <c r="CK49" i="1"/>
  <c r="J49" i="1" s="1"/>
  <c r="CG49" i="1"/>
  <c r="CH49" i="1" s="1"/>
  <c r="I49" i="1" s="1"/>
  <c r="BU49" i="1"/>
  <c r="BE49" i="1"/>
  <c r="AS49" i="1"/>
  <c r="AP49" i="1"/>
  <c r="AM49" i="1"/>
  <c r="AJ49" i="1"/>
  <c r="AG49" i="1"/>
  <c r="AD49" i="1"/>
  <c r="AA49" i="1"/>
  <c r="X49" i="1"/>
  <c r="U49" i="1"/>
  <c r="R49" i="1"/>
  <c r="AT49" i="1" s="1"/>
  <c r="BH49" i="1" s="1"/>
  <c r="BI49" i="1" s="1"/>
  <c r="G49" i="1" s="1"/>
  <c r="E49" i="1" s="1"/>
  <c r="N49" i="1"/>
  <c r="M49" i="1"/>
  <c r="H49" i="1"/>
  <c r="CK48" i="1"/>
  <c r="J48" i="1" s="1"/>
  <c r="CG48" i="1"/>
  <c r="CH48" i="1" s="1"/>
  <c r="BU48" i="1"/>
  <c r="H48" i="1" s="1"/>
  <c r="BE48" i="1"/>
  <c r="AS48" i="1"/>
  <c r="AP48" i="1"/>
  <c r="AM48" i="1"/>
  <c r="AJ48" i="1"/>
  <c r="AG48" i="1"/>
  <c r="AD48" i="1"/>
  <c r="AA48" i="1"/>
  <c r="X48" i="1"/>
  <c r="U48" i="1"/>
  <c r="R48" i="1"/>
  <c r="AT48" i="1" s="1"/>
  <c r="N48" i="1"/>
  <c r="M48" i="1"/>
  <c r="I48" i="1"/>
  <c r="CK47" i="1"/>
  <c r="J47" i="1" s="1"/>
  <c r="CG47" i="1"/>
  <c r="CH47" i="1" s="1"/>
  <c r="I47" i="1" s="1"/>
  <c r="BU47" i="1"/>
  <c r="BH47" i="1"/>
  <c r="BI47" i="1" s="1"/>
  <c r="G47" i="1" s="1"/>
  <c r="E47" i="1" s="1"/>
  <c r="BE47" i="1"/>
  <c r="AS47" i="1"/>
  <c r="AP47" i="1"/>
  <c r="AM47" i="1"/>
  <c r="AJ47" i="1"/>
  <c r="AG47" i="1"/>
  <c r="AD47" i="1"/>
  <c r="AA47" i="1"/>
  <c r="X47" i="1"/>
  <c r="U47" i="1"/>
  <c r="R47" i="1"/>
  <c r="AT47" i="1" s="1"/>
  <c r="L47" i="1" s="1"/>
  <c r="N47" i="1"/>
  <c r="M47" i="1"/>
  <c r="H47" i="1"/>
  <c r="CK46" i="1"/>
  <c r="J46" i="1" s="1"/>
  <c r="CG46" i="1"/>
  <c r="CH46" i="1" s="1"/>
  <c r="I46" i="1" s="1"/>
  <c r="BU46" i="1"/>
  <c r="BE46" i="1"/>
  <c r="AS46" i="1"/>
  <c r="AP46" i="1"/>
  <c r="AM46" i="1"/>
  <c r="AJ46" i="1"/>
  <c r="AG46" i="1"/>
  <c r="AD46" i="1"/>
  <c r="AA46" i="1"/>
  <c r="X46" i="1"/>
  <c r="U46" i="1"/>
  <c r="R46" i="1"/>
  <c r="AT46" i="1" s="1"/>
  <c r="N46" i="1"/>
  <c r="M46" i="1"/>
  <c r="H46" i="1"/>
  <c r="CK45" i="1"/>
  <c r="CG45" i="1"/>
  <c r="CH45" i="1" s="1"/>
  <c r="I45" i="1" s="1"/>
  <c r="BU45" i="1"/>
  <c r="H45" i="1" s="1"/>
  <c r="BE45" i="1"/>
  <c r="AS45" i="1"/>
  <c r="AP45" i="1"/>
  <c r="AM45" i="1"/>
  <c r="AJ45" i="1"/>
  <c r="AG45" i="1"/>
  <c r="AD45" i="1"/>
  <c r="AA45" i="1"/>
  <c r="X45" i="1"/>
  <c r="U45" i="1"/>
  <c r="R45" i="1"/>
  <c r="AT45" i="1" s="1"/>
  <c r="L45" i="1" s="1"/>
  <c r="N45" i="1"/>
  <c r="M45" i="1"/>
  <c r="J45" i="1"/>
  <c r="CK44" i="1"/>
  <c r="J44" i="1" s="1"/>
  <c r="CG44" i="1"/>
  <c r="CH44" i="1" s="1"/>
  <c r="I44" i="1" s="1"/>
  <c r="BU44" i="1"/>
  <c r="H44" i="1" s="1"/>
  <c r="BE44" i="1"/>
  <c r="AS44" i="1"/>
  <c r="AP44" i="1"/>
  <c r="AM44" i="1"/>
  <c r="AJ44" i="1"/>
  <c r="AG44" i="1"/>
  <c r="AD44" i="1"/>
  <c r="AA44" i="1"/>
  <c r="X44" i="1"/>
  <c r="U44" i="1"/>
  <c r="R44" i="1"/>
  <c r="AT44" i="1" s="1"/>
  <c r="BH44" i="1" s="1"/>
  <c r="BI44" i="1" s="1"/>
  <c r="G44" i="1" s="1"/>
  <c r="E44" i="1" s="1"/>
  <c r="N44" i="1"/>
  <c r="M44" i="1"/>
  <c r="CK43" i="1"/>
  <c r="J43" i="1" s="1"/>
  <c r="CG43" i="1"/>
  <c r="CH43" i="1" s="1"/>
  <c r="I43" i="1" s="1"/>
  <c r="BU43" i="1"/>
  <c r="BE43" i="1"/>
  <c r="AS43" i="1"/>
  <c r="AP43" i="1"/>
  <c r="AM43" i="1"/>
  <c r="AJ43" i="1"/>
  <c r="AG43" i="1"/>
  <c r="AD43" i="1"/>
  <c r="AA43" i="1"/>
  <c r="X43" i="1"/>
  <c r="U43" i="1"/>
  <c r="R43" i="1"/>
  <c r="AT43" i="1" s="1"/>
  <c r="N43" i="1"/>
  <c r="M43" i="1"/>
  <c r="H43" i="1"/>
  <c r="CK42" i="1"/>
  <c r="CG42" i="1"/>
  <c r="CH42" i="1" s="1"/>
  <c r="I42" i="1" s="1"/>
  <c r="BU42" i="1"/>
  <c r="BE42" i="1"/>
  <c r="AS42" i="1"/>
  <c r="AP42" i="1"/>
  <c r="AM42" i="1"/>
  <c r="AJ42" i="1"/>
  <c r="AG42" i="1"/>
  <c r="AD42" i="1"/>
  <c r="AA42" i="1"/>
  <c r="X42" i="1"/>
  <c r="U42" i="1"/>
  <c r="R42" i="1"/>
  <c r="AT42" i="1" s="1"/>
  <c r="L42" i="1" s="1"/>
  <c r="N42" i="1"/>
  <c r="M42" i="1"/>
  <c r="J42" i="1"/>
  <c r="H42" i="1"/>
  <c r="CK41" i="1"/>
  <c r="J41" i="1" s="1"/>
  <c r="CG41" i="1"/>
  <c r="CH41" i="1" s="1"/>
  <c r="I41" i="1" s="1"/>
  <c r="BU41" i="1"/>
  <c r="BE41" i="1"/>
  <c r="AS41" i="1"/>
  <c r="AP41" i="1"/>
  <c r="AM41" i="1"/>
  <c r="AJ41" i="1"/>
  <c r="AG41" i="1"/>
  <c r="AD41" i="1"/>
  <c r="AA41" i="1"/>
  <c r="X41" i="1"/>
  <c r="U41" i="1"/>
  <c r="R41" i="1"/>
  <c r="AT41" i="1" s="1"/>
  <c r="N41" i="1"/>
  <c r="M41" i="1"/>
  <c r="H41" i="1"/>
  <c r="CK40" i="1"/>
  <c r="J40" i="1" s="1"/>
  <c r="CG40" i="1"/>
  <c r="CH40" i="1" s="1"/>
  <c r="I40" i="1" s="1"/>
  <c r="BU40" i="1"/>
  <c r="BE40" i="1"/>
  <c r="AS40" i="1"/>
  <c r="AP40" i="1"/>
  <c r="AM40" i="1"/>
  <c r="AJ40" i="1"/>
  <c r="AG40" i="1"/>
  <c r="AD40" i="1"/>
  <c r="AA40" i="1"/>
  <c r="X40" i="1"/>
  <c r="U40" i="1"/>
  <c r="R40" i="1"/>
  <c r="AT40" i="1" s="1"/>
  <c r="L40" i="1" s="1"/>
  <c r="N40" i="1"/>
  <c r="M40" i="1"/>
  <c r="H40" i="1"/>
  <c r="CK39" i="1"/>
  <c r="J39" i="1" s="1"/>
  <c r="CG39" i="1"/>
  <c r="CH39" i="1" s="1"/>
  <c r="I39" i="1" s="1"/>
  <c r="BU39" i="1"/>
  <c r="BE39" i="1"/>
  <c r="AS39" i="1"/>
  <c r="AP39" i="1"/>
  <c r="AM39" i="1"/>
  <c r="AJ39" i="1"/>
  <c r="AG39" i="1"/>
  <c r="AD39" i="1"/>
  <c r="AA39" i="1"/>
  <c r="X39" i="1"/>
  <c r="U39" i="1"/>
  <c r="R39" i="1"/>
  <c r="AT39" i="1" s="1"/>
  <c r="N39" i="1"/>
  <c r="M39" i="1"/>
  <c r="H39" i="1"/>
  <c r="CK38" i="1"/>
  <c r="CG38" i="1"/>
  <c r="CH38" i="1" s="1"/>
  <c r="I38" i="1" s="1"/>
  <c r="BU38" i="1"/>
  <c r="H38" i="1" s="1"/>
  <c r="BE38" i="1"/>
  <c r="AS38" i="1"/>
  <c r="AP38" i="1"/>
  <c r="AM38" i="1"/>
  <c r="AJ38" i="1"/>
  <c r="AG38" i="1"/>
  <c r="AD38" i="1"/>
  <c r="AA38" i="1"/>
  <c r="X38" i="1"/>
  <c r="U38" i="1"/>
  <c r="R38" i="1"/>
  <c r="AT38" i="1" s="1"/>
  <c r="L38" i="1" s="1"/>
  <c r="N38" i="1"/>
  <c r="M38" i="1"/>
  <c r="J38" i="1"/>
  <c r="CG37" i="1"/>
  <c r="CH37" i="1" s="1"/>
  <c r="I37" i="1" s="1"/>
  <c r="BU37" i="1"/>
  <c r="BE37" i="1"/>
  <c r="AS37" i="1"/>
  <c r="AP37" i="1"/>
  <c r="AM37" i="1"/>
  <c r="AJ37" i="1"/>
  <c r="AG37" i="1"/>
  <c r="AD37" i="1"/>
  <c r="AA37" i="1"/>
  <c r="X37" i="1"/>
  <c r="U37" i="1"/>
  <c r="R37" i="1"/>
  <c r="N37" i="1"/>
  <c r="M37" i="1"/>
  <c r="H37" i="1"/>
  <c r="CG36" i="1"/>
  <c r="CH36" i="1" s="1"/>
  <c r="I36" i="1" s="1"/>
  <c r="BU36" i="1"/>
  <c r="BE36" i="1"/>
  <c r="AS36" i="1"/>
  <c r="AP36" i="1"/>
  <c r="AM36" i="1"/>
  <c r="AJ36" i="1"/>
  <c r="AG36" i="1"/>
  <c r="AD36" i="1"/>
  <c r="AA36" i="1"/>
  <c r="X36" i="1"/>
  <c r="U36" i="1"/>
  <c r="R36" i="1"/>
  <c r="N36" i="1"/>
  <c r="M36" i="1"/>
  <c r="H36" i="1"/>
  <c r="CG35" i="1"/>
  <c r="CH35" i="1" s="1"/>
  <c r="I35" i="1" s="1"/>
  <c r="BU35" i="1"/>
  <c r="BE35" i="1"/>
  <c r="AS35" i="1"/>
  <c r="AP35" i="1"/>
  <c r="AM35" i="1"/>
  <c r="AJ35" i="1"/>
  <c r="AG35" i="1"/>
  <c r="AD35" i="1"/>
  <c r="AA35" i="1"/>
  <c r="X35" i="1"/>
  <c r="U35" i="1"/>
  <c r="R35" i="1"/>
  <c r="N35" i="1"/>
  <c r="M35" i="1"/>
  <c r="H35" i="1"/>
  <c r="CG34" i="1"/>
  <c r="CH34" i="1" s="1"/>
  <c r="I34" i="1" s="1"/>
  <c r="BU34" i="1"/>
  <c r="BE34" i="1"/>
  <c r="AS34" i="1"/>
  <c r="AP34" i="1"/>
  <c r="AM34" i="1"/>
  <c r="AJ34" i="1"/>
  <c r="AG34" i="1"/>
  <c r="AD34" i="1"/>
  <c r="AA34" i="1"/>
  <c r="X34" i="1"/>
  <c r="U34" i="1"/>
  <c r="R34" i="1"/>
  <c r="N34" i="1"/>
  <c r="M34" i="1"/>
  <c r="H34" i="1"/>
  <c r="CG33" i="1"/>
  <c r="CH33" i="1" s="1"/>
  <c r="I33" i="1" s="1"/>
  <c r="BU33" i="1"/>
  <c r="BE33" i="1"/>
  <c r="AS33" i="1"/>
  <c r="AP33" i="1"/>
  <c r="AM33" i="1"/>
  <c r="AJ33" i="1"/>
  <c r="AG33" i="1"/>
  <c r="AD33" i="1"/>
  <c r="AA33" i="1"/>
  <c r="X33" i="1"/>
  <c r="U33" i="1"/>
  <c r="R33" i="1"/>
  <c r="N33" i="1"/>
  <c r="M33" i="1"/>
  <c r="H33" i="1"/>
  <c r="CG32" i="1"/>
  <c r="CH32" i="1" s="1"/>
  <c r="I32" i="1" s="1"/>
  <c r="BU32" i="1"/>
  <c r="H32" i="1" s="1"/>
  <c r="BE32" i="1"/>
  <c r="AS32" i="1"/>
  <c r="AP32" i="1"/>
  <c r="AM32" i="1"/>
  <c r="AJ32" i="1"/>
  <c r="AG32" i="1"/>
  <c r="AD32" i="1"/>
  <c r="AA32" i="1"/>
  <c r="X32" i="1"/>
  <c r="U32" i="1"/>
  <c r="R32" i="1"/>
  <c r="N32" i="1"/>
  <c r="M32" i="1"/>
  <c r="CG31" i="1"/>
  <c r="CH31" i="1" s="1"/>
  <c r="I31" i="1" s="1"/>
  <c r="BU31" i="1"/>
  <c r="BE31" i="1"/>
  <c r="AS31" i="1"/>
  <c r="AP31" i="1"/>
  <c r="AM31" i="1"/>
  <c r="AJ31" i="1"/>
  <c r="AG31" i="1"/>
  <c r="AD31" i="1"/>
  <c r="AA31" i="1"/>
  <c r="X31" i="1"/>
  <c r="U31" i="1"/>
  <c r="R31" i="1"/>
  <c r="N31" i="1"/>
  <c r="M31" i="1"/>
  <c r="H31" i="1"/>
  <c r="CG30" i="1"/>
  <c r="CH30" i="1" s="1"/>
  <c r="I30" i="1" s="1"/>
  <c r="BU30" i="1"/>
  <c r="H30" i="1" s="1"/>
  <c r="BE30" i="1"/>
  <c r="AS30" i="1"/>
  <c r="AP30" i="1"/>
  <c r="AM30" i="1"/>
  <c r="AJ30" i="1"/>
  <c r="AG30" i="1"/>
  <c r="AD30" i="1"/>
  <c r="AA30" i="1"/>
  <c r="X30" i="1"/>
  <c r="U30" i="1"/>
  <c r="R30" i="1"/>
  <c r="N30" i="1"/>
  <c r="M30" i="1"/>
  <c r="CG29" i="1"/>
  <c r="CH29" i="1" s="1"/>
  <c r="I29" i="1" s="1"/>
  <c r="BU29" i="1"/>
  <c r="BE29" i="1"/>
  <c r="AS29" i="1"/>
  <c r="AP29" i="1"/>
  <c r="AM29" i="1"/>
  <c r="AJ29" i="1"/>
  <c r="AG29" i="1"/>
  <c r="AD29" i="1"/>
  <c r="AA29" i="1"/>
  <c r="X29" i="1"/>
  <c r="U29" i="1"/>
  <c r="R29" i="1"/>
  <c r="N29" i="1"/>
  <c r="M29" i="1"/>
  <c r="H29" i="1"/>
  <c r="CG28" i="1"/>
  <c r="CH28" i="1" s="1"/>
  <c r="I28" i="1" s="1"/>
  <c r="BU28" i="1"/>
  <c r="H28" i="1" s="1"/>
  <c r="BE28" i="1"/>
  <c r="AS28" i="1"/>
  <c r="AP28" i="1"/>
  <c r="AM28" i="1"/>
  <c r="AJ28" i="1"/>
  <c r="AG28" i="1"/>
  <c r="AD28" i="1"/>
  <c r="AA28" i="1"/>
  <c r="X28" i="1"/>
  <c r="U28" i="1"/>
  <c r="R28" i="1"/>
  <c r="N28" i="1"/>
  <c r="M28" i="1"/>
  <c r="CG27" i="1"/>
  <c r="CH27" i="1" s="1"/>
  <c r="I27" i="1" s="1"/>
  <c r="BU27" i="1"/>
  <c r="BE27" i="1"/>
  <c r="AS27" i="1"/>
  <c r="AP27" i="1"/>
  <c r="AM27" i="1"/>
  <c r="AJ27" i="1"/>
  <c r="AG27" i="1"/>
  <c r="AD27" i="1"/>
  <c r="AA27" i="1"/>
  <c r="X27" i="1"/>
  <c r="U27" i="1"/>
  <c r="R27" i="1"/>
  <c r="N27" i="1"/>
  <c r="M27" i="1"/>
  <c r="H27" i="1"/>
  <c r="CG26" i="1"/>
  <c r="CH26" i="1" s="1"/>
  <c r="I26" i="1" s="1"/>
  <c r="BU26" i="1"/>
  <c r="H26" i="1" s="1"/>
  <c r="BE26" i="1"/>
  <c r="AS26" i="1"/>
  <c r="AP26" i="1"/>
  <c r="AM26" i="1"/>
  <c r="AJ26" i="1"/>
  <c r="AG26" i="1"/>
  <c r="AD26" i="1"/>
  <c r="AA26" i="1"/>
  <c r="X26" i="1"/>
  <c r="U26" i="1"/>
  <c r="R26" i="1"/>
  <c r="N26" i="1"/>
  <c r="M26" i="1"/>
  <c r="CG25" i="1"/>
  <c r="CH25" i="1" s="1"/>
  <c r="I25" i="1" s="1"/>
  <c r="BU25" i="1"/>
  <c r="BE25" i="1"/>
  <c r="AS25" i="1"/>
  <c r="AP25" i="1"/>
  <c r="AM25" i="1"/>
  <c r="AJ25" i="1"/>
  <c r="AG25" i="1"/>
  <c r="AD25" i="1"/>
  <c r="AA25" i="1"/>
  <c r="X25" i="1"/>
  <c r="U25" i="1"/>
  <c r="R25" i="1"/>
  <c r="N25" i="1"/>
  <c r="M25" i="1"/>
  <c r="H25" i="1"/>
  <c r="CG24" i="1"/>
  <c r="CH24" i="1" s="1"/>
  <c r="I24" i="1" s="1"/>
  <c r="BU24" i="1"/>
  <c r="H24" i="1" s="1"/>
  <c r="BE24" i="1"/>
  <c r="AS24" i="1"/>
  <c r="AP24" i="1"/>
  <c r="AM24" i="1"/>
  <c r="AJ24" i="1"/>
  <c r="AG24" i="1"/>
  <c r="AD24" i="1"/>
  <c r="AA24" i="1"/>
  <c r="X24" i="1"/>
  <c r="U24" i="1"/>
  <c r="R24" i="1"/>
  <c r="N24" i="1"/>
  <c r="M24" i="1"/>
  <c r="CG23" i="1"/>
  <c r="CH23" i="1" s="1"/>
  <c r="I23" i="1" s="1"/>
  <c r="BU23" i="1"/>
  <c r="BE23" i="1"/>
  <c r="AS23" i="1"/>
  <c r="AP23" i="1"/>
  <c r="AM23" i="1"/>
  <c r="AJ23" i="1"/>
  <c r="AG23" i="1"/>
  <c r="AD23" i="1"/>
  <c r="AA23" i="1"/>
  <c r="X23" i="1"/>
  <c r="U23" i="1"/>
  <c r="R23" i="1"/>
  <c r="N23" i="1"/>
  <c r="M23" i="1"/>
  <c r="H23" i="1"/>
  <c r="CG22" i="1"/>
  <c r="CH22" i="1" s="1"/>
  <c r="I22" i="1" s="1"/>
  <c r="BU22" i="1"/>
  <c r="BE22" i="1"/>
  <c r="AS22" i="1"/>
  <c r="AP22" i="1"/>
  <c r="AM22" i="1"/>
  <c r="AJ22" i="1"/>
  <c r="AG22" i="1"/>
  <c r="AD22" i="1"/>
  <c r="AA22" i="1"/>
  <c r="X22" i="1"/>
  <c r="U22" i="1"/>
  <c r="R22" i="1"/>
  <c r="N22" i="1"/>
  <c r="M22" i="1"/>
  <c r="H22" i="1"/>
  <c r="CG21" i="1"/>
  <c r="CH21" i="1" s="1"/>
  <c r="I21" i="1" s="1"/>
  <c r="BU21" i="1"/>
  <c r="H21" i="1" s="1"/>
  <c r="BE21" i="1"/>
  <c r="AS21" i="1"/>
  <c r="AP21" i="1"/>
  <c r="AM21" i="1"/>
  <c r="AJ21" i="1"/>
  <c r="AG21" i="1"/>
  <c r="AD21" i="1"/>
  <c r="AA21" i="1"/>
  <c r="X21" i="1"/>
  <c r="U21" i="1"/>
  <c r="R21" i="1"/>
  <c r="N21" i="1"/>
  <c r="M21" i="1"/>
  <c r="CX20" i="1"/>
  <c r="CG20" i="1"/>
  <c r="CH20" i="1" s="1"/>
  <c r="I20" i="1" s="1"/>
  <c r="BU20" i="1"/>
  <c r="BE20" i="1"/>
  <c r="AS20" i="1"/>
  <c r="AP20" i="1"/>
  <c r="AM20" i="1"/>
  <c r="AJ20" i="1"/>
  <c r="AG20" i="1"/>
  <c r="AD20" i="1"/>
  <c r="AA20" i="1"/>
  <c r="X20" i="1"/>
  <c r="U20" i="1"/>
  <c r="R20" i="1"/>
  <c r="N20" i="1"/>
  <c r="M20" i="1"/>
  <c r="H20" i="1"/>
  <c r="CX19" i="1"/>
  <c r="CK24" i="1" s="1"/>
  <c r="J24" i="1" s="1"/>
  <c r="CG19" i="1"/>
  <c r="CH19" i="1" s="1"/>
  <c r="I19" i="1" s="1"/>
  <c r="BU19" i="1"/>
  <c r="BE19" i="1"/>
  <c r="AS19" i="1"/>
  <c r="AP19" i="1"/>
  <c r="AM19" i="1"/>
  <c r="AJ19" i="1"/>
  <c r="AG19" i="1"/>
  <c r="AD19" i="1"/>
  <c r="AA19" i="1"/>
  <c r="X19" i="1"/>
  <c r="U19" i="1"/>
  <c r="R19" i="1"/>
  <c r="N19" i="1"/>
  <c r="M19" i="1"/>
  <c r="H19" i="1"/>
  <c r="CX18" i="1"/>
  <c r="CK22" i="1" s="1"/>
  <c r="J22" i="1" s="1"/>
  <c r="CG18" i="1"/>
  <c r="CH18" i="1" s="1"/>
  <c r="I18" i="1" s="1"/>
  <c r="BU18" i="1"/>
  <c r="BE18" i="1"/>
  <c r="AS18" i="1"/>
  <c r="AP18" i="1"/>
  <c r="AM18" i="1"/>
  <c r="AJ18" i="1"/>
  <c r="AG18" i="1"/>
  <c r="AD18" i="1"/>
  <c r="AA18" i="1"/>
  <c r="X18" i="1"/>
  <c r="U18" i="1"/>
  <c r="R18" i="1"/>
  <c r="N18" i="1"/>
  <c r="M18" i="1"/>
  <c r="H18" i="1"/>
  <c r="CX17" i="1"/>
  <c r="CK26" i="1" s="1"/>
  <c r="J26" i="1" s="1"/>
  <c r="CG17" i="1"/>
  <c r="CH17" i="1" s="1"/>
  <c r="I17" i="1" s="1"/>
  <c r="BU17" i="1"/>
  <c r="BE17" i="1"/>
  <c r="AS17" i="1"/>
  <c r="AP17" i="1"/>
  <c r="AM17" i="1"/>
  <c r="AJ17" i="1"/>
  <c r="AG17" i="1"/>
  <c r="AD17" i="1"/>
  <c r="AA17" i="1"/>
  <c r="X17" i="1"/>
  <c r="U17" i="1"/>
  <c r="R17" i="1"/>
  <c r="N17" i="1"/>
  <c r="M17" i="1"/>
  <c r="H17" i="1"/>
  <c r="CX16" i="1"/>
  <c r="CK34" i="1" s="1"/>
  <c r="J34" i="1" s="1"/>
  <c r="CG16" i="1"/>
  <c r="CH16" i="1" s="1"/>
  <c r="I16" i="1" s="1"/>
  <c r="BU16" i="1"/>
  <c r="BE16" i="1"/>
  <c r="AS16" i="1"/>
  <c r="AP16" i="1"/>
  <c r="AM16" i="1"/>
  <c r="AJ16" i="1"/>
  <c r="AG16" i="1"/>
  <c r="AD16" i="1"/>
  <c r="AA16" i="1"/>
  <c r="X16" i="1"/>
  <c r="U16" i="1"/>
  <c r="R16" i="1"/>
  <c r="N16" i="1"/>
  <c r="M16" i="1"/>
  <c r="H16" i="1"/>
  <c r="CX15" i="1"/>
  <c r="CK33" i="1" s="1"/>
  <c r="J33" i="1" s="1"/>
  <c r="CG15" i="1"/>
  <c r="CH15" i="1" s="1"/>
  <c r="I15" i="1" s="1"/>
  <c r="BU15" i="1"/>
  <c r="BE15" i="1"/>
  <c r="AS15" i="1"/>
  <c r="AP15" i="1"/>
  <c r="AM15" i="1"/>
  <c r="AJ15" i="1"/>
  <c r="AG15" i="1"/>
  <c r="AD15" i="1"/>
  <c r="AA15" i="1"/>
  <c r="X15" i="1"/>
  <c r="U15" i="1"/>
  <c r="R15" i="1"/>
  <c r="N15" i="1"/>
  <c r="M15" i="1"/>
  <c r="H15" i="1"/>
  <c r="CX14" i="1"/>
  <c r="CK36" i="1" s="1"/>
  <c r="J36" i="1" s="1"/>
  <c r="CG14" i="1"/>
  <c r="CH14" i="1" s="1"/>
  <c r="I14" i="1" s="1"/>
  <c r="BU14" i="1"/>
  <c r="BE14" i="1"/>
  <c r="AS14" i="1"/>
  <c r="AP14" i="1"/>
  <c r="AM14" i="1"/>
  <c r="AJ14" i="1"/>
  <c r="AG14" i="1"/>
  <c r="AD14" i="1"/>
  <c r="AA14" i="1"/>
  <c r="X14" i="1"/>
  <c r="U14" i="1"/>
  <c r="R14" i="1"/>
  <c r="N14" i="1"/>
  <c r="M14" i="1"/>
  <c r="H14" i="1"/>
  <c r="CX13" i="1"/>
  <c r="CK29" i="1" s="1"/>
  <c r="J29" i="1" s="1"/>
  <c r="CG13" i="1"/>
  <c r="CH13" i="1" s="1"/>
  <c r="I13" i="1" s="1"/>
  <c r="BU13" i="1"/>
  <c r="H13" i="1" s="1"/>
  <c r="BE13" i="1"/>
  <c r="AS13" i="1"/>
  <c r="AP13" i="1"/>
  <c r="AM13" i="1"/>
  <c r="AJ13" i="1"/>
  <c r="AG13" i="1"/>
  <c r="AD13" i="1"/>
  <c r="AA13" i="1"/>
  <c r="X13" i="1"/>
  <c r="U13" i="1"/>
  <c r="R13" i="1"/>
  <c r="N13" i="1"/>
  <c r="M13" i="1"/>
  <c r="CX12" i="1"/>
  <c r="CK30" i="1" s="1"/>
  <c r="J30" i="1" s="1"/>
  <c r="CK12" i="1"/>
  <c r="J12" i="1" s="1"/>
  <c r="CG12" i="1"/>
  <c r="CH12" i="1" s="1"/>
  <c r="I12" i="1" s="1"/>
  <c r="BU12" i="1"/>
  <c r="BE12" i="1"/>
  <c r="AS12" i="1"/>
  <c r="AP12" i="1"/>
  <c r="AM12" i="1"/>
  <c r="AJ12" i="1"/>
  <c r="AG12" i="1"/>
  <c r="AD12" i="1"/>
  <c r="AA12" i="1"/>
  <c r="X12" i="1"/>
  <c r="U12" i="1"/>
  <c r="R12" i="1"/>
  <c r="N12" i="1"/>
  <c r="M12" i="1"/>
  <c r="H12" i="1"/>
  <c r="CX11" i="1"/>
  <c r="CK11" i="1"/>
  <c r="J11" i="1" s="1"/>
  <c r="CG11" i="1"/>
  <c r="CH11" i="1" s="1"/>
  <c r="I11" i="1" s="1"/>
  <c r="BU11" i="1"/>
  <c r="BE11" i="1"/>
  <c r="AS11" i="1"/>
  <c r="AP11" i="1"/>
  <c r="AM11" i="1"/>
  <c r="AJ11" i="1"/>
  <c r="AG11" i="1"/>
  <c r="AD11" i="1"/>
  <c r="AA11" i="1"/>
  <c r="X11" i="1"/>
  <c r="U11" i="1"/>
  <c r="R11" i="1"/>
  <c r="N11" i="1"/>
  <c r="M11" i="1"/>
  <c r="H11" i="1"/>
  <c r="CX10" i="1"/>
  <c r="CK18" i="1" s="1"/>
  <c r="J18" i="1" s="1"/>
  <c r="CX9" i="1"/>
  <c r="U2" i="1"/>
  <c r="CK21" i="1" l="1"/>
  <c r="J21" i="1" s="1"/>
  <c r="CK23" i="1"/>
  <c r="J23" i="1" s="1"/>
  <c r="CK27" i="1"/>
  <c r="J27" i="1" s="1"/>
  <c r="CK28" i="1"/>
  <c r="J28" i="1" s="1"/>
  <c r="CK31" i="1"/>
  <c r="J31" i="1" s="1"/>
  <c r="CK32" i="1"/>
  <c r="J32" i="1" s="1"/>
  <c r="CK35" i="1"/>
  <c r="J35" i="1" s="1"/>
  <c r="CK37" i="1"/>
  <c r="J37" i="1" s="1"/>
  <c r="CK34" i="2"/>
  <c r="J34" i="2" s="1"/>
  <c r="CK30" i="3"/>
  <c r="J30" i="3" s="1"/>
  <c r="CK22" i="5"/>
  <c r="J22" i="5" s="1"/>
  <c r="CK32" i="5"/>
  <c r="J32" i="5" s="1"/>
  <c r="BH44" i="5"/>
  <c r="BI44" i="5" s="1"/>
  <c r="G44" i="5" s="1"/>
  <c r="E44" i="5" s="1"/>
  <c r="L44" i="5"/>
  <c r="CK13" i="1"/>
  <c r="J13" i="1" s="1"/>
  <c r="CK14" i="1"/>
  <c r="J14" i="1" s="1"/>
  <c r="CK15" i="1"/>
  <c r="J15" i="1" s="1"/>
  <c r="CK16" i="1"/>
  <c r="J16" i="1" s="1"/>
  <c r="CK17" i="1"/>
  <c r="J17" i="1" s="1"/>
  <c r="CK19" i="1"/>
  <c r="J19" i="1" s="1"/>
  <c r="CK20" i="1"/>
  <c r="J20" i="1" s="1"/>
  <c r="CK25" i="1"/>
  <c r="J25" i="1" s="1"/>
  <c r="L49" i="1"/>
  <c r="CK17" i="2"/>
  <c r="J17" i="2" s="1"/>
  <c r="CK18" i="2"/>
  <c r="J18" i="2" s="1"/>
  <c r="CK20" i="2"/>
  <c r="J20" i="2" s="1"/>
  <c r="CK22" i="2"/>
  <c r="J22" i="2" s="1"/>
  <c r="CK22" i="3"/>
  <c r="J22" i="3" s="1"/>
  <c r="CK33" i="3"/>
  <c r="J33" i="3" s="1"/>
  <c r="CK12" i="4"/>
  <c r="J12" i="4" s="1"/>
  <c r="CK17" i="4"/>
  <c r="J17" i="4" s="1"/>
  <c r="CK22" i="4"/>
  <c r="J22" i="4" s="1"/>
  <c r="CK36" i="5"/>
  <c r="J36" i="5" s="1"/>
  <c r="CK26" i="5"/>
  <c r="J26" i="5" s="1"/>
  <c r="CK37" i="5"/>
  <c r="J37" i="5" s="1"/>
  <c r="CK25" i="5"/>
  <c r="J25" i="5" s="1"/>
  <c r="CK38" i="5"/>
  <c r="J38" i="5" s="1"/>
  <c r="CK19" i="5"/>
  <c r="J19" i="5" s="1"/>
  <c r="CK17" i="5"/>
  <c r="J17" i="5" s="1"/>
  <c r="CK18" i="5"/>
  <c r="J18" i="5" s="1"/>
  <c r="CK27" i="5"/>
  <c r="J27" i="5" s="1"/>
  <c r="CK29" i="5"/>
  <c r="J29" i="5" s="1"/>
  <c r="CK31" i="5"/>
  <c r="J31" i="5" s="1"/>
  <c r="BH40" i="5"/>
  <c r="BI40" i="5" s="1"/>
  <c r="G40" i="5" s="1"/>
  <c r="E40" i="5" s="1"/>
  <c r="L40" i="5"/>
  <c r="CK20" i="3"/>
  <c r="J20" i="3" s="1"/>
  <c r="CK24" i="3"/>
  <c r="J24" i="3" s="1"/>
  <c r="CK29" i="3"/>
  <c r="J29" i="3" s="1"/>
  <c r="AT36" i="3"/>
  <c r="BH36" i="3" s="1"/>
  <c r="BI36" i="3" s="1"/>
  <c r="G36" i="3" s="1"/>
  <c r="E36" i="3" s="1"/>
  <c r="CK19" i="4"/>
  <c r="J19" i="4" s="1"/>
  <c r="CK26" i="4"/>
  <c r="J26" i="4" s="1"/>
  <c r="AT38" i="5"/>
  <c r="AT37" i="5"/>
  <c r="AT36" i="5"/>
  <c r="BH36" i="5" s="1"/>
  <c r="BI36" i="5" s="1"/>
  <c r="G36" i="5" s="1"/>
  <c r="E36" i="5" s="1"/>
  <c r="AT35" i="5"/>
  <c r="AT34" i="5"/>
  <c r="AT33" i="5"/>
  <c r="AT32" i="5"/>
  <c r="AT31" i="5"/>
  <c r="AT30" i="5"/>
  <c r="AT29" i="5"/>
  <c r="AT28" i="5"/>
  <c r="BH28" i="5" s="1"/>
  <c r="BI28" i="5" s="1"/>
  <c r="G28" i="5" s="1"/>
  <c r="E28" i="5" s="1"/>
  <c r="AT27" i="5"/>
  <c r="AT26" i="5"/>
  <c r="AT25" i="5"/>
  <c r="L25" i="5" s="1"/>
  <c r="AT24" i="5"/>
  <c r="L24" i="5" s="1"/>
  <c r="AT22" i="5"/>
  <c r="AT21" i="5"/>
  <c r="AT20" i="5"/>
  <c r="L20" i="5" s="1"/>
  <c r="AT19" i="5"/>
  <c r="AT18" i="5"/>
  <c r="L18" i="5" s="1"/>
  <c r="AT17" i="5"/>
  <c r="AT16" i="5"/>
  <c r="L16" i="5" s="1"/>
  <c r="AT15" i="5"/>
  <c r="BH15" i="5" s="1"/>
  <c r="BI15" i="5" s="1"/>
  <c r="G15" i="5" s="1"/>
  <c r="E15" i="5" s="1"/>
  <c r="AT14" i="5"/>
  <c r="AT13" i="5"/>
  <c r="AT12" i="5"/>
  <c r="L12" i="5" s="1"/>
  <c r="AT11" i="5"/>
  <c r="BH11" i="5" s="1"/>
  <c r="BI11" i="5" s="1"/>
  <c r="G11" i="5" s="1"/>
  <c r="E11" i="5" s="1"/>
  <c r="AT38" i="4"/>
  <c r="AT37" i="4"/>
  <c r="AT36" i="4"/>
  <c r="AT35" i="4"/>
  <c r="L35" i="4" s="1"/>
  <c r="AT34" i="4"/>
  <c r="AT33" i="4"/>
  <c r="AT32" i="4"/>
  <c r="AT31" i="4"/>
  <c r="BH31" i="4" s="1"/>
  <c r="BI31" i="4" s="1"/>
  <c r="G31" i="4" s="1"/>
  <c r="E31" i="4" s="1"/>
  <c r="AT30" i="4"/>
  <c r="L30" i="4" s="1"/>
  <c r="AT29" i="4"/>
  <c r="AT28" i="4"/>
  <c r="L28" i="4" s="1"/>
  <c r="AT27" i="4"/>
  <c r="L27" i="4" s="1"/>
  <c r="AT26" i="4"/>
  <c r="BH26" i="4" s="1"/>
  <c r="BI26" i="4" s="1"/>
  <c r="G26" i="4" s="1"/>
  <c r="E26" i="4" s="1"/>
  <c r="AT25" i="4"/>
  <c r="AT24" i="4"/>
  <c r="AT23" i="4"/>
  <c r="BH23" i="4" s="1"/>
  <c r="BI23" i="4" s="1"/>
  <c r="G23" i="4" s="1"/>
  <c r="E23" i="4" s="1"/>
  <c r="AT22" i="4"/>
  <c r="L22" i="4" s="1"/>
  <c r="AT21" i="4"/>
  <c r="L21" i="4" s="1"/>
  <c r="AT20" i="4"/>
  <c r="L20" i="4" s="1"/>
  <c r="AT19" i="4"/>
  <c r="L19" i="4" s="1"/>
  <c r="AT18" i="4"/>
  <c r="AT17" i="4"/>
  <c r="AT16" i="4"/>
  <c r="AT15" i="4"/>
  <c r="L15" i="4" s="1"/>
  <c r="AT14" i="4"/>
  <c r="AT13" i="4"/>
  <c r="L13" i="4" s="1"/>
  <c r="AT12" i="4"/>
  <c r="L12" i="4" s="1"/>
  <c r="AT11" i="4"/>
  <c r="L11" i="4" s="1"/>
  <c r="AT35" i="3"/>
  <c r="BH35" i="3" s="1"/>
  <c r="BI35" i="3" s="1"/>
  <c r="G35" i="3" s="1"/>
  <c r="E35" i="3" s="1"/>
  <c r="AT34" i="3"/>
  <c r="BH34" i="3" s="1"/>
  <c r="BI34" i="3" s="1"/>
  <c r="G34" i="3" s="1"/>
  <c r="E34" i="3" s="1"/>
  <c r="AT33" i="3"/>
  <c r="AT32" i="3"/>
  <c r="AT31" i="3"/>
  <c r="AT30" i="3"/>
  <c r="BH30" i="3" s="1"/>
  <c r="BI30" i="3" s="1"/>
  <c r="G30" i="3" s="1"/>
  <c r="E30" i="3" s="1"/>
  <c r="AT29" i="3"/>
  <c r="AT28" i="3"/>
  <c r="BH28" i="3" s="1"/>
  <c r="BI28" i="3" s="1"/>
  <c r="G28" i="3" s="1"/>
  <c r="E28" i="3" s="1"/>
  <c r="AT27" i="3"/>
  <c r="L27" i="3" s="1"/>
  <c r="AT26" i="3"/>
  <c r="BH26" i="3" s="1"/>
  <c r="BI26" i="3" s="1"/>
  <c r="G26" i="3" s="1"/>
  <c r="E26" i="3" s="1"/>
  <c r="AT25" i="3"/>
  <c r="AT24" i="3"/>
  <c r="AT23" i="3"/>
  <c r="AT22" i="3"/>
  <c r="L22" i="3" s="1"/>
  <c r="AT21" i="3"/>
  <c r="AT20" i="3"/>
  <c r="L20" i="3" s="1"/>
  <c r="AT19" i="3"/>
  <c r="L19" i="3" s="1"/>
  <c r="AT18" i="3"/>
  <c r="BH18" i="3" s="1"/>
  <c r="BI18" i="3" s="1"/>
  <c r="G18" i="3" s="1"/>
  <c r="E18" i="3" s="1"/>
  <c r="AT17" i="3"/>
  <c r="AT16" i="3"/>
  <c r="L16" i="3" s="1"/>
  <c r="AT15" i="3"/>
  <c r="BH15" i="3" s="1"/>
  <c r="BI15" i="3" s="1"/>
  <c r="G15" i="3" s="1"/>
  <c r="E15" i="3" s="1"/>
  <c r="AT14" i="3"/>
  <c r="BH14" i="3" s="1"/>
  <c r="BI14" i="3" s="1"/>
  <c r="G14" i="3" s="1"/>
  <c r="E14" i="3" s="1"/>
  <c r="AT13" i="3"/>
  <c r="BH13" i="3" s="1"/>
  <c r="BI13" i="3" s="1"/>
  <c r="G13" i="3" s="1"/>
  <c r="E13" i="3" s="1"/>
  <c r="AT12" i="3"/>
  <c r="BH12" i="3" s="1"/>
  <c r="BI12" i="3" s="1"/>
  <c r="G12" i="3" s="1"/>
  <c r="E12" i="3" s="1"/>
  <c r="AT11" i="3"/>
  <c r="BH11" i="3" s="1"/>
  <c r="BI11" i="3" s="1"/>
  <c r="G11" i="3" s="1"/>
  <c r="E11" i="3" s="1"/>
  <c r="AT12" i="1"/>
  <c r="AT37" i="1"/>
  <c r="L37" i="1" s="1"/>
  <c r="AT36" i="1"/>
  <c r="L36" i="1" s="1"/>
  <c r="AT35" i="1"/>
  <c r="BH35" i="1" s="1"/>
  <c r="BI35" i="1" s="1"/>
  <c r="G35" i="1" s="1"/>
  <c r="E35" i="1" s="1"/>
  <c r="AT34" i="1"/>
  <c r="L34" i="1" s="1"/>
  <c r="AT33" i="1"/>
  <c r="L33" i="1" s="1"/>
  <c r="AT32" i="1"/>
  <c r="L32" i="1" s="1"/>
  <c r="AT31" i="1"/>
  <c r="BH31" i="1" s="1"/>
  <c r="BI31" i="1" s="1"/>
  <c r="G31" i="1" s="1"/>
  <c r="E31" i="1" s="1"/>
  <c r="AT30" i="1"/>
  <c r="L30" i="1" s="1"/>
  <c r="AT29" i="1"/>
  <c r="L29" i="1" s="1"/>
  <c r="AT28" i="1"/>
  <c r="L28" i="1" s="1"/>
  <c r="AT27" i="1"/>
  <c r="BH27" i="1" s="1"/>
  <c r="BI27" i="1" s="1"/>
  <c r="G27" i="1" s="1"/>
  <c r="E27" i="1" s="1"/>
  <c r="AT26" i="1"/>
  <c r="L26" i="1" s="1"/>
  <c r="AT25" i="1"/>
  <c r="AT24" i="1"/>
  <c r="L24" i="1" s="1"/>
  <c r="AT23" i="1"/>
  <c r="L23" i="1" s="1"/>
  <c r="AT22" i="1"/>
  <c r="L22" i="1" s="1"/>
  <c r="AT21" i="1"/>
  <c r="L21" i="1" s="1"/>
  <c r="AT20" i="1"/>
  <c r="L20" i="1" s="1"/>
  <c r="AT19" i="1"/>
  <c r="L19" i="1" s="1"/>
  <c r="AT18" i="1"/>
  <c r="BH18" i="1" s="1"/>
  <c r="BI18" i="1" s="1"/>
  <c r="G18" i="1" s="1"/>
  <c r="E18" i="1" s="1"/>
  <c r="AT17" i="1"/>
  <c r="BH17" i="1" s="1"/>
  <c r="BI17" i="1" s="1"/>
  <c r="G17" i="1" s="1"/>
  <c r="E17" i="1" s="1"/>
  <c r="AT16" i="1"/>
  <c r="AT15" i="1"/>
  <c r="L15" i="1" s="1"/>
  <c r="AT14" i="1"/>
  <c r="BH14" i="1" s="1"/>
  <c r="BI14" i="1" s="1"/>
  <c r="G14" i="1" s="1"/>
  <c r="E14" i="1" s="1"/>
  <c r="AT13" i="1"/>
  <c r="L13" i="1" s="1"/>
  <c r="AT11" i="1"/>
  <c r="L11" i="1" s="1"/>
  <c r="AT37" i="2"/>
  <c r="L37" i="2" s="1"/>
  <c r="AT36" i="2"/>
  <c r="L36" i="2" s="1"/>
  <c r="AT35" i="2"/>
  <c r="L35" i="2" s="1"/>
  <c r="AT34" i="2"/>
  <c r="BH34" i="2" s="1"/>
  <c r="BI34" i="2" s="1"/>
  <c r="G34" i="2" s="1"/>
  <c r="E34" i="2" s="1"/>
  <c r="AT32" i="2"/>
  <c r="L32" i="2" s="1"/>
  <c r="AT31" i="2"/>
  <c r="L31" i="2" s="1"/>
  <c r="AT30" i="2"/>
  <c r="AT29" i="2"/>
  <c r="L29" i="2" s="1"/>
  <c r="AT28" i="2"/>
  <c r="BH28" i="2" s="1"/>
  <c r="BI28" i="2" s="1"/>
  <c r="G28" i="2" s="1"/>
  <c r="E28" i="2" s="1"/>
  <c r="AT26" i="2"/>
  <c r="L26" i="2" s="1"/>
  <c r="AT25" i="2"/>
  <c r="L25" i="2" s="1"/>
  <c r="AT24" i="2"/>
  <c r="AT23" i="2"/>
  <c r="L23" i="2" s="1"/>
  <c r="AT22" i="2"/>
  <c r="AT21" i="2"/>
  <c r="L21" i="2" s="1"/>
  <c r="AT20" i="2"/>
  <c r="AT19" i="2"/>
  <c r="AT18" i="2"/>
  <c r="AT17" i="2"/>
  <c r="L17" i="2" s="1"/>
  <c r="AT16" i="2"/>
  <c r="AT15" i="2"/>
  <c r="AT14" i="2"/>
  <c r="AT13" i="2"/>
  <c r="BH13" i="2" s="1"/>
  <c r="BI13" i="2" s="1"/>
  <c r="G13" i="2" s="1"/>
  <c r="E13" i="2" s="1"/>
  <c r="AT12" i="2"/>
  <c r="L12" i="2" s="1"/>
  <c r="AT11" i="2"/>
  <c r="L11" i="2" s="1"/>
  <c r="L18" i="1"/>
  <c r="BH16" i="2"/>
  <c r="BI16" i="2" s="1"/>
  <c r="G16" i="2" s="1"/>
  <c r="E16" i="2" s="1"/>
  <c r="L16" i="2"/>
  <c r="BH22" i="3"/>
  <c r="BI22" i="3" s="1"/>
  <c r="G22" i="3" s="1"/>
  <c r="E22" i="3" s="1"/>
  <c r="BH38" i="3"/>
  <c r="BI38" i="3" s="1"/>
  <c r="G38" i="3" s="1"/>
  <c r="E38" i="3" s="1"/>
  <c r="L38" i="3"/>
  <c r="BH46" i="3"/>
  <c r="BI46" i="3" s="1"/>
  <c r="G46" i="3" s="1"/>
  <c r="E46" i="3" s="1"/>
  <c r="L46" i="3"/>
  <c r="BH15" i="4"/>
  <c r="BI15" i="4" s="1"/>
  <c r="G15" i="4" s="1"/>
  <c r="E15" i="4" s="1"/>
  <c r="BH46" i="1"/>
  <c r="BI46" i="1" s="1"/>
  <c r="G46" i="1" s="1"/>
  <c r="E46" i="1" s="1"/>
  <c r="L46" i="1"/>
  <c r="BH48" i="1"/>
  <c r="BI48" i="1" s="1"/>
  <c r="G48" i="1" s="1"/>
  <c r="E48" i="1" s="1"/>
  <c r="L48" i="1"/>
  <c r="BH50" i="1"/>
  <c r="BI50" i="1" s="1"/>
  <c r="G50" i="1" s="1"/>
  <c r="E50" i="1" s="1"/>
  <c r="L50" i="1"/>
  <c r="BH12" i="2"/>
  <c r="BI12" i="2" s="1"/>
  <c r="G12" i="2" s="1"/>
  <c r="E12" i="2" s="1"/>
  <c r="BH20" i="2"/>
  <c r="BI20" i="2" s="1"/>
  <c r="G20" i="2" s="1"/>
  <c r="E20" i="2" s="1"/>
  <c r="L20" i="2"/>
  <c r="BH19" i="3"/>
  <c r="BI19" i="3" s="1"/>
  <c r="G19" i="3" s="1"/>
  <c r="E19" i="3" s="1"/>
  <c r="L26" i="3"/>
  <c r="L34" i="3"/>
  <c r="BH42" i="3"/>
  <c r="BI42" i="3" s="1"/>
  <c r="G42" i="3" s="1"/>
  <c r="E42" i="3" s="1"/>
  <c r="L42" i="3"/>
  <c r="BH50" i="3"/>
  <c r="BI50" i="3" s="1"/>
  <c r="G50" i="3" s="1"/>
  <c r="E50" i="3" s="1"/>
  <c r="L50" i="3"/>
  <c r="BH12" i="4"/>
  <c r="BI12" i="4" s="1"/>
  <c r="G12" i="4" s="1"/>
  <c r="E12" i="4" s="1"/>
  <c r="BH19" i="4"/>
  <c r="BI19" i="4" s="1"/>
  <c r="G19" i="4" s="1"/>
  <c r="E19" i="4" s="1"/>
  <c r="BH22" i="4"/>
  <c r="BI22" i="4" s="1"/>
  <c r="G22" i="4" s="1"/>
  <c r="E22" i="4" s="1"/>
  <c r="BH24" i="4"/>
  <c r="BI24" i="4" s="1"/>
  <c r="G24" i="4" s="1"/>
  <c r="E24" i="4" s="1"/>
  <c r="L24" i="4"/>
  <c r="L11" i="5"/>
  <c r="BH19" i="5"/>
  <c r="BI19" i="5" s="1"/>
  <c r="G19" i="5" s="1"/>
  <c r="E19" i="5" s="1"/>
  <c r="L19" i="5"/>
  <c r="L14" i="3"/>
  <c r="L36" i="3"/>
  <c r="L44" i="3"/>
  <c r="L15" i="5"/>
  <c r="L12" i="1"/>
  <c r="BH12" i="1"/>
  <c r="BI12" i="1" s="1"/>
  <c r="G12" i="1" s="1"/>
  <c r="E12" i="1" s="1"/>
  <c r="BH39" i="1"/>
  <c r="BI39" i="1" s="1"/>
  <c r="G39" i="1" s="1"/>
  <c r="E39" i="1" s="1"/>
  <c r="L39" i="1"/>
  <c r="BH43" i="1"/>
  <c r="BI43" i="1" s="1"/>
  <c r="G43" i="1" s="1"/>
  <c r="E43" i="1" s="1"/>
  <c r="L43" i="1"/>
  <c r="BH20" i="1"/>
  <c r="BI20" i="1" s="1"/>
  <c r="G20" i="1" s="1"/>
  <c r="E20" i="1" s="1"/>
  <c r="L35" i="1"/>
  <c r="BH13" i="1"/>
  <c r="BI13" i="1" s="1"/>
  <c r="G13" i="1" s="1"/>
  <c r="E13" i="1" s="1"/>
  <c r="L16" i="1"/>
  <c r="BH16" i="1"/>
  <c r="BI16" i="1" s="1"/>
  <c r="G16" i="1" s="1"/>
  <c r="E16" i="1" s="1"/>
  <c r="BH23" i="1"/>
  <c r="BI23" i="1" s="1"/>
  <c r="G23" i="1" s="1"/>
  <c r="E23" i="1" s="1"/>
  <c r="BH25" i="1"/>
  <c r="BI25" i="1" s="1"/>
  <c r="G25" i="1" s="1"/>
  <c r="E25" i="1" s="1"/>
  <c r="L25" i="1"/>
  <c r="L27" i="1"/>
  <c r="BH29" i="1"/>
  <c r="BI29" i="1" s="1"/>
  <c r="G29" i="1" s="1"/>
  <c r="E29" i="1" s="1"/>
  <c r="BH37" i="1"/>
  <c r="BI37" i="1" s="1"/>
  <c r="G37" i="1" s="1"/>
  <c r="E37" i="1" s="1"/>
  <c r="BH41" i="1"/>
  <c r="BI41" i="1" s="1"/>
  <c r="G41" i="1" s="1"/>
  <c r="E41" i="1" s="1"/>
  <c r="L41" i="1"/>
  <c r="BH45" i="1"/>
  <c r="BI45" i="1" s="1"/>
  <c r="G45" i="1" s="1"/>
  <c r="E45" i="1" s="1"/>
  <c r="L24" i="2"/>
  <c r="BH24" i="2"/>
  <c r="BI24" i="2" s="1"/>
  <c r="G24" i="2" s="1"/>
  <c r="E24" i="2" s="1"/>
  <c r="BH32" i="2"/>
  <c r="BI32" i="2" s="1"/>
  <c r="G32" i="2" s="1"/>
  <c r="E32" i="2" s="1"/>
  <c r="BH11" i="1"/>
  <c r="BI11" i="1" s="1"/>
  <c r="G11" i="1" s="1"/>
  <c r="E11" i="1" s="1"/>
  <c r="BH19" i="1"/>
  <c r="BI19" i="1" s="1"/>
  <c r="G19" i="1" s="1"/>
  <c r="E19" i="1" s="1"/>
  <c r="BH22" i="1"/>
  <c r="BI22" i="1" s="1"/>
  <c r="G22" i="1" s="1"/>
  <c r="E22" i="1" s="1"/>
  <c r="BH26" i="1"/>
  <c r="BI26" i="1" s="1"/>
  <c r="G26" i="1" s="1"/>
  <c r="E26" i="1" s="1"/>
  <c r="BH32" i="1"/>
  <c r="BI32" i="1" s="1"/>
  <c r="G32" i="1" s="1"/>
  <c r="E32" i="1" s="1"/>
  <c r="BH34" i="1"/>
  <c r="BI34" i="1" s="1"/>
  <c r="G34" i="1" s="1"/>
  <c r="E34" i="1" s="1"/>
  <c r="BH36" i="1"/>
  <c r="BI36" i="1" s="1"/>
  <c r="G36" i="1" s="1"/>
  <c r="E36" i="1" s="1"/>
  <c r="BH38" i="1"/>
  <c r="BI38" i="1" s="1"/>
  <c r="G38" i="1" s="1"/>
  <c r="E38" i="1" s="1"/>
  <c r="BH40" i="1"/>
  <c r="BI40" i="1" s="1"/>
  <c r="G40" i="1" s="1"/>
  <c r="E40" i="1" s="1"/>
  <c r="BH42" i="1"/>
  <c r="BI42" i="1" s="1"/>
  <c r="G42" i="1" s="1"/>
  <c r="E42" i="1" s="1"/>
  <c r="L13" i="2"/>
  <c r="L19" i="2"/>
  <c r="BH19" i="2"/>
  <c r="BI19" i="2" s="1"/>
  <c r="G19" i="2" s="1"/>
  <c r="E19" i="2" s="1"/>
  <c r="L22" i="2"/>
  <c r="BH22" i="2"/>
  <c r="BI22" i="2" s="1"/>
  <c r="G22" i="2" s="1"/>
  <c r="E22" i="2" s="1"/>
  <c r="L30" i="2"/>
  <c r="BH30" i="2"/>
  <c r="BI30" i="2" s="1"/>
  <c r="G30" i="2" s="1"/>
  <c r="E30" i="2" s="1"/>
  <c r="L48" i="2"/>
  <c r="BH48" i="2"/>
  <c r="BI48" i="2" s="1"/>
  <c r="G48" i="2" s="1"/>
  <c r="E48" i="2" s="1"/>
  <c r="L11" i="3"/>
  <c r="L44" i="1"/>
  <c r="L15" i="2"/>
  <c r="BH15" i="2"/>
  <c r="BI15" i="2" s="1"/>
  <c r="G15" i="2" s="1"/>
  <c r="E15" i="2" s="1"/>
  <c r="BH18" i="2"/>
  <c r="BI18" i="2" s="1"/>
  <c r="G18" i="2" s="1"/>
  <c r="E18" i="2" s="1"/>
  <c r="L18" i="2"/>
  <c r="L28" i="2"/>
  <c r="BH14" i="2"/>
  <c r="BI14" i="2" s="1"/>
  <c r="G14" i="2" s="1"/>
  <c r="E14" i="2" s="1"/>
  <c r="L14" i="2"/>
  <c r="BH26" i="2"/>
  <c r="BI26" i="2" s="1"/>
  <c r="G26" i="2" s="1"/>
  <c r="E26" i="2" s="1"/>
  <c r="L34" i="2"/>
  <c r="L38" i="2"/>
  <c r="BH38" i="2"/>
  <c r="BI38" i="2" s="1"/>
  <c r="G38" i="2" s="1"/>
  <c r="E38" i="2" s="1"/>
  <c r="L40" i="2"/>
  <c r="BH40" i="2"/>
  <c r="BI40" i="2" s="1"/>
  <c r="G40" i="2" s="1"/>
  <c r="E40" i="2" s="1"/>
  <c r="L42" i="2"/>
  <c r="BH42" i="2"/>
  <c r="BI42" i="2" s="1"/>
  <c r="G42" i="2" s="1"/>
  <c r="E42" i="2" s="1"/>
  <c r="L44" i="2"/>
  <c r="BH44" i="2"/>
  <c r="BI44" i="2" s="1"/>
  <c r="G44" i="2" s="1"/>
  <c r="E44" i="2" s="1"/>
  <c r="L46" i="2"/>
  <c r="BH46" i="2"/>
  <c r="BI46" i="2" s="1"/>
  <c r="G46" i="2" s="1"/>
  <c r="E46" i="2" s="1"/>
  <c r="L50" i="2"/>
  <c r="BH50" i="2"/>
  <c r="BI50" i="2" s="1"/>
  <c r="G50" i="2" s="1"/>
  <c r="E50" i="2" s="1"/>
  <c r="BH17" i="2"/>
  <c r="BI17" i="2" s="1"/>
  <c r="G17" i="2" s="1"/>
  <c r="E17" i="2" s="1"/>
  <c r="BH21" i="2"/>
  <c r="BI21" i="2" s="1"/>
  <c r="G21" i="2" s="1"/>
  <c r="E21" i="2" s="1"/>
  <c r="BH23" i="2"/>
  <c r="BI23" i="2" s="1"/>
  <c r="G23" i="2" s="1"/>
  <c r="E23" i="2" s="1"/>
  <c r="BH25" i="2"/>
  <c r="BI25" i="2" s="1"/>
  <c r="G25" i="2" s="1"/>
  <c r="E25" i="2" s="1"/>
  <c r="BH27" i="2"/>
  <c r="BI27" i="2" s="1"/>
  <c r="G27" i="2" s="1"/>
  <c r="E27" i="2" s="1"/>
  <c r="BH29" i="2"/>
  <c r="BI29" i="2" s="1"/>
  <c r="G29" i="2" s="1"/>
  <c r="E29" i="2" s="1"/>
  <c r="BH31" i="2"/>
  <c r="BI31" i="2" s="1"/>
  <c r="G31" i="2" s="1"/>
  <c r="E31" i="2" s="1"/>
  <c r="BH33" i="2"/>
  <c r="BI33" i="2" s="1"/>
  <c r="G33" i="2" s="1"/>
  <c r="E33" i="2" s="1"/>
  <c r="BH37" i="2"/>
  <c r="BI37" i="2" s="1"/>
  <c r="G37" i="2" s="1"/>
  <c r="E37" i="2" s="1"/>
  <c r="BH39" i="2"/>
  <c r="BI39" i="2" s="1"/>
  <c r="G39" i="2" s="1"/>
  <c r="E39" i="2" s="1"/>
  <c r="BH41" i="2"/>
  <c r="BI41" i="2" s="1"/>
  <c r="G41" i="2" s="1"/>
  <c r="E41" i="2" s="1"/>
  <c r="BH43" i="2"/>
  <c r="BI43" i="2" s="1"/>
  <c r="G43" i="2" s="1"/>
  <c r="E43" i="2" s="1"/>
  <c r="BH45" i="2"/>
  <c r="BI45" i="2" s="1"/>
  <c r="G45" i="2" s="1"/>
  <c r="E45" i="2" s="1"/>
  <c r="BH47" i="2"/>
  <c r="BI47" i="2" s="1"/>
  <c r="G47" i="2" s="1"/>
  <c r="E47" i="2" s="1"/>
  <c r="BH49" i="2"/>
  <c r="BI49" i="2" s="1"/>
  <c r="G49" i="2" s="1"/>
  <c r="E49" i="2" s="1"/>
  <c r="BH16" i="3"/>
  <c r="BI16" i="3" s="1"/>
  <c r="G16" i="3" s="1"/>
  <c r="E16" i="3" s="1"/>
  <c r="BH25" i="3"/>
  <c r="BI25" i="3" s="1"/>
  <c r="G25" i="3" s="1"/>
  <c r="E25" i="3" s="1"/>
  <c r="L25" i="3"/>
  <c r="BH33" i="3"/>
  <c r="BI33" i="3" s="1"/>
  <c r="G33" i="3" s="1"/>
  <c r="E33" i="3" s="1"/>
  <c r="L33" i="3"/>
  <c r="BH41" i="3"/>
  <c r="BI41" i="3" s="1"/>
  <c r="G41" i="3" s="1"/>
  <c r="E41" i="3" s="1"/>
  <c r="L41" i="3"/>
  <c r="BH49" i="3"/>
  <c r="BI49" i="3" s="1"/>
  <c r="G49" i="3" s="1"/>
  <c r="E49" i="3" s="1"/>
  <c r="L49" i="3"/>
  <c r="BH11" i="4"/>
  <c r="BI11" i="4" s="1"/>
  <c r="G11" i="4" s="1"/>
  <c r="E11" i="4" s="1"/>
  <c r="BH14" i="4"/>
  <c r="BI14" i="4" s="1"/>
  <c r="G14" i="4" s="1"/>
  <c r="E14" i="4" s="1"/>
  <c r="L14" i="4"/>
  <c r="BH27" i="3"/>
  <c r="BI27" i="3" s="1"/>
  <c r="G27" i="3" s="1"/>
  <c r="E27" i="3" s="1"/>
  <c r="L35" i="3"/>
  <c r="BH43" i="3"/>
  <c r="BI43" i="3" s="1"/>
  <c r="G43" i="3" s="1"/>
  <c r="E43" i="3" s="1"/>
  <c r="L43" i="3"/>
  <c r="BH21" i="3"/>
  <c r="BI21" i="3" s="1"/>
  <c r="G21" i="3" s="1"/>
  <c r="E21" i="3" s="1"/>
  <c r="L21" i="3"/>
  <c r="BH29" i="3"/>
  <c r="BI29" i="3" s="1"/>
  <c r="G29" i="3" s="1"/>
  <c r="E29" i="3" s="1"/>
  <c r="L29" i="3"/>
  <c r="BH37" i="3"/>
  <c r="BI37" i="3" s="1"/>
  <c r="G37" i="3" s="1"/>
  <c r="E37" i="3" s="1"/>
  <c r="L37" i="3"/>
  <c r="BH45" i="3"/>
  <c r="BI45" i="3" s="1"/>
  <c r="G45" i="3" s="1"/>
  <c r="E45" i="3" s="1"/>
  <c r="L45" i="3"/>
  <c r="BH17" i="3"/>
  <c r="BI17" i="3" s="1"/>
  <c r="G17" i="3" s="1"/>
  <c r="E17" i="3" s="1"/>
  <c r="L17" i="3"/>
  <c r="BH23" i="3"/>
  <c r="BI23" i="3" s="1"/>
  <c r="G23" i="3" s="1"/>
  <c r="E23" i="3" s="1"/>
  <c r="L23" i="3"/>
  <c r="BH31" i="3"/>
  <c r="BI31" i="3" s="1"/>
  <c r="G31" i="3" s="1"/>
  <c r="E31" i="3" s="1"/>
  <c r="L31" i="3"/>
  <c r="BH39" i="3"/>
  <c r="BI39" i="3" s="1"/>
  <c r="G39" i="3" s="1"/>
  <c r="E39" i="3" s="1"/>
  <c r="L39" i="3"/>
  <c r="BH47" i="3"/>
  <c r="BI47" i="3" s="1"/>
  <c r="G47" i="3" s="1"/>
  <c r="E47" i="3" s="1"/>
  <c r="L47" i="3"/>
  <c r="BH13" i="4"/>
  <c r="BI13" i="4" s="1"/>
  <c r="G13" i="4" s="1"/>
  <c r="E13" i="4" s="1"/>
  <c r="BH17" i="4"/>
  <c r="BI17" i="4" s="1"/>
  <c r="G17" i="4" s="1"/>
  <c r="E17" i="4" s="1"/>
  <c r="L17" i="4"/>
  <c r="L23" i="4"/>
  <c r="BH28" i="4"/>
  <c r="BI28" i="4" s="1"/>
  <c r="G28" i="4" s="1"/>
  <c r="E28" i="4" s="1"/>
  <c r="L31" i="4"/>
  <c r="L34" i="4"/>
  <c r="BH34" i="4"/>
  <c r="BI34" i="4" s="1"/>
  <c r="G34" i="4" s="1"/>
  <c r="E34" i="4" s="1"/>
  <c r="BH39" i="4"/>
  <c r="BI39" i="4" s="1"/>
  <c r="G39" i="4" s="1"/>
  <c r="E39" i="4" s="1"/>
  <c r="L39" i="4"/>
  <c r="BH43" i="4"/>
  <c r="BI43" i="4" s="1"/>
  <c r="G43" i="4" s="1"/>
  <c r="E43" i="4" s="1"/>
  <c r="L43" i="4"/>
  <c r="L46" i="4"/>
  <c r="BH46" i="4"/>
  <c r="BI46" i="4" s="1"/>
  <c r="G46" i="4" s="1"/>
  <c r="E46" i="4" s="1"/>
  <c r="L16" i="4"/>
  <c r="BH16" i="4"/>
  <c r="BI16" i="4" s="1"/>
  <c r="G16" i="4" s="1"/>
  <c r="E16" i="4" s="1"/>
  <c r="BH21" i="4"/>
  <c r="BI21" i="4" s="1"/>
  <c r="G21" i="4" s="1"/>
  <c r="E21" i="4" s="1"/>
  <c r="BH25" i="4"/>
  <c r="BI25" i="4" s="1"/>
  <c r="G25" i="4" s="1"/>
  <c r="E25" i="4" s="1"/>
  <c r="L25" i="4"/>
  <c r="BH30" i="4"/>
  <c r="BI30" i="4" s="1"/>
  <c r="G30" i="4" s="1"/>
  <c r="E30" i="4" s="1"/>
  <c r="L32" i="4"/>
  <c r="BH32" i="4"/>
  <c r="BI32" i="4" s="1"/>
  <c r="G32" i="4" s="1"/>
  <c r="E32" i="4" s="1"/>
  <c r="BH37" i="4"/>
  <c r="BI37" i="4" s="1"/>
  <c r="G37" i="4" s="1"/>
  <c r="E37" i="4" s="1"/>
  <c r="L37" i="4"/>
  <c r="L40" i="4"/>
  <c r="BH40" i="4"/>
  <c r="BI40" i="4" s="1"/>
  <c r="G40" i="4" s="1"/>
  <c r="E40" i="4" s="1"/>
  <c r="L42" i="4"/>
  <c r="BH42" i="4"/>
  <c r="BI42" i="4" s="1"/>
  <c r="G42" i="4" s="1"/>
  <c r="E42" i="4" s="1"/>
  <c r="L44" i="4"/>
  <c r="BH44" i="4"/>
  <c r="BI44" i="4" s="1"/>
  <c r="G44" i="4" s="1"/>
  <c r="E44" i="4" s="1"/>
  <c r="L49" i="4"/>
  <c r="BH49" i="4"/>
  <c r="BI49" i="4" s="1"/>
  <c r="G49" i="4" s="1"/>
  <c r="E49" i="4" s="1"/>
  <c r="BH27" i="4"/>
  <c r="BI27" i="4" s="1"/>
  <c r="G27" i="4" s="1"/>
  <c r="E27" i="4" s="1"/>
  <c r="BH35" i="4"/>
  <c r="BI35" i="4" s="1"/>
  <c r="G35" i="4" s="1"/>
  <c r="E35" i="4" s="1"/>
  <c r="L38" i="4"/>
  <c r="BH38" i="4"/>
  <c r="BI38" i="4" s="1"/>
  <c r="G38" i="4" s="1"/>
  <c r="E38" i="4" s="1"/>
  <c r="BH47" i="4"/>
  <c r="BI47" i="4" s="1"/>
  <c r="G47" i="4" s="1"/>
  <c r="E47" i="4" s="1"/>
  <c r="L47" i="4"/>
  <c r="L18" i="4"/>
  <c r="BH18" i="4"/>
  <c r="BI18" i="4" s="1"/>
  <c r="G18" i="4" s="1"/>
  <c r="E18" i="4" s="1"/>
  <c r="BH29" i="4"/>
  <c r="BI29" i="4" s="1"/>
  <c r="G29" i="4" s="1"/>
  <c r="E29" i="4" s="1"/>
  <c r="L29" i="4"/>
  <c r="BH33" i="4"/>
  <c r="BI33" i="4" s="1"/>
  <c r="G33" i="4" s="1"/>
  <c r="E33" i="4" s="1"/>
  <c r="L33" i="4"/>
  <c r="L36" i="4"/>
  <c r="BH36" i="4"/>
  <c r="BI36" i="4" s="1"/>
  <c r="G36" i="4" s="1"/>
  <c r="E36" i="4" s="1"/>
  <c r="BH41" i="4"/>
  <c r="BI41" i="4" s="1"/>
  <c r="G41" i="4" s="1"/>
  <c r="E41" i="4" s="1"/>
  <c r="L41" i="4"/>
  <c r="BH45" i="4"/>
  <c r="BI45" i="4" s="1"/>
  <c r="G45" i="4" s="1"/>
  <c r="E45" i="4" s="1"/>
  <c r="L45" i="4"/>
  <c r="L48" i="4"/>
  <c r="BH48" i="4"/>
  <c r="BI48" i="4" s="1"/>
  <c r="G48" i="4" s="1"/>
  <c r="E48" i="4" s="1"/>
  <c r="BH20" i="4"/>
  <c r="BI20" i="4" s="1"/>
  <c r="G20" i="4" s="1"/>
  <c r="E20" i="4" s="1"/>
  <c r="L50" i="4"/>
  <c r="BH50" i="4"/>
  <c r="BI50" i="4" s="1"/>
  <c r="G50" i="4" s="1"/>
  <c r="E50" i="4" s="1"/>
  <c r="BH18" i="5"/>
  <c r="BI18" i="5" s="1"/>
  <c r="G18" i="5" s="1"/>
  <c r="E18" i="5" s="1"/>
  <c r="L30" i="5"/>
  <c r="BH30" i="5"/>
  <c r="BI30" i="5" s="1"/>
  <c r="G30" i="5" s="1"/>
  <c r="E30" i="5" s="1"/>
  <c r="L32" i="5"/>
  <c r="BH32" i="5"/>
  <c r="BI32" i="5" s="1"/>
  <c r="G32" i="5" s="1"/>
  <c r="E32" i="5" s="1"/>
  <c r="L34" i="5"/>
  <c r="BH34" i="5"/>
  <c r="BI34" i="5" s="1"/>
  <c r="G34" i="5" s="1"/>
  <c r="E34" i="5" s="1"/>
  <c r="L37" i="5"/>
  <c r="BH37" i="5"/>
  <c r="BI37" i="5" s="1"/>
  <c r="G37" i="5" s="1"/>
  <c r="E37" i="5" s="1"/>
  <c r="L39" i="5"/>
  <c r="BH39" i="5"/>
  <c r="BI39" i="5" s="1"/>
  <c r="G39" i="5" s="1"/>
  <c r="E39" i="5" s="1"/>
  <c r="L48" i="5"/>
  <c r="BH48" i="5"/>
  <c r="BI48" i="5" s="1"/>
  <c r="G48" i="5" s="1"/>
  <c r="E48" i="5" s="1"/>
  <c r="BH14" i="5"/>
  <c r="BI14" i="5" s="1"/>
  <c r="G14" i="5" s="1"/>
  <c r="E14" i="5" s="1"/>
  <c r="L14" i="5"/>
  <c r="L17" i="5"/>
  <c r="BH17" i="5"/>
  <c r="BI17" i="5" s="1"/>
  <c r="G17" i="5" s="1"/>
  <c r="E17" i="5" s="1"/>
  <c r="L21" i="5"/>
  <c r="BH21" i="5"/>
  <c r="BI21" i="5" s="1"/>
  <c r="G21" i="5" s="1"/>
  <c r="E21" i="5" s="1"/>
  <c r="L22" i="5"/>
  <c r="BH22" i="5"/>
  <c r="BI22" i="5" s="1"/>
  <c r="G22" i="5" s="1"/>
  <c r="E22" i="5" s="1"/>
  <c r="L23" i="5"/>
  <c r="BH23" i="5"/>
  <c r="BI23" i="5" s="1"/>
  <c r="G23" i="5" s="1"/>
  <c r="E23" i="5" s="1"/>
  <c r="L29" i="5"/>
  <c r="BH29" i="5"/>
  <c r="BI29" i="5" s="1"/>
  <c r="G29" i="5" s="1"/>
  <c r="E29" i="5" s="1"/>
  <c r="L36" i="5"/>
  <c r="L47" i="5"/>
  <c r="BH47" i="5"/>
  <c r="BI47" i="5" s="1"/>
  <c r="G47" i="5" s="1"/>
  <c r="E47" i="5" s="1"/>
  <c r="L13" i="5"/>
  <c r="BH13" i="5"/>
  <c r="BI13" i="5" s="1"/>
  <c r="G13" i="5" s="1"/>
  <c r="E13" i="5" s="1"/>
  <c r="L28" i="5"/>
  <c r="L31" i="5"/>
  <c r="BH31" i="5"/>
  <c r="BI31" i="5" s="1"/>
  <c r="G31" i="5" s="1"/>
  <c r="E31" i="5" s="1"/>
  <c r="L33" i="5"/>
  <c r="BH33" i="5"/>
  <c r="BI33" i="5" s="1"/>
  <c r="G33" i="5" s="1"/>
  <c r="E33" i="5" s="1"/>
  <c r="L35" i="5"/>
  <c r="BH35" i="5"/>
  <c r="BI35" i="5" s="1"/>
  <c r="G35" i="5" s="1"/>
  <c r="E35" i="5" s="1"/>
  <c r="L38" i="5"/>
  <c r="BH38" i="5"/>
  <c r="BI38" i="5" s="1"/>
  <c r="G38" i="5" s="1"/>
  <c r="E38" i="5" s="1"/>
  <c r="L46" i="5"/>
  <c r="BH46" i="5"/>
  <c r="BI46" i="5" s="1"/>
  <c r="G46" i="5" s="1"/>
  <c r="E46" i="5" s="1"/>
  <c r="L50" i="5"/>
  <c r="BH50" i="5"/>
  <c r="BI50" i="5" s="1"/>
  <c r="G50" i="5" s="1"/>
  <c r="E50" i="5" s="1"/>
  <c r="BH25" i="5"/>
  <c r="BI25" i="5" s="1"/>
  <c r="G25" i="5" s="1"/>
  <c r="E25" i="5" s="1"/>
  <c r="L26" i="5"/>
  <c r="BH26" i="5"/>
  <c r="BI26" i="5" s="1"/>
  <c r="G26" i="5" s="1"/>
  <c r="E26" i="5" s="1"/>
  <c r="L27" i="5"/>
  <c r="BH27" i="5"/>
  <c r="BI27" i="5" s="1"/>
  <c r="G27" i="5" s="1"/>
  <c r="E27" i="5" s="1"/>
  <c r="L41" i="5"/>
  <c r="BH41" i="5"/>
  <c r="BI41" i="5" s="1"/>
  <c r="G41" i="5" s="1"/>
  <c r="E41" i="5" s="1"/>
  <c r="L43" i="5"/>
  <c r="BH43" i="5"/>
  <c r="BI43" i="5" s="1"/>
  <c r="G43" i="5" s="1"/>
  <c r="E43" i="5" s="1"/>
  <c r="L45" i="5"/>
  <c r="BH45" i="5"/>
  <c r="BI45" i="5" s="1"/>
  <c r="G45" i="5" s="1"/>
  <c r="E45" i="5" s="1"/>
  <c r="L49" i="5"/>
  <c r="BH49" i="5"/>
  <c r="BI49" i="5" s="1"/>
  <c r="G49" i="5" s="1"/>
  <c r="E49" i="5" s="1"/>
  <c r="BH12" i="5"/>
  <c r="BI12" i="5" s="1"/>
  <c r="G12" i="5" s="1"/>
  <c r="E12" i="5" s="1"/>
  <c r="BH20" i="5"/>
  <c r="BI20" i="5" s="1"/>
  <c r="G20" i="5" s="1"/>
  <c r="E20" i="5" s="1"/>
  <c r="BH24" i="5" l="1"/>
  <c r="BI24" i="5" s="1"/>
  <c r="G24" i="5" s="1"/>
  <c r="E24" i="5" s="1"/>
  <c r="L15" i="3"/>
  <c r="BH36" i="2"/>
  <c r="BI36" i="2" s="1"/>
  <c r="G36" i="2" s="1"/>
  <c r="E36" i="2" s="1"/>
  <c r="BH33" i="1"/>
  <c r="BI33" i="1" s="1"/>
  <c r="G33" i="1" s="1"/>
  <c r="E33" i="1" s="1"/>
  <c r="L31" i="1"/>
  <c r="BH28" i="1"/>
  <c r="BI28" i="1" s="1"/>
  <c r="G28" i="1" s="1"/>
  <c r="E28" i="1" s="1"/>
  <c r="BH21" i="1"/>
  <c r="BI21" i="1" s="1"/>
  <c r="G21" i="1" s="1"/>
  <c r="E21" i="1" s="1"/>
  <c r="BH16" i="5"/>
  <c r="BI16" i="5" s="1"/>
  <c r="G16" i="5" s="1"/>
  <c r="E16" i="5" s="1"/>
  <c r="L26" i="4"/>
  <c r="L18" i="3"/>
  <c r="L30" i="3"/>
  <c r="L28" i="3"/>
  <c r="L13" i="3"/>
  <c r="L12" i="3"/>
  <c r="BH20" i="3"/>
  <c r="BI20" i="3" s="1"/>
  <c r="G20" i="3" s="1"/>
  <c r="E20" i="3" s="1"/>
  <c r="BH32" i="3"/>
  <c r="BI32" i="3" s="1"/>
  <c r="G32" i="3" s="1"/>
  <c r="E32" i="3" s="1"/>
  <c r="L32" i="3"/>
  <c r="BH24" i="3"/>
  <c r="BI24" i="3" s="1"/>
  <c r="G24" i="3" s="1"/>
  <c r="E24" i="3" s="1"/>
  <c r="L24" i="3"/>
  <c r="BH35" i="2"/>
  <c r="BI35" i="2" s="1"/>
  <c r="G35" i="2" s="1"/>
  <c r="E35" i="2" s="1"/>
  <c r="BH11" i="2"/>
  <c r="BI11" i="2" s="1"/>
  <c r="G11" i="2" s="1"/>
  <c r="E11" i="2" s="1"/>
  <c r="BH24" i="1"/>
  <c r="BI24" i="1" s="1"/>
  <c r="G24" i="1" s="1"/>
  <c r="E24" i="1" s="1"/>
  <c r="L17" i="1"/>
  <c r="BH15" i="1"/>
  <c r="BI15" i="1" s="1"/>
  <c r="G15" i="1" s="1"/>
  <c r="E15" i="1" s="1"/>
  <c r="L14" i="1"/>
  <c r="BH30" i="1"/>
  <c r="BI30" i="1" s="1"/>
  <c r="G30" i="1" s="1"/>
  <c r="E30" i="1" s="1"/>
</calcChain>
</file>

<file path=xl/sharedStrings.xml><?xml version="1.0" encoding="utf-8"?>
<sst xmlns="http://schemas.openxmlformats.org/spreadsheetml/2006/main" count="571" uniqueCount="207">
  <si>
    <t>PERINGATAN :: KOLOM INI TIDAK BOLEH DIGESER POSISINYA</t>
  </si>
  <si>
    <t>DAFTAR NILAI PESERTA DIDIK SMA NEGERI 8 SEMARANG</t>
  </si>
  <si>
    <t>Guru :</t>
  </si>
  <si>
    <t>Siswanto S.Pd</t>
  </si>
  <si>
    <t>Kelas XI IPS 1</t>
  </si>
  <si>
    <t xml:space="preserve">KELAS </t>
  </si>
  <si>
    <t>:</t>
  </si>
  <si>
    <t>Mapel :</t>
  </si>
  <si>
    <t>Sosiologi [ Mata Pelajaran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</si>
  <si>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</si>
  <si>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</si>
  <si>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</si>
  <si>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</si>
  <si>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</si>
  <si>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</si>
  <si>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</si>
  <si>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</si>
  <si>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</si>
  <si>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</si>
  <si>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</si>
  <si>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</si>
  <si>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</si>
  <si>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</si>
  <si>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</si>
  <si>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</si>
  <si>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</si>
  <si>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</si>
  <si>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</si>
  <si>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</si>
  <si>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</si>
  <si>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</si>
  <si>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</si>
  <si>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</si>
  <si>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</si>
  <si>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</si>
  <si>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</si>
  <si>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</si>
  <si>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</si>
  <si>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</si>
  <si>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</si>
  <si>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</si>
  <si>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</si>
  <si>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</si>
  <si>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</si>
  <si>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</si>
  <si>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</si>
  <si>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</si>
  <si>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</si>
  <si>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</si>
  <si>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</si>
  <si>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</si>
  <si>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</si>
  <si>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</si>
  <si>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</si>
  <si>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</si>
  <si>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</si>
  <si>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</si>
  <si>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AHMAD SYAHRUL SETIAWAN</t>
  </si>
  <si>
    <t>ALFIN LIS PRIYADI</t>
  </si>
  <si>
    <t>ANDAN ARUM ANGGITA DANESWARI</t>
  </si>
  <si>
    <t>ARYA MOEHAMMAD PRAKOSO</t>
  </si>
  <si>
    <t>BAGUS IMAWAN</t>
  </si>
  <si>
    <t>BELQIS AULIA</t>
  </si>
  <si>
    <t>DEVIA MAULIDA HIMMATUN NAFISA</t>
  </si>
  <si>
    <t>DIKO SATRIO GRAITO KENCONO</t>
  </si>
  <si>
    <t>DWI SUKMAWATI</t>
  </si>
  <si>
    <t>FATHAN AKBAR MARFI</t>
  </si>
  <si>
    <t>FITRIA RIZKIKA CAHYARANI</t>
  </si>
  <si>
    <t>IVAN NAUFAL FALAH</t>
  </si>
  <si>
    <t>KUSPRIYANTO BUDI ANGGORO</t>
  </si>
  <si>
    <t>LATHIF FATUNNISA</t>
  </si>
  <si>
    <t>MOCHAMAD RAFA FADIL AGUNG</t>
  </si>
  <si>
    <t>MUCHAMMAD TRI RINALDI</t>
  </si>
  <si>
    <t>NABILA ALIFAH SHALSHABILLA</t>
  </si>
  <si>
    <t>PERUZI SUGI MARCHEGIANI</t>
  </si>
  <si>
    <t>RAFIKA ZAHRA UMAMI</t>
  </si>
  <si>
    <t>RIFKA ANNISA</t>
  </si>
  <si>
    <t>RIKCO FERGI LAKSONO</t>
  </si>
  <si>
    <t>ROSITA</t>
  </si>
  <si>
    <t>SHEILA SAFRILIANI SOLICHATUS GUSNIAR</t>
  </si>
  <si>
    <t>SILVIANA SALMA PREMITHA</t>
  </si>
  <si>
    <t>TRI SEPTI WULANDARI</t>
  </si>
  <si>
    <t>WISNU CAHYA MUKTI</t>
  </si>
  <si>
    <t>YENI NUR ANGGRAENI</t>
  </si>
  <si>
    <t>Kelas XI IPS 2</t>
  </si>
  <si>
    <t>ACHMAD HAYKAL</t>
  </si>
  <si>
    <t>ACMAD RISYAD SANTOSO</t>
  </si>
  <si>
    <t>ADHIMAS WAHYUTAMA PRAMANA PUTRA</t>
  </si>
  <si>
    <t>AGUNG DWI SAPUTRA</t>
  </si>
  <si>
    <t>ALLIYYU AMANATI PUTRI SUDIYANA</t>
  </si>
  <si>
    <t>AMELIA PUTRI MAHARANI</t>
  </si>
  <si>
    <t>ANA KURNIAWATI</t>
  </si>
  <si>
    <t>ANNISA INDAH FEBRIANA</t>
  </si>
  <si>
    <t>CITRA JEAFINDA</t>
  </si>
  <si>
    <t>DEWI SRI LESTARI</t>
  </si>
  <si>
    <t>DINA MUASSAROH</t>
  </si>
  <si>
    <t>FADHIYA ANDINI MAULA</t>
  </si>
  <si>
    <t>FADILLA BAROCHATUL SUBEKTI</t>
  </si>
  <si>
    <t>FAJAR WAHYU PRATAMA</t>
  </si>
  <si>
    <t>GHEA HAYUDHANTI</t>
  </si>
  <si>
    <t>HAFFID RIZKI PANGESTU</t>
  </si>
  <si>
    <t>HAIDAR</t>
  </si>
  <si>
    <t>HENDITA IRZA PERMANA</t>
  </si>
  <si>
    <t>IBANEZ ALVAREZA</t>
  </si>
  <si>
    <t>MUHAMAD MIFTAKHUL HUDA</t>
  </si>
  <si>
    <t>NABILA SYAFITRI MU`IN</t>
  </si>
  <si>
    <t>NOVIA MIFTAHIR RAMADANI</t>
  </si>
  <si>
    <t>OSCAR ARZHI ANANDYA LAKSONO</t>
  </si>
  <si>
    <t>PUTRI NOVITASARI</t>
  </si>
  <si>
    <t>SHOBIROTUL LABIBAH</t>
  </si>
  <si>
    <t>SULTHAN AFKAR AISY</t>
  </si>
  <si>
    <t>VIVI LESTIYANI</t>
  </si>
  <si>
    <t>Kelas XI IPS 3</t>
  </si>
  <si>
    <t>AHMAD JALIL</t>
  </si>
  <si>
    <t>ALI HIMAWAN</t>
  </si>
  <si>
    <t>ANNIS KHOIRUNNISA</t>
  </si>
  <si>
    <t>CINTANA OLIVIASANDREA</t>
  </si>
  <si>
    <t>DEDI NUR RAMADHAN</t>
  </si>
  <si>
    <t>DEWI MASITHOH</t>
  </si>
  <si>
    <t>DYAH AYU RACHMAWATI DEWI</t>
  </si>
  <si>
    <t>FAHRUL ROZI ISNENIYANTO</t>
  </si>
  <si>
    <t>FRIDA HANDAYANI</t>
  </si>
  <si>
    <t>HUDAN DAFFA SENDY PRADANA</t>
  </si>
  <si>
    <t>KURNIAWAN FEBRI PRAKOSO</t>
  </si>
  <si>
    <t>LUTFI AMIRUL AZIS</t>
  </si>
  <si>
    <t>MAYLIZA RAHMADIVA</t>
  </si>
  <si>
    <t>MA`RIF HIDAYATULLAH</t>
  </si>
  <si>
    <t>MUCHAMMAD IBNU MAULANA</t>
  </si>
  <si>
    <t>NABIL FIKRI ADAM</t>
  </si>
  <si>
    <t>NABILA ERZA FADHILAH</t>
  </si>
  <si>
    <t>RANU DIPO ALAM</t>
  </si>
  <si>
    <t>RATNA YUNAIDA</t>
  </si>
  <si>
    <t>RITCHIE SUKMA WINATA</t>
  </si>
  <si>
    <t>SAFIRA EDENIA SAFITRI</t>
  </si>
  <si>
    <t>SELKLIDZUL ANISAADAH</t>
  </si>
  <si>
    <t>SHOFANA RAMADHANI</t>
  </si>
  <si>
    <t>VIANISYCHA AMALIA</t>
  </si>
  <si>
    <t>WAHYU TRIYONO</t>
  </si>
  <si>
    <t>YUNI KARTIKA SARI</t>
  </si>
  <si>
    <t>Kelas XI IPS 4</t>
  </si>
  <si>
    <t>AINIS FARADILA</t>
  </si>
  <si>
    <t>ALDI DWI KURNIAWAN</t>
  </si>
  <si>
    <t>AULYA KARTIKA DEWI</t>
  </si>
  <si>
    <t>BAGAS MAHENDRA INDRIAWAN</t>
  </si>
  <si>
    <t>DESI TRILANASARI</t>
  </si>
  <si>
    <t>DHANIA AHZRYANWARDANI</t>
  </si>
  <si>
    <t>EZA ROBBANI KELVIN GOZALI</t>
  </si>
  <si>
    <t>FAJARINI DEWI SAPUTRI</t>
  </si>
  <si>
    <t>FERNANDO FIKRI DHIASEPTA</t>
  </si>
  <si>
    <t>HASNA NUR FATHIN</t>
  </si>
  <si>
    <t>ISTIANA SETIAWATI</t>
  </si>
  <si>
    <t>IWAN BUDIANTO</t>
  </si>
  <si>
    <t>MELANI CAHAYA PUTRI</t>
  </si>
  <si>
    <t>MERITA PUTRI HANDAYANI</t>
  </si>
  <si>
    <t>MOHAMAD RISKY ABDULLAH</t>
  </si>
  <si>
    <t>MUHAMMAD DHUKHA KHOIRUR ROKHIM</t>
  </si>
  <si>
    <t>MUHAMMAD FAISHAL RAHMAN</t>
  </si>
  <si>
    <t>NADIA PUTRI KUSTRIANI</t>
  </si>
  <si>
    <t>NATANAEL NUH CAHYA</t>
  </si>
  <si>
    <t>PRIANSYAH RIZKY REVINDO</t>
  </si>
  <si>
    <t>REVILDA DWI ANANDA LESTIYANI</t>
  </si>
  <si>
    <t>RIZKYNIA FARAH DHIVA</t>
  </si>
  <si>
    <t>SATRIO PININGIT</t>
  </si>
  <si>
    <t>SHAFINNA WAHYU ANANDA</t>
  </si>
  <si>
    <t>SITI ULIEN NAFISAH</t>
  </si>
  <si>
    <t>YASMIN FAHRINA ISYAROTUL AULIA</t>
  </si>
  <si>
    <t>YONATHAN PUTRO WICAKSONO</t>
  </si>
  <si>
    <t>ZUFAR IHYA MUHAMMAD</t>
  </si>
  <si>
    <t>Kelas XI IPS 5</t>
  </si>
  <si>
    <t>AFIFA EKA KENCANA</t>
  </si>
  <si>
    <t>AGUS RIFANGGA</t>
  </si>
  <si>
    <t>ANNISA PUSPA DINA</t>
  </si>
  <si>
    <t>AQIL AMIRUL MUAFA</t>
  </si>
  <si>
    <t>BAYU ARI PRATAMA AJI</t>
  </si>
  <si>
    <t>BERNADUS BRYAN RYANTONI MAHARDIKA</t>
  </si>
  <si>
    <t>CITRA DEWI HAYUNINGTYAS</t>
  </si>
  <si>
    <t>DEWI NAILUR RACHMAH</t>
  </si>
  <si>
    <t>EDITA AUGUSTINE SETYANURANI</t>
  </si>
  <si>
    <t>FABIAN YUSUF FAKHRUDDIN GUNAWAN</t>
  </si>
  <si>
    <t>GHANI SETYADI UNGGUL DOROJATUN</t>
  </si>
  <si>
    <t>KRISNA NURWAHID IBRAHIM</t>
  </si>
  <si>
    <t>LUCIA FINA ARDIANTI</t>
  </si>
  <si>
    <t>MELATI PERMATA JULIAN</t>
  </si>
  <si>
    <t>MUCHAMMAD BACHTIAR AL MAJID</t>
  </si>
  <si>
    <t>MUHAMMAD RIFQI HIDAYATULLAH</t>
  </si>
  <si>
    <t>MUHAMMAD SULTAN ANWAR</t>
  </si>
  <si>
    <t>NADHIFAH SETIADIANI</t>
  </si>
  <si>
    <t>R DANIEL VERCELLI</t>
  </si>
  <si>
    <t>RAMADHAN BIMO SASONO HADI</t>
  </si>
  <si>
    <t>REGINA FONITA</t>
  </si>
  <si>
    <t>RENATA KANIA NOVANDO</t>
  </si>
  <si>
    <t>RIZATUN AISYAH</t>
  </si>
  <si>
    <t>SOFYAN NUR ROKHIM</t>
  </si>
  <si>
    <t>STEVEN JORDAN ALVARO RAMBA</t>
  </si>
  <si>
    <t>WIWIK WIDU WATI</t>
  </si>
  <si>
    <t>Y. ALETHA SEKARINI</t>
  </si>
  <si>
    <t>ZAINNETHA SURYA CHARMELITA</t>
  </si>
  <si>
    <t>Pengertian dan ciri struktur sosial</t>
  </si>
  <si>
    <t>Bentuk  Deferensiasi sosial</t>
  </si>
  <si>
    <t>Sifat dan macam Stratifikasi sosial</t>
  </si>
  <si>
    <t>Pengaruh adanya stratifikasi dan deferensiasi sosial</t>
  </si>
  <si>
    <t>Pengertian  konflik dan integrasi soail</t>
  </si>
  <si>
    <t>Faktor, macam-macam konflik sosial</t>
  </si>
  <si>
    <t>Upaya penyelesaiaan  dan dampak  konflik sosial</t>
  </si>
  <si>
    <t>Pengertian dan sifat mobilitas sosial</t>
  </si>
  <si>
    <t>Faktor , dan macam mobilitas sosial</t>
  </si>
  <si>
    <t>Dampak mobilitas sosial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</si>
</sst>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s>
  <fills count="13">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rgb="FFFFFF00"/>
        <bgColor indexed="64"/>
      </patternFill>
    </fill>
  </fills>
  <borders count="17">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94">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3" xfId="0" applyFill="1" applyBorder="1" applyAlignment="1">
      <alignment horizontal="center"/>
    </xf>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0" fillId="12" borderId="2" xfId="0" applyFill="1" applyBorder="1"/>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cellXfs>
  <cellStyles count="1">
    <cellStyle name="Normal" xfId="0" builtinId="0"/>
  </cellStyles>
  <dxfs count="1449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60" zoomScaleNormal="60" workbookViewId="0">
      <pane xSplit="3" ySplit="10" topLeftCell="CJ13" activePane="bottomRight" state="frozen"/>
      <selection pane="topRight"/>
      <selection pane="bottomLeft"/>
      <selection pane="bottomRight" activeCell="CO10" sqref="CO10"/>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85</v>
      </c>
      <c r="C1" s="77" t="s">
        <v>0</v>
      </c>
      <c r="D1" s="77"/>
      <c r="E1" s="77"/>
      <c r="F1" s="77"/>
      <c r="G1" s="77"/>
      <c r="H1" s="77"/>
      <c r="I1" s="77"/>
      <c r="J1" s="77"/>
      <c r="K1" s="77"/>
      <c r="L1" s="77"/>
      <c r="M1" s="77"/>
      <c r="N1" s="77"/>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 IPS 1</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1" t="s">
        <v>15</v>
      </c>
      <c r="B8" s="73" t="s">
        <v>16</v>
      </c>
      <c r="C8" s="75" t="s">
        <v>17</v>
      </c>
      <c r="D8" s="11"/>
      <c r="E8" s="78" t="s">
        <v>18</v>
      </c>
      <c r="F8" s="11"/>
      <c r="G8" s="80" t="s">
        <v>19</v>
      </c>
      <c r="H8" s="81"/>
      <c r="I8" s="81"/>
      <c r="J8" s="82"/>
      <c r="K8" s="13"/>
      <c r="L8" s="93" t="s">
        <v>20</v>
      </c>
      <c r="M8" s="93"/>
      <c r="N8" s="93"/>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7" t="s">
        <v>22</v>
      </c>
      <c r="AU8" s="63" t="s">
        <v>23</v>
      </c>
      <c r="AV8" s="64"/>
      <c r="AW8" s="64"/>
      <c r="AX8" s="64"/>
      <c r="AY8" s="64"/>
      <c r="AZ8" s="64"/>
      <c r="BA8" s="64"/>
      <c r="BB8" s="64"/>
      <c r="BC8" s="64"/>
      <c r="BD8" s="64"/>
      <c r="BE8" s="67" t="s">
        <v>24</v>
      </c>
      <c r="BF8" s="69" t="s">
        <v>25</v>
      </c>
      <c r="BG8" s="69" t="s">
        <v>26</v>
      </c>
      <c r="BH8" s="67" t="s">
        <v>27</v>
      </c>
      <c r="BI8" s="51" t="s">
        <v>28</v>
      </c>
      <c r="BJ8" s="28"/>
      <c r="BK8" s="54" t="s">
        <v>29</v>
      </c>
      <c r="BL8" s="54"/>
      <c r="BM8" s="54"/>
      <c r="BN8" s="54"/>
      <c r="BO8" s="54"/>
      <c r="BP8" s="54"/>
      <c r="BQ8" s="54"/>
      <c r="BR8" s="54"/>
      <c r="BS8" s="54"/>
      <c r="BT8" s="54"/>
      <c r="BU8" s="55" t="s">
        <v>30</v>
      </c>
      <c r="BV8" s="28"/>
      <c r="BW8" s="57" t="s">
        <v>31</v>
      </c>
      <c r="BX8" s="58"/>
      <c r="BY8" s="58"/>
      <c r="BZ8" s="58"/>
      <c r="CA8" s="58"/>
      <c r="CB8" s="58"/>
      <c r="CC8" s="58"/>
      <c r="CD8" s="58"/>
      <c r="CE8" s="58"/>
      <c r="CF8" s="58"/>
      <c r="CG8" s="59"/>
      <c r="CH8" s="55" t="s">
        <v>32</v>
      </c>
      <c r="CJ8" s="47" t="s">
        <v>33</v>
      </c>
      <c r="CK8" s="47" t="s">
        <v>34</v>
      </c>
      <c r="CM8" s="29" t="s">
        <v>35</v>
      </c>
    </row>
    <row r="9" spans="1:102" ht="20.25" customHeight="1" x14ac:dyDescent="0.25">
      <c r="A9" s="71"/>
      <c r="B9" s="73"/>
      <c r="C9" s="75"/>
      <c r="D9" s="11"/>
      <c r="E9" s="79"/>
      <c r="F9" s="11"/>
      <c r="G9" s="83" t="s">
        <v>36</v>
      </c>
      <c r="H9" s="85" t="s">
        <v>37</v>
      </c>
      <c r="I9" s="86" t="s">
        <v>38</v>
      </c>
      <c r="J9" s="87" t="s">
        <v>39</v>
      </c>
      <c r="K9" s="13"/>
      <c r="L9" s="88" t="s">
        <v>40</v>
      </c>
      <c r="M9" s="90" t="s">
        <v>25</v>
      </c>
      <c r="N9" s="91" t="s">
        <v>41</v>
      </c>
      <c r="O9" s="13"/>
      <c r="P9" s="48">
        <v>1</v>
      </c>
      <c r="Q9" s="49"/>
      <c r="R9" s="50"/>
      <c r="S9" s="48">
        <v>2</v>
      </c>
      <c r="T9" s="49"/>
      <c r="U9" s="50"/>
      <c r="V9" s="48">
        <v>3</v>
      </c>
      <c r="W9" s="49"/>
      <c r="X9" s="50"/>
      <c r="Y9" s="48">
        <v>4</v>
      </c>
      <c r="Z9" s="49"/>
      <c r="AA9" s="50"/>
      <c r="AB9" s="48">
        <v>5</v>
      </c>
      <c r="AC9" s="49"/>
      <c r="AD9" s="50"/>
      <c r="AE9" s="48">
        <v>6</v>
      </c>
      <c r="AF9" s="49"/>
      <c r="AG9" s="50"/>
      <c r="AH9" s="48">
        <v>7</v>
      </c>
      <c r="AI9" s="49"/>
      <c r="AJ9" s="50"/>
      <c r="AK9" s="48">
        <v>8</v>
      </c>
      <c r="AL9" s="49"/>
      <c r="AM9" s="50"/>
      <c r="AN9" s="48">
        <v>9</v>
      </c>
      <c r="AO9" s="49"/>
      <c r="AP9" s="50"/>
      <c r="AQ9" s="48">
        <v>10</v>
      </c>
      <c r="AR9" s="49"/>
      <c r="AS9" s="50"/>
      <c r="AT9" s="68"/>
      <c r="AU9" s="65"/>
      <c r="AV9" s="66"/>
      <c r="AW9" s="66"/>
      <c r="AX9" s="66"/>
      <c r="AY9" s="66"/>
      <c r="AZ9" s="66"/>
      <c r="BA9" s="66"/>
      <c r="BB9" s="66"/>
      <c r="BC9" s="66"/>
      <c r="BD9" s="66"/>
      <c r="BE9" s="68"/>
      <c r="BF9" s="70"/>
      <c r="BG9" s="70"/>
      <c r="BH9" s="68"/>
      <c r="BI9" s="52"/>
      <c r="BJ9" s="28"/>
      <c r="BK9" s="54"/>
      <c r="BL9" s="54"/>
      <c r="BM9" s="54"/>
      <c r="BN9" s="54"/>
      <c r="BO9" s="54"/>
      <c r="BP9" s="54"/>
      <c r="BQ9" s="54"/>
      <c r="BR9" s="54"/>
      <c r="BS9" s="54"/>
      <c r="BT9" s="54"/>
      <c r="BU9" s="55"/>
      <c r="BV9" s="28"/>
      <c r="BW9" s="60"/>
      <c r="BX9" s="61"/>
      <c r="BY9" s="61"/>
      <c r="BZ9" s="61"/>
      <c r="CA9" s="61"/>
      <c r="CB9" s="61"/>
      <c r="CC9" s="61"/>
      <c r="CD9" s="61"/>
      <c r="CE9" s="61"/>
      <c r="CF9" s="61"/>
      <c r="CG9" s="62"/>
      <c r="CH9" s="55"/>
      <c r="CJ9" s="47"/>
      <c r="CK9" s="47"/>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Perlu tingkatkan pemahaman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10" spans="1:102" ht="24" customHeight="1" x14ac:dyDescent="0.25">
      <c r="A10" s="72"/>
      <c r="B10" s="74"/>
      <c r="C10" s="76"/>
      <c r="D10" s="11"/>
      <c r="E10" s="79"/>
      <c r="F10" s="11"/>
      <c r="G10" s="84"/>
      <c r="H10" s="85"/>
      <c r="I10" s="86"/>
      <c r="J10" s="87"/>
      <c r="K10" s="13"/>
      <c r="L10" s="89"/>
      <c r="M10" s="88"/>
      <c r="N10" s="92"/>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8"/>
      <c r="AU10" s="32">
        <v>1</v>
      </c>
      <c r="AV10" s="32">
        <v>2</v>
      </c>
      <c r="AW10" s="32">
        <v>3</v>
      </c>
      <c r="AX10" s="32">
        <v>4</v>
      </c>
      <c r="AY10" s="32">
        <v>5</v>
      </c>
      <c r="AZ10" s="32">
        <v>6</v>
      </c>
      <c r="BA10" s="32">
        <v>7</v>
      </c>
      <c r="BB10" s="32">
        <v>8</v>
      </c>
      <c r="BC10" s="32">
        <v>9</v>
      </c>
      <c r="BD10" s="32">
        <v>10</v>
      </c>
      <c r="BE10" s="68"/>
      <c r="BF10" s="70"/>
      <c r="BG10" s="70"/>
      <c r="BH10" s="68"/>
      <c r="BI10" s="53"/>
      <c r="BJ10" s="28"/>
      <c r="BK10" s="34">
        <v>1</v>
      </c>
      <c r="BL10" s="34">
        <v>2</v>
      </c>
      <c r="BM10" s="34">
        <v>3</v>
      </c>
      <c r="BN10" s="34">
        <v>4</v>
      </c>
      <c r="BO10" s="34">
        <v>5</v>
      </c>
      <c r="BP10" s="34">
        <v>6</v>
      </c>
      <c r="BQ10" s="34">
        <v>7</v>
      </c>
      <c r="BR10" s="34">
        <v>8</v>
      </c>
      <c r="BS10" s="34">
        <v>9</v>
      </c>
      <c r="BT10" s="34">
        <v>10</v>
      </c>
      <c r="BU10" s="56"/>
      <c r="BV10" s="28"/>
      <c r="BW10" s="34">
        <v>1</v>
      </c>
      <c r="BX10" s="34">
        <v>2</v>
      </c>
      <c r="BY10" s="34">
        <v>3</v>
      </c>
      <c r="BZ10" s="34">
        <v>4</v>
      </c>
      <c r="CA10" s="34">
        <v>5</v>
      </c>
      <c r="CB10" s="34">
        <v>6</v>
      </c>
      <c r="CC10" s="34">
        <v>7</v>
      </c>
      <c r="CD10" s="34">
        <v>8</v>
      </c>
      <c r="CE10" s="34">
        <v>9</v>
      </c>
      <c r="CF10" s="34">
        <v>10</v>
      </c>
      <c r="CG10" s="34" t="s">
        <v>56</v>
      </c>
      <c r="CH10" s="56"/>
      <c r="CJ10" s="47"/>
      <c r="CK10" s="47"/>
      <c r="CM10" s="35">
        <v>1</v>
      </c>
      <c r="CN10" s="45" t="s">
        <v>197</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11" spans="1:102" x14ac:dyDescent="0.25">
      <c r="A11" s="14">
        <v>1</v>
      </c>
      <c r="B11" s="14">
        <v>4586</v>
      </c>
      <c r="C11" s="14" t="s">
        <v>57</v>
      </c>
      <c r="E11" s="31">
        <f t="shared" ref="E11:E50" si="0">G11</f>
        <v>82</v>
      </c>
      <c r="F11" s="20"/>
      <c r="G11" s="31">
        <f t="shared" ref="G11:G50" si="1">IF(BI11="","",BI11)</f>
        <v>82</v>
      </c>
      <c r="H11" s="31" t="str">
        <f t="shared" ref="H11:H50" si="2">IF(BU11="","",BU11)</f>
        <v/>
      </c>
      <c r="I11" s="31" t="str">
        <f t="shared" ref="I11:I50" si="3">IF(CH11="","",CH11)</f>
        <v>B</v>
      </c>
      <c r="J11" s="31" t="str">
        <f t="shared" ref="J11:J50" si="4">IF(CK11="","",CK11)</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11" s="20"/>
      <c r="L11" s="31">
        <f t="shared" ref="L11:L50" si="5">IF(AT11="","",AT11)</f>
        <v>81</v>
      </c>
      <c r="M11" s="31">
        <f t="shared" ref="M11:M50" si="6">IF(BF11="","",BF11)</f>
        <v>75</v>
      </c>
      <c r="N11" s="31">
        <f t="shared" ref="N11:N50" si="7">IF(BG11="","",BG11)</f>
        <v>82</v>
      </c>
      <c r="P11" s="36">
        <v>61</v>
      </c>
      <c r="Q11" s="36">
        <v>80</v>
      </c>
      <c r="R11" s="37">
        <f t="shared" ref="R11:R50" si="8">IF(P11="","",IF(P11&gt;=$C$4,P11,IF(Q11&gt;=$C$4,$C$4,MAX(P11:Q11))))</f>
        <v>75</v>
      </c>
      <c r="S11" s="36">
        <v>81</v>
      </c>
      <c r="T11" s="36"/>
      <c r="U11" s="37">
        <f t="shared" ref="U11:U50" si="9">IF(S11="","",IF(S11&gt;=$C$4,S11,IF(T11&gt;=$C$4,$C$4,MAX(S11:T11))))</f>
        <v>81</v>
      </c>
      <c r="V11" s="36">
        <v>88</v>
      </c>
      <c r="W11" s="36"/>
      <c r="X11" s="37">
        <f t="shared" ref="X11:X50" si="10">IF(V11="","",IF(V11&gt;=$C$4,V11,IF(W11&gt;=$C$4,$C$4,MAX(V11:W11))))</f>
        <v>88</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81</v>
      </c>
      <c r="AU11" s="36">
        <v>86</v>
      </c>
      <c r="AV11" s="36">
        <v>84</v>
      </c>
      <c r="AW11" s="36">
        <v>86</v>
      </c>
      <c r="AX11" s="36"/>
      <c r="AY11" s="36"/>
      <c r="AZ11" s="36"/>
      <c r="BA11" s="36"/>
      <c r="BB11" s="36"/>
      <c r="BC11" s="36"/>
      <c r="BD11" s="36"/>
      <c r="BE11" s="37">
        <f t="shared" ref="BE11:BE50" si="19">IF(AU11="","",ROUND(AVERAGE(AU11:BD11),0))</f>
        <v>85</v>
      </c>
      <c r="BF11" s="36">
        <v>75</v>
      </c>
      <c r="BG11" s="36">
        <v>82</v>
      </c>
      <c r="BH11" s="38">
        <f t="shared" ref="BH11:BH50" si="20">IF(AT11="","",IF(BF11="",AVERAGE(AT11,BE11),(2*(SUM(AT11,BE11))+AVERAGE(BF11:BG11))/5))</f>
        <v>82.1</v>
      </c>
      <c r="BI11" s="39">
        <f t="shared" ref="BI11:BI50" si="21">IF(BH11="","",ROUND(BH11,0))</f>
        <v>82</v>
      </c>
      <c r="BJ11" s="40"/>
      <c r="BK11" s="36"/>
      <c r="BL11" s="36"/>
      <c r="BM11" s="36"/>
      <c r="BN11" s="36"/>
      <c r="BO11" s="36"/>
      <c r="BP11" s="36"/>
      <c r="BQ11" s="36"/>
      <c r="BR11" s="36"/>
      <c r="BS11" s="36"/>
      <c r="BT11" s="36"/>
      <c r="BU11" s="41" t="str">
        <f t="shared" ref="BU11:BU50" si="22">IF(BK11="","",ROUND(AVERAGE(BK11:BT11),0))</f>
        <v/>
      </c>
      <c r="BV11" s="40"/>
      <c r="BW11" s="36">
        <v>85</v>
      </c>
      <c r="BX11" s="36">
        <v>85</v>
      </c>
      <c r="BY11" s="36">
        <v>85</v>
      </c>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8</v>
      </c>
      <c r="CK11" s="44" t="str">
        <f t="shared" ref="CK11:CK50" si="25">IF(CJ11="","",VLOOKUP(CJ11,$CW$9:$CX$20,2,0))</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M11" s="35">
        <v>2</v>
      </c>
      <c r="CN11" s="45" t="s">
        <v>198</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12" spans="1:102" x14ac:dyDescent="0.25">
      <c r="A12" s="14">
        <v>2</v>
      </c>
      <c r="B12" s="14">
        <v>4600</v>
      </c>
      <c r="C12" s="14" t="s">
        <v>58</v>
      </c>
      <c r="E12" s="31">
        <f t="shared" si="0"/>
        <v>82</v>
      </c>
      <c r="F12" s="20"/>
      <c r="G12" s="31">
        <f t="shared" si="1"/>
        <v>82</v>
      </c>
      <c r="H12" s="31" t="str">
        <f t="shared" si="2"/>
        <v/>
      </c>
      <c r="I12" s="31" t="str">
        <f t="shared" si="3"/>
        <v>B</v>
      </c>
      <c r="J12"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2" s="20"/>
      <c r="L12" s="31">
        <f t="shared" si="5"/>
        <v>84</v>
      </c>
      <c r="M12" s="31">
        <f t="shared" si="6"/>
        <v>73</v>
      </c>
      <c r="N12" s="31">
        <f t="shared" si="7"/>
        <v>81</v>
      </c>
      <c r="P12" s="36">
        <v>54</v>
      </c>
      <c r="Q12" s="36">
        <v>82</v>
      </c>
      <c r="R12" s="37">
        <f t="shared" si="8"/>
        <v>75</v>
      </c>
      <c r="S12" s="36">
        <v>92</v>
      </c>
      <c r="T12" s="36"/>
      <c r="U12" s="37">
        <f t="shared" si="9"/>
        <v>92</v>
      </c>
      <c r="V12" s="36">
        <v>85</v>
      </c>
      <c r="W12" s="36"/>
      <c r="X12" s="37">
        <f t="shared" si="10"/>
        <v>85</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84</v>
      </c>
      <c r="AU12" s="36">
        <v>86</v>
      </c>
      <c r="AV12" s="36">
        <v>84</v>
      </c>
      <c r="AW12" s="36">
        <v>80</v>
      </c>
      <c r="AX12" s="36"/>
      <c r="AY12" s="36"/>
      <c r="AZ12" s="36"/>
      <c r="BA12" s="36"/>
      <c r="BB12" s="36"/>
      <c r="BC12" s="36"/>
      <c r="BD12" s="36"/>
      <c r="BE12" s="37">
        <f t="shared" si="19"/>
        <v>83</v>
      </c>
      <c r="BF12" s="36">
        <v>73</v>
      </c>
      <c r="BG12" s="36">
        <v>81</v>
      </c>
      <c r="BH12" s="38">
        <f t="shared" si="20"/>
        <v>82.2</v>
      </c>
      <c r="BI12" s="39">
        <f t="shared" si="21"/>
        <v>82</v>
      </c>
      <c r="BJ12" s="40"/>
      <c r="BK12" s="36"/>
      <c r="BL12" s="36"/>
      <c r="BM12" s="36"/>
      <c r="BN12" s="36"/>
      <c r="BO12" s="36"/>
      <c r="BP12" s="36"/>
      <c r="BQ12" s="36"/>
      <c r="BR12" s="36"/>
      <c r="BS12" s="36"/>
      <c r="BT12" s="36"/>
      <c r="BU12" s="41" t="str">
        <f t="shared" si="22"/>
        <v/>
      </c>
      <c r="BV12" s="40"/>
      <c r="BW12" s="36">
        <v>85</v>
      </c>
      <c r="BX12" s="36">
        <v>85</v>
      </c>
      <c r="BY12" s="45">
        <v>85</v>
      </c>
      <c r="BZ12" s="36"/>
      <c r="CA12" s="36"/>
      <c r="CB12" s="36"/>
      <c r="CC12" s="36"/>
      <c r="CD12" s="36"/>
      <c r="CE12" s="36"/>
      <c r="CF12" s="36"/>
      <c r="CG12" s="37">
        <f t="shared" si="23"/>
        <v>85</v>
      </c>
      <c r="CH12" s="42" t="str">
        <f t="shared" si="24"/>
        <v>B</v>
      </c>
      <c r="CI12" s="43"/>
      <c r="CJ12" s="45">
        <v>7</v>
      </c>
      <c r="CK12"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2" s="35">
        <v>3</v>
      </c>
      <c r="CN12" s="45" t="s">
        <v>199</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13" spans="1:102" x14ac:dyDescent="0.25">
      <c r="A13" s="14">
        <v>3</v>
      </c>
      <c r="B13" s="14">
        <v>4614</v>
      </c>
      <c r="C13" s="14" t="s">
        <v>59</v>
      </c>
      <c r="E13" s="31">
        <f t="shared" si="0"/>
        <v>85</v>
      </c>
      <c r="F13" s="20"/>
      <c r="G13" s="31">
        <f t="shared" si="1"/>
        <v>85</v>
      </c>
      <c r="H13" s="31" t="str">
        <f t="shared" si="2"/>
        <v/>
      </c>
      <c r="I13" s="31" t="str">
        <f t="shared" si="3"/>
        <v>B</v>
      </c>
      <c r="J13"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13" s="20"/>
      <c r="L13" s="31">
        <f t="shared" si="5"/>
        <v>88</v>
      </c>
      <c r="M13" s="31">
        <f t="shared" si="6"/>
        <v>64</v>
      </c>
      <c r="N13" s="31">
        <f t="shared" si="7"/>
        <v>78</v>
      </c>
      <c r="P13" s="36">
        <v>79</v>
      </c>
      <c r="Q13" s="36"/>
      <c r="R13" s="37">
        <f t="shared" si="8"/>
        <v>79</v>
      </c>
      <c r="S13" s="36">
        <v>92</v>
      </c>
      <c r="T13" s="36"/>
      <c r="U13" s="37">
        <f t="shared" si="9"/>
        <v>92</v>
      </c>
      <c r="V13" s="36">
        <v>93</v>
      </c>
      <c r="W13" s="36"/>
      <c r="X13" s="37">
        <f t="shared" si="10"/>
        <v>93</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88</v>
      </c>
      <c r="AU13" s="36">
        <v>89</v>
      </c>
      <c r="AV13" s="36">
        <v>87</v>
      </c>
      <c r="AW13" s="36">
        <v>91</v>
      </c>
      <c r="AX13" s="36"/>
      <c r="AY13" s="36"/>
      <c r="AZ13" s="36"/>
      <c r="BA13" s="36"/>
      <c r="BB13" s="36"/>
      <c r="BC13" s="36"/>
      <c r="BD13" s="36"/>
      <c r="BE13" s="37">
        <f t="shared" si="19"/>
        <v>89</v>
      </c>
      <c r="BF13" s="36">
        <v>64</v>
      </c>
      <c r="BG13" s="36">
        <v>78</v>
      </c>
      <c r="BH13" s="38">
        <f t="shared" si="20"/>
        <v>85</v>
      </c>
      <c r="BI13" s="39">
        <f t="shared" si="21"/>
        <v>85</v>
      </c>
      <c r="BJ13" s="40"/>
      <c r="BK13" s="36"/>
      <c r="BL13" s="36"/>
      <c r="BM13" s="36"/>
      <c r="BN13" s="36"/>
      <c r="BO13" s="36"/>
      <c r="BP13" s="36"/>
      <c r="BQ13" s="36"/>
      <c r="BR13" s="36"/>
      <c r="BS13" s="36"/>
      <c r="BT13" s="36"/>
      <c r="BU13" s="41" t="str">
        <f t="shared" si="22"/>
        <v/>
      </c>
      <c r="BV13" s="40"/>
      <c r="BW13" s="45">
        <v>85</v>
      </c>
      <c r="BX13" s="45">
        <v>85</v>
      </c>
      <c r="BY13" s="45">
        <v>85</v>
      </c>
      <c r="BZ13" s="36"/>
      <c r="CA13" s="36"/>
      <c r="CB13" s="36"/>
      <c r="CC13" s="36"/>
      <c r="CD13" s="36"/>
      <c r="CE13" s="36"/>
      <c r="CF13" s="36"/>
      <c r="CG13" s="37">
        <f t="shared" si="23"/>
        <v>85</v>
      </c>
      <c r="CH13" s="42" t="str">
        <f t="shared" si="24"/>
        <v>B</v>
      </c>
      <c r="CI13" s="43"/>
      <c r="CJ13" s="45">
        <v>8</v>
      </c>
      <c r="CK13"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M13" s="35">
        <v>4</v>
      </c>
      <c r="CN13" s="45" t="s">
        <v>200</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14" spans="1:102" x14ac:dyDescent="0.25">
      <c r="A14" s="14">
        <v>4</v>
      </c>
      <c r="B14" s="14">
        <v>4628</v>
      </c>
      <c r="C14" s="14" t="s">
        <v>60</v>
      </c>
      <c r="E14" s="31">
        <f t="shared" si="0"/>
        <v>82</v>
      </c>
      <c r="F14" s="20"/>
      <c r="G14" s="31">
        <f t="shared" si="1"/>
        <v>82</v>
      </c>
      <c r="H14" s="31" t="str">
        <f t="shared" si="2"/>
        <v/>
      </c>
      <c r="I14" s="31" t="str">
        <f t="shared" si="3"/>
        <v>B</v>
      </c>
      <c r="J1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14" s="20"/>
      <c r="L14" s="31">
        <f t="shared" si="5"/>
        <v>85</v>
      </c>
      <c r="M14" s="31">
        <f t="shared" si="6"/>
        <v>57</v>
      </c>
      <c r="N14" s="31">
        <f t="shared" si="7"/>
        <v>74</v>
      </c>
      <c r="P14" s="36">
        <v>58</v>
      </c>
      <c r="Q14" s="36">
        <v>82</v>
      </c>
      <c r="R14" s="37">
        <f t="shared" si="8"/>
        <v>75</v>
      </c>
      <c r="S14" s="36">
        <v>95</v>
      </c>
      <c r="T14" s="36"/>
      <c r="U14" s="37">
        <f t="shared" si="9"/>
        <v>95</v>
      </c>
      <c r="V14" s="36">
        <v>84</v>
      </c>
      <c r="W14" s="36"/>
      <c r="X14" s="37">
        <f t="shared" si="10"/>
        <v>84</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85</v>
      </c>
      <c r="AU14" s="36">
        <v>86</v>
      </c>
      <c r="AV14" s="36">
        <v>84</v>
      </c>
      <c r="AW14" s="36">
        <v>87</v>
      </c>
      <c r="AX14" s="36"/>
      <c r="AY14" s="36"/>
      <c r="AZ14" s="36"/>
      <c r="BA14" s="36"/>
      <c r="BB14" s="36"/>
      <c r="BC14" s="36"/>
      <c r="BD14" s="36"/>
      <c r="BE14" s="37">
        <f t="shared" si="19"/>
        <v>86</v>
      </c>
      <c r="BF14" s="36">
        <v>57</v>
      </c>
      <c r="BG14" s="36">
        <v>74</v>
      </c>
      <c r="BH14" s="38">
        <f t="shared" si="20"/>
        <v>81.5</v>
      </c>
      <c r="BI14" s="39">
        <f t="shared" si="21"/>
        <v>82</v>
      </c>
      <c r="BJ14" s="40"/>
      <c r="BK14" s="36"/>
      <c r="BL14" s="36"/>
      <c r="BM14" s="36"/>
      <c r="BN14" s="36"/>
      <c r="BO14" s="36"/>
      <c r="BP14" s="36"/>
      <c r="BQ14" s="36"/>
      <c r="BR14" s="36"/>
      <c r="BS14" s="36"/>
      <c r="BT14" s="36"/>
      <c r="BU14" s="41" t="str">
        <f t="shared" si="22"/>
        <v/>
      </c>
      <c r="BV14" s="40"/>
      <c r="BW14" s="45">
        <v>85</v>
      </c>
      <c r="BX14" s="45">
        <v>85</v>
      </c>
      <c r="BY14" s="45">
        <v>85</v>
      </c>
      <c r="BZ14" s="36"/>
      <c r="CA14" s="36"/>
      <c r="CB14" s="36"/>
      <c r="CC14" s="36"/>
      <c r="CD14" s="36"/>
      <c r="CE14" s="36"/>
      <c r="CF14" s="36"/>
      <c r="CG14" s="37">
        <f t="shared" si="23"/>
        <v>85</v>
      </c>
      <c r="CH14" s="42" t="str">
        <f t="shared" si="24"/>
        <v>B</v>
      </c>
      <c r="CI14" s="43"/>
      <c r="CJ14" s="45">
        <v>9</v>
      </c>
      <c r="CK1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CM14" s="35">
        <v>5</v>
      </c>
      <c r="CN14" s="45" t="s">
        <v>201</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15" spans="1:102" x14ac:dyDescent="0.25">
      <c r="A15" s="14">
        <v>5</v>
      </c>
      <c r="B15" s="14">
        <v>4642</v>
      </c>
      <c r="C15" s="14" t="s">
        <v>61</v>
      </c>
      <c r="E15" s="31">
        <f t="shared" si="0"/>
        <v>85</v>
      </c>
      <c r="F15" s="20"/>
      <c r="G15" s="31">
        <f t="shared" si="1"/>
        <v>85</v>
      </c>
      <c r="H15" s="31" t="str">
        <f t="shared" si="2"/>
        <v/>
      </c>
      <c r="I15" s="31" t="str">
        <f t="shared" si="3"/>
        <v>B</v>
      </c>
      <c r="J1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15" s="20"/>
      <c r="L15" s="31">
        <f t="shared" si="5"/>
        <v>89</v>
      </c>
      <c r="M15" s="31">
        <f t="shared" si="6"/>
        <v>64</v>
      </c>
      <c r="N15" s="31">
        <f t="shared" si="7"/>
        <v>78</v>
      </c>
      <c r="P15" s="36">
        <v>82</v>
      </c>
      <c r="Q15" s="36"/>
      <c r="R15" s="37">
        <f t="shared" si="8"/>
        <v>82</v>
      </c>
      <c r="S15" s="36">
        <v>92</v>
      </c>
      <c r="T15" s="36"/>
      <c r="U15" s="37">
        <f t="shared" si="9"/>
        <v>92</v>
      </c>
      <c r="V15" s="36">
        <v>93</v>
      </c>
      <c r="W15" s="36"/>
      <c r="X15" s="37">
        <f t="shared" si="10"/>
        <v>93</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89</v>
      </c>
      <c r="AU15" s="36">
        <v>85</v>
      </c>
      <c r="AV15" s="36">
        <v>83</v>
      </c>
      <c r="AW15" s="36">
        <v>96</v>
      </c>
      <c r="AX15" s="36"/>
      <c r="AY15" s="36"/>
      <c r="AZ15" s="36"/>
      <c r="BA15" s="36"/>
      <c r="BB15" s="36"/>
      <c r="BC15" s="36"/>
      <c r="BD15" s="36"/>
      <c r="BE15" s="37">
        <f t="shared" si="19"/>
        <v>88</v>
      </c>
      <c r="BF15" s="36">
        <v>64</v>
      </c>
      <c r="BG15" s="36">
        <v>78</v>
      </c>
      <c r="BH15" s="38">
        <f t="shared" si="20"/>
        <v>85</v>
      </c>
      <c r="BI15" s="39">
        <f t="shared" si="21"/>
        <v>85</v>
      </c>
      <c r="BJ15" s="40"/>
      <c r="BK15" s="36"/>
      <c r="BL15" s="36"/>
      <c r="BM15" s="36"/>
      <c r="BN15" s="36"/>
      <c r="BO15" s="36"/>
      <c r="BP15" s="36"/>
      <c r="BQ15" s="36"/>
      <c r="BR15" s="36"/>
      <c r="BS15" s="36"/>
      <c r="BT15" s="36"/>
      <c r="BU15" s="41" t="str">
        <f t="shared" si="22"/>
        <v/>
      </c>
      <c r="BV15" s="40"/>
      <c r="BW15" s="45">
        <v>85</v>
      </c>
      <c r="BX15" s="45">
        <v>85</v>
      </c>
      <c r="BY15" s="45">
        <v>85</v>
      </c>
      <c r="BZ15" s="36"/>
      <c r="CA15" s="36"/>
      <c r="CB15" s="36"/>
      <c r="CC15" s="36"/>
      <c r="CD15" s="36"/>
      <c r="CE15" s="36"/>
      <c r="CF15" s="36"/>
      <c r="CG15" s="37">
        <f t="shared" si="23"/>
        <v>85</v>
      </c>
      <c r="CH15" s="42" t="str">
        <f t="shared" si="24"/>
        <v>B</v>
      </c>
      <c r="CI15" s="43"/>
      <c r="CJ15" s="45">
        <v>8</v>
      </c>
      <c r="CK1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M15" s="35">
        <v>6</v>
      </c>
      <c r="CN15" s="45" t="s">
        <v>202</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16" spans="1:102" x14ac:dyDescent="0.25">
      <c r="A16" s="14">
        <v>6</v>
      </c>
      <c r="B16" s="14">
        <v>4656</v>
      </c>
      <c r="C16" s="14" t="s">
        <v>62</v>
      </c>
      <c r="E16" s="31">
        <f t="shared" si="0"/>
        <v>89</v>
      </c>
      <c r="F16" s="20"/>
      <c r="G16" s="31">
        <f t="shared" si="1"/>
        <v>89</v>
      </c>
      <c r="H16" s="31" t="str">
        <f t="shared" si="2"/>
        <v/>
      </c>
      <c r="I16" s="31" t="str">
        <f t="shared" si="3"/>
        <v>B</v>
      </c>
      <c r="J16"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6" s="20"/>
      <c r="L16" s="31">
        <f t="shared" si="5"/>
        <v>91</v>
      </c>
      <c r="M16" s="31">
        <f t="shared" si="6"/>
        <v>76</v>
      </c>
      <c r="N16" s="31">
        <f t="shared" si="7"/>
        <v>90</v>
      </c>
      <c r="P16" s="36">
        <v>81</v>
      </c>
      <c r="Q16" s="36"/>
      <c r="R16" s="37">
        <f t="shared" si="8"/>
        <v>81</v>
      </c>
      <c r="S16" s="36">
        <v>92</v>
      </c>
      <c r="T16" s="36"/>
      <c r="U16" s="37">
        <f t="shared" si="9"/>
        <v>92</v>
      </c>
      <c r="V16" s="36">
        <v>100</v>
      </c>
      <c r="W16" s="36"/>
      <c r="X16" s="37">
        <f t="shared" si="10"/>
        <v>100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91</v>
      </c>
      <c r="AU16" s="36">
        <v>90</v>
      </c>
      <c r="AV16" s="36">
        <v>84</v>
      </c>
      <c r="AW16" s="36">
        <v>96</v>
      </c>
      <c r="AX16" s="36"/>
      <c r="AY16" s="36"/>
      <c r="AZ16" s="36"/>
      <c r="BA16" s="36"/>
      <c r="BB16" s="36"/>
      <c r="BC16" s="36"/>
      <c r="BD16" s="36"/>
      <c r="BE16" s="37">
        <f t="shared" si="19"/>
        <v>90</v>
      </c>
      <c r="BF16" s="36">
        <v>76</v>
      </c>
      <c r="BG16" s="36">
        <v>90</v>
      </c>
      <c r="BH16" s="38">
        <f t="shared" si="20"/>
        <v>89</v>
      </c>
      <c r="BI16" s="39">
        <f t="shared" si="21"/>
        <v>89</v>
      </c>
      <c r="BJ16" s="40"/>
      <c r="BK16" s="36"/>
      <c r="BL16" s="36"/>
      <c r="BM16" s="36"/>
      <c r="BN16" s="36"/>
      <c r="BO16" s="36"/>
      <c r="BP16" s="36"/>
      <c r="BQ16" s="36"/>
      <c r="BR16" s="36"/>
      <c r="BS16" s="36"/>
      <c r="BT16" s="36"/>
      <c r="BU16" s="41" t="str">
        <f t="shared" si="22"/>
        <v/>
      </c>
      <c r="BV16" s="40"/>
      <c r="BW16" s="45">
        <v>85</v>
      </c>
      <c r="BX16" s="45">
        <v>85</v>
      </c>
      <c r="BY16" s="45">
        <v>85</v>
      </c>
      <c r="BZ16" s="36"/>
      <c r="CA16" s="36"/>
      <c r="CB16" s="36"/>
      <c r="CC16" s="36"/>
      <c r="CD16" s="36"/>
      <c r="CE16" s="36"/>
      <c r="CF16" s="36"/>
      <c r="CG16" s="37">
        <f t="shared" si="23"/>
        <v>85</v>
      </c>
      <c r="CH16" s="42" t="str">
        <f t="shared" si="24"/>
        <v>B</v>
      </c>
      <c r="CI16" s="43"/>
      <c r="CJ16" s="45">
        <v>7</v>
      </c>
      <c r="CK16"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6" s="35">
        <v>7</v>
      </c>
      <c r="CN16" s="45" t="s">
        <v>203</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17" spans="1:102" x14ac:dyDescent="0.25">
      <c r="A17" s="14">
        <v>7</v>
      </c>
      <c r="B17" s="14">
        <v>4670</v>
      </c>
      <c r="C17" s="14" t="s">
        <v>63</v>
      </c>
      <c r="E17" s="31">
        <f t="shared" si="0"/>
        <v>84</v>
      </c>
      <c r="F17" s="20"/>
      <c r="G17" s="31">
        <f t="shared" si="1"/>
        <v>84</v>
      </c>
      <c r="H17" s="31" t="str">
        <f t="shared" si="2"/>
        <v/>
      </c>
      <c r="I17" s="31" t="str">
        <f t="shared" si="3"/>
        <v>B</v>
      </c>
      <c r="J17"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7" s="20"/>
      <c r="L17" s="31">
        <f t="shared" si="5"/>
        <v>86</v>
      </c>
      <c r="M17" s="31">
        <f t="shared" si="6"/>
        <v>73</v>
      </c>
      <c r="N17" s="31">
        <f t="shared" si="7"/>
        <v>84</v>
      </c>
      <c r="P17" s="36">
        <v>72</v>
      </c>
      <c r="Q17" s="36">
        <v>82</v>
      </c>
      <c r="R17" s="37">
        <f t="shared" si="8"/>
        <v>75</v>
      </c>
      <c r="S17" s="36">
        <v>92</v>
      </c>
      <c r="T17" s="36"/>
      <c r="U17" s="37">
        <f t="shared" si="9"/>
        <v>92</v>
      </c>
      <c r="V17" s="36">
        <v>91</v>
      </c>
      <c r="W17" s="36"/>
      <c r="X17" s="37">
        <f t="shared" si="10"/>
        <v>91</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86</v>
      </c>
      <c r="AU17" s="36">
        <v>86</v>
      </c>
      <c r="AV17" s="36">
        <v>86</v>
      </c>
      <c r="AW17" s="36">
        <v>84</v>
      </c>
      <c r="AX17" s="36"/>
      <c r="AY17" s="36"/>
      <c r="AZ17" s="36"/>
      <c r="BA17" s="36"/>
      <c r="BB17" s="36"/>
      <c r="BC17" s="36"/>
      <c r="BD17" s="36"/>
      <c r="BE17" s="37">
        <f t="shared" si="19"/>
        <v>85</v>
      </c>
      <c r="BF17" s="36">
        <v>73</v>
      </c>
      <c r="BG17" s="36">
        <v>84</v>
      </c>
      <c r="BH17" s="38">
        <f t="shared" si="20"/>
        <v>84.1</v>
      </c>
      <c r="BI17" s="39">
        <f t="shared" si="21"/>
        <v>84</v>
      </c>
      <c r="BJ17" s="40"/>
      <c r="BK17" s="36"/>
      <c r="BL17" s="36"/>
      <c r="BM17" s="36"/>
      <c r="BN17" s="36"/>
      <c r="BO17" s="36"/>
      <c r="BP17" s="36"/>
      <c r="BQ17" s="36"/>
      <c r="BR17" s="36"/>
      <c r="BS17" s="36"/>
      <c r="BT17" s="36"/>
      <c r="BU17" s="41" t="str">
        <f t="shared" si="22"/>
        <v/>
      </c>
      <c r="BV17" s="40"/>
      <c r="BW17" s="45">
        <v>85</v>
      </c>
      <c r="BX17" s="45">
        <v>85</v>
      </c>
      <c r="BY17" s="45">
        <v>85</v>
      </c>
      <c r="BZ17" s="36"/>
      <c r="CA17" s="36"/>
      <c r="CB17" s="36"/>
      <c r="CC17" s="36"/>
      <c r="CD17" s="36"/>
      <c r="CE17" s="36"/>
      <c r="CF17" s="36"/>
      <c r="CG17" s="37">
        <f t="shared" si="23"/>
        <v>85</v>
      </c>
      <c r="CH17" s="42" t="str">
        <f t="shared" si="24"/>
        <v>B</v>
      </c>
      <c r="CI17" s="43"/>
      <c r="CJ17" s="45">
        <v>7</v>
      </c>
      <c r="CK17"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7" s="35">
        <v>8</v>
      </c>
      <c r="CN17" s="45" t="s">
        <v>204</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18" spans="1:102" x14ac:dyDescent="0.25">
      <c r="A18" s="14">
        <v>8</v>
      </c>
      <c r="B18" s="14">
        <v>4684</v>
      </c>
      <c r="C18" s="14" t="s">
        <v>64</v>
      </c>
      <c r="E18" s="31">
        <f t="shared" si="0"/>
        <v>85</v>
      </c>
      <c r="F18" s="20"/>
      <c r="G18" s="31">
        <f t="shared" si="1"/>
        <v>85</v>
      </c>
      <c r="H18" s="31" t="str">
        <f t="shared" si="2"/>
        <v/>
      </c>
      <c r="I18" s="31" t="str">
        <f t="shared" si="3"/>
        <v>B</v>
      </c>
      <c r="J18"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18" s="20"/>
      <c r="L18" s="31">
        <f t="shared" si="5"/>
        <v>88</v>
      </c>
      <c r="M18" s="31">
        <f t="shared" si="6"/>
        <v>68</v>
      </c>
      <c r="N18" s="31">
        <f t="shared" si="7"/>
        <v>77</v>
      </c>
      <c r="P18" s="36">
        <v>90</v>
      </c>
      <c r="Q18" s="36"/>
      <c r="R18" s="37">
        <f t="shared" si="8"/>
        <v>90</v>
      </c>
      <c r="S18" s="36">
        <v>83</v>
      </c>
      <c r="T18" s="36"/>
      <c r="U18" s="37">
        <f t="shared" si="9"/>
        <v>83</v>
      </c>
      <c r="V18" s="36">
        <v>90</v>
      </c>
      <c r="W18" s="36"/>
      <c r="X18" s="37">
        <f t="shared" si="10"/>
        <v>90</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88</v>
      </c>
      <c r="AU18" s="36">
        <v>87</v>
      </c>
      <c r="AV18" s="36">
        <v>85</v>
      </c>
      <c r="AW18" s="36">
        <v>88</v>
      </c>
      <c r="AX18" s="36"/>
      <c r="AY18" s="36"/>
      <c r="AZ18" s="36"/>
      <c r="BA18" s="36"/>
      <c r="BB18" s="36"/>
      <c r="BC18" s="36"/>
      <c r="BD18" s="36"/>
      <c r="BE18" s="37">
        <f t="shared" si="19"/>
        <v>87</v>
      </c>
      <c r="BF18" s="36">
        <v>68</v>
      </c>
      <c r="BG18" s="36">
        <v>77</v>
      </c>
      <c r="BH18" s="38">
        <f t="shared" si="20"/>
        <v>84.5</v>
      </c>
      <c r="BI18" s="39">
        <f t="shared" si="21"/>
        <v>85</v>
      </c>
      <c r="BJ18" s="40"/>
      <c r="BK18" s="36"/>
      <c r="BL18" s="36"/>
      <c r="BM18" s="36"/>
      <c r="BN18" s="36"/>
      <c r="BO18" s="36"/>
      <c r="BP18" s="36"/>
      <c r="BQ18" s="36"/>
      <c r="BR18" s="36"/>
      <c r="BS18" s="36"/>
      <c r="BT18" s="36"/>
      <c r="BU18" s="41" t="str">
        <f t="shared" si="22"/>
        <v/>
      </c>
      <c r="BV18" s="40"/>
      <c r="BW18" s="45">
        <v>85</v>
      </c>
      <c r="BX18" s="45">
        <v>85</v>
      </c>
      <c r="BY18" s="45">
        <v>85</v>
      </c>
      <c r="BZ18" s="36"/>
      <c r="CA18" s="36"/>
      <c r="CB18" s="36"/>
      <c r="CC18" s="36"/>
      <c r="CD18" s="36"/>
      <c r="CE18" s="36"/>
      <c r="CF18" s="36"/>
      <c r="CG18" s="37">
        <f t="shared" si="23"/>
        <v>85</v>
      </c>
      <c r="CH18" s="42" t="str">
        <f t="shared" si="24"/>
        <v>B</v>
      </c>
      <c r="CI18" s="43"/>
      <c r="CJ18" s="45">
        <v>1</v>
      </c>
      <c r="CK18"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CM18" s="35">
        <v>9</v>
      </c>
      <c r="CN18" s="45" t="s">
        <v>205</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19" spans="1:102" x14ac:dyDescent="0.25">
      <c r="A19" s="14">
        <v>9</v>
      </c>
      <c r="B19" s="14">
        <v>4698</v>
      </c>
      <c r="C19" s="14" t="s">
        <v>65</v>
      </c>
      <c r="E19" s="31">
        <f t="shared" si="0"/>
        <v>81</v>
      </c>
      <c r="F19" s="20"/>
      <c r="G19" s="31">
        <f t="shared" si="1"/>
        <v>81</v>
      </c>
      <c r="H19" s="31" t="str">
        <f t="shared" si="2"/>
        <v/>
      </c>
      <c r="I19" s="31" t="str">
        <f t="shared" si="3"/>
        <v>B</v>
      </c>
      <c r="J19"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9" s="20"/>
      <c r="L19" s="31">
        <f t="shared" si="5"/>
        <v>76</v>
      </c>
      <c r="M19" s="31">
        <f t="shared" si="6"/>
        <v>65</v>
      </c>
      <c r="N19" s="31">
        <f t="shared" si="7"/>
        <v>76</v>
      </c>
      <c r="P19" s="36">
        <v>60</v>
      </c>
      <c r="Q19" s="36">
        <v>85</v>
      </c>
      <c r="R19" s="37">
        <f t="shared" si="8"/>
        <v>75</v>
      </c>
      <c r="S19" s="36">
        <v>65</v>
      </c>
      <c r="T19" s="36">
        <v>85</v>
      </c>
      <c r="U19" s="37">
        <f t="shared" si="9"/>
        <v>75</v>
      </c>
      <c r="V19" s="36">
        <v>78</v>
      </c>
      <c r="W19" s="36"/>
      <c r="X19" s="37">
        <f t="shared" si="10"/>
        <v>78</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76</v>
      </c>
      <c r="AU19" s="36">
        <v>86</v>
      </c>
      <c r="AV19" s="36">
        <v>88</v>
      </c>
      <c r="AW19" s="36">
        <v>95</v>
      </c>
      <c r="AX19" s="36"/>
      <c r="AY19" s="36"/>
      <c r="AZ19" s="36"/>
      <c r="BA19" s="36"/>
      <c r="BB19" s="36"/>
      <c r="BC19" s="36"/>
      <c r="BD19" s="36"/>
      <c r="BE19" s="37">
        <f t="shared" si="19"/>
        <v>90</v>
      </c>
      <c r="BF19" s="36">
        <v>65</v>
      </c>
      <c r="BG19" s="36">
        <v>76</v>
      </c>
      <c r="BH19" s="38">
        <f t="shared" si="20"/>
        <v>80.5</v>
      </c>
      <c r="BI19" s="39">
        <f t="shared" si="21"/>
        <v>81</v>
      </c>
      <c r="BJ19" s="40"/>
      <c r="BK19" s="36"/>
      <c r="BL19" s="36"/>
      <c r="BM19" s="36"/>
      <c r="BN19" s="36"/>
      <c r="BO19" s="36"/>
      <c r="BP19" s="36"/>
      <c r="BQ19" s="36"/>
      <c r="BR19" s="36"/>
      <c r="BS19" s="36"/>
      <c r="BT19" s="36"/>
      <c r="BU19" s="41" t="str">
        <f t="shared" si="22"/>
        <v/>
      </c>
      <c r="BV19" s="40"/>
      <c r="BW19" s="45">
        <v>85</v>
      </c>
      <c r="BX19" s="45">
        <v>85</v>
      </c>
      <c r="BY19" s="45">
        <v>85</v>
      </c>
      <c r="BZ19" s="36"/>
      <c r="CA19" s="36"/>
      <c r="CB19" s="36"/>
      <c r="CC19" s="36"/>
      <c r="CD19" s="36"/>
      <c r="CE19" s="36"/>
      <c r="CF19" s="36"/>
      <c r="CG19" s="37">
        <f t="shared" si="23"/>
        <v>85</v>
      </c>
      <c r="CH19" s="42" t="str">
        <f t="shared" si="24"/>
        <v>B</v>
      </c>
      <c r="CI19" s="43"/>
      <c r="CJ19" s="45">
        <v>7</v>
      </c>
      <c r="CK19"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9" s="35">
        <v>10</v>
      </c>
      <c r="CN19" s="45" t="s">
        <v>206</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0" spans="1:102" x14ac:dyDescent="0.25">
      <c r="A20" s="14">
        <v>10</v>
      </c>
      <c r="B20" s="14">
        <v>4712</v>
      </c>
      <c r="C20" s="14" t="s">
        <v>66</v>
      </c>
      <c r="E20" s="31">
        <f t="shared" si="0"/>
        <v>79</v>
      </c>
      <c r="F20" s="20"/>
      <c r="G20" s="31">
        <f t="shared" si="1"/>
        <v>79</v>
      </c>
      <c r="H20" s="31" t="str">
        <f t="shared" si="2"/>
        <v/>
      </c>
      <c r="I20" s="31" t="str">
        <f t="shared" si="3"/>
        <v>B</v>
      </c>
      <c r="J20"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0" s="20"/>
      <c r="L20" s="31">
        <f t="shared" si="5"/>
        <v>77</v>
      </c>
      <c r="M20" s="31">
        <f t="shared" si="6"/>
        <v>68</v>
      </c>
      <c r="N20" s="31">
        <f t="shared" si="7"/>
        <v>80</v>
      </c>
      <c r="P20" s="36">
        <v>76</v>
      </c>
      <c r="Q20" s="36"/>
      <c r="R20" s="37">
        <f t="shared" si="8"/>
        <v>76</v>
      </c>
      <c r="S20" s="36">
        <v>78</v>
      </c>
      <c r="T20" s="36"/>
      <c r="U20" s="37">
        <f t="shared" si="9"/>
        <v>78</v>
      </c>
      <c r="V20" s="36">
        <v>78</v>
      </c>
      <c r="W20" s="36"/>
      <c r="X20" s="37">
        <f t="shared" si="10"/>
        <v>78</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77</v>
      </c>
      <c r="AU20" s="36">
        <v>87</v>
      </c>
      <c r="AV20" s="36">
        <v>85</v>
      </c>
      <c r="AW20" s="36">
        <v>80</v>
      </c>
      <c r="AX20" s="36"/>
      <c r="AY20" s="36"/>
      <c r="AZ20" s="36"/>
      <c r="BA20" s="36"/>
      <c r="BB20" s="36"/>
      <c r="BC20" s="36"/>
      <c r="BD20" s="36"/>
      <c r="BE20" s="37">
        <f t="shared" si="19"/>
        <v>84</v>
      </c>
      <c r="BF20" s="36">
        <v>68</v>
      </c>
      <c r="BG20" s="36">
        <v>80</v>
      </c>
      <c r="BH20" s="38">
        <f t="shared" si="20"/>
        <v>79.2</v>
      </c>
      <c r="BI20" s="39">
        <f t="shared" si="21"/>
        <v>79</v>
      </c>
      <c r="BJ20" s="40"/>
      <c r="BK20" s="36"/>
      <c r="BL20" s="36"/>
      <c r="BM20" s="36"/>
      <c r="BN20" s="36"/>
      <c r="BO20" s="36"/>
      <c r="BP20" s="36"/>
      <c r="BQ20" s="36"/>
      <c r="BR20" s="36"/>
      <c r="BS20" s="36"/>
      <c r="BT20" s="36"/>
      <c r="BU20" s="41" t="str">
        <f t="shared" si="22"/>
        <v/>
      </c>
      <c r="BV20" s="40"/>
      <c r="BW20" s="45">
        <v>85</v>
      </c>
      <c r="BX20" s="45">
        <v>85</v>
      </c>
      <c r="BY20" s="45">
        <v>85</v>
      </c>
      <c r="BZ20" s="36"/>
      <c r="CA20" s="36"/>
      <c r="CB20" s="36"/>
      <c r="CC20" s="36"/>
      <c r="CD20" s="36"/>
      <c r="CE20" s="36"/>
      <c r="CF20" s="36"/>
      <c r="CG20" s="37">
        <f t="shared" si="23"/>
        <v>85</v>
      </c>
      <c r="CH20" s="42" t="str">
        <f t="shared" si="24"/>
        <v>B</v>
      </c>
      <c r="CI20" s="43"/>
      <c r="CJ20" s="45">
        <v>8</v>
      </c>
      <c r="CK20"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W20" s="20">
        <v>11</v>
      </c>
      <c r="CX20" s="20" t="str">
        <f>(IF(CN10="","","Sudah memahami tentang "))&amp;(IF(CN10="","",CN10&amp;", "))&amp;(IF(CN11="","",CN11&amp;", "))&amp;(IF(CN12="","",CN12&amp;", "))&amp;(IF(CN13="","",CN13&amp;", "))&amp;(IF(CN14="","",CN14&amp;", "))&amp;(IF(CN15="","",CN15&amp;", "))&amp;(IF(CN16="","",CN16&amp;", "))&amp;(IF(CN17="","",CN17&amp;", "))&amp;(IF(CN18="","",CN18&amp;", "))&amp;(IF(CN19="","",CN19&amp;"."))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21" spans="1:102" x14ac:dyDescent="0.25">
      <c r="A21" s="14">
        <v>11</v>
      </c>
      <c r="B21" s="14">
        <v>4726</v>
      </c>
      <c r="C21" s="14" t="s">
        <v>67</v>
      </c>
      <c r="E21" s="31">
        <f t="shared" si="0"/>
        <v>85</v>
      </c>
      <c r="F21" s="20"/>
      <c r="G21" s="31">
        <f t="shared" si="1"/>
        <v>85</v>
      </c>
      <c r="H21" s="31" t="str">
        <f t="shared" si="2"/>
        <v/>
      </c>
      <c r="I21" s="31" t="str">
        <f t="shared" si="3"/>
        <v>B</v>
      </c>
      <c r="J21"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c r="K21" s="20"/>
      <c r="L21" s="31">
        <f t="shared" si="5"/>
        <v>83</v>
      </c>
      <c r="M21" s="31">
        <f t="shared" si="6"/>
        <v>78</v>
      </c>
      <c r="N21" s="31">
        <f t="shared" si="7"/>
        <v>84</v>
      </c>
      <c r="P21" s="36">
        <v>71</v>
      </c>
      <c r="Q21" s="36">
        <v>82</v>
      </c>
      <c r="R21" s="37">
        <f t="shared" si="8"/>
        <v>75</v>
      </c>
      <c r="S21" s="36">
        <v>93</v>
      </c>
      <c r="T21" s="36"/>
      <c r="U21" s="37">
        <f t="shared" si="9"/>
        <v>93</v>
      </c>
      <c r="V21" s="36">
        <v>80</v>
      </c>
      <c r="W21" s="36"/>
      <c r="X21" s="37">
        <f t="shared" si="10"/>
        <v>80</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83</v>
      </c>
      <c r="AU21" s="36">
        <v>86</v>
      </c>
      <c r="AV21" s="36">
        <v>88</v>
      </c>
      <c r="AW21" s="36">
        <v>95</v>
      </c>
      <c r="AX21" s="36"/>
      <c r="AY21" s="36"/>
      <c r="AZ21" s="36"/>
      <c r="BA21" s="36"/>
      <c r="BB21" s="36"/>
      <c r="BC21" s="36"/>
      <c r="BD21" s="36"/>
      <c r="BE21" s="37">
        <f t="shared" si="19"/>
        <v>90</v>
      </c>
      <c r="BF21" s="36">
        <v>78</v>
      </c>
      <c r="BG21" s="36">
        <v>84</v>
      </c>
      <c r="BH21" s="38">
        <f t="shared" si="20"/>
        <v>85.4</v>
      </c>
      <c r="BI21" s="39">
        <f t="shared" si="21"/>
        <v>85</v>
      </c>
      <c r="BJ21" s="40"/>
      <c r="BK21" s="36"/>
      <c r="BL21" s="36"/>
      <c r="BM21" s="36"/>
      <c r="BN21" s="36"/>
      <c r="BO21" s="36"/>
      <c r="BP21" s="36"/>
      <c r="BQ21" s="36"/>
      <c r="BR21" s="36"/>
      <c r="BS21" s="36"/>
      <c r="BT21" s="36"/>
      <c r="BU21" s="41" t="str">
        <f t="shared" si="22"/>
        <v/>
      </c>
      <c r="BV21" s="40"/>
      <c r="BW21" s="45">
        <v>85</v>
      </c>
      <c r="BX21" s="45">
        <v>85</v>
      </c>
      <c r="BY21" s="45">
        <v>85</v>
      </c>
      <c r="BZ21" s="36"/>
      <c r="CA21" s="36"/>
      <c r="CB21" s="36"/>
      <c r="CC21" s="36"/>
      <c r="CD21" s="36"/>
      <c r="CE21" s="36"/>
      <c r="CF21" s="36"/>
      <c r="CG21" s="37">
        <f t="shared" si="23"/>
        <v>85</v>
      </c>
      <c r="CH21" s="42" t="str">
        <f t="shared" si="24"/>
        <v>B</v>
      </c>
      <c r="CI21" s="43"/>
      <c r="CJ21" s="45">
        <v>10</v>
      </c>
      <c r="CK21"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2" spans="1:102" x14ac:dyDescent="0.25">
      <c r="A22" s="14">
        <v>12</v>
      </c>
      <c r="B22" s="14">
        <v>4740</v>
      </c>
      <c r="C22" s="14" t="s">
        <v>68</v>
      </c>
      <c r="E22" s="31">
        <f t="shared" si="0"/>
        <v>83</v>
      </c>
      <c r="F22" s="20"/>
      <c r="G22" s="31">
        <f t="shared" si="1"/>
        <v>83</v>
      </c>
      <c r="H22" s="31" t="str">
        <f t="shared" si="2"/>
        <v/>
      </c>
      <c r="I22" s="31" t="str">
        <f t="shared" si="3"/>
        <v>B</v>
      </c>
      <c r="J22"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22" s="20"/>
      <c r="L22" s="31">
        <f t="shared" si="5"/>
        <v>79</v>
      </c>
      <c r="M22" s="31">
        <f t="shared" si="6"/>
        <v>84</v>
      </c>
      <c r="N22" s="31">
        <f t="shared" si="7"/>
        <v>85</v>
      </c>
      <c r="P22" s="36">
        <v>78</v>
      </c>
      <c r="Q22" s="36"/>
      <c r="R22" s="37">
        <f t="shared" si="8"/>
        <v>78</v>
      </c>
      <c r="S22" s="36">
        <v>81</v>
      </c>
      <c r="T22" s="36"/>
      <c r="U22" s="37">
        <f t="shared" si="9"/>
        <v>81</v>
      </c>
      <c r="V22" s="45">
        <v>78</v>
      </c>
      <c r="W22" s="36"/>
      <c r="X22" s="37">
        <f t="shared" si="10"/>
        <v>78</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79</v>
      </c>
      <c r="AU22" s="36">
        <v>88</v>
      </c>
      <c r="AV22" s="36">
        <v>82</v>
      </c>
      <c r="AW22" s="36">
        <v>91</v>
      </c>
      <c r="AX22" s="36"/>
      <c r="AY22" s="36"/>
      <c r="AZ22" s="36"/>
      <c r="BA22" s="36"/>
      <c r="BB22" s="36"/>
      <c r="BC22" s="36"/>
      <c r="BD22" s="36"/>
      <c r="BE22" s="37">
        <f t="shared" si="19"/>
        <v>87</v>
      </c>
      <c r="BF22" s="36">
        <v>84</v>
      </c>
      <c r="BG22" s="36">
        <v>85</v>
      </c>
      <c r="BH22" s="38">
        <f t="shared" si="20"/>
        <v>83.3</v>
      </c>
      <c r="BI22" s="39">
        <f t="shared" si="21"/>
        <v>83</v>
      </c>
      <c r="BJ22" s="40"/>
      <c r="BK22" s="36"/>
      <c r="BL22" s="36"/>
      <c r="BM22" s="36"/>
      <c r="BN22" s="36"/>
      <c r="BO22" s="36"/>
      <c r="BP22" s="36"/>
      <c r="BQ22" s="36"/>
      <c r="BR22" s="36"/>
      <c r="BS22" s="36"/>
      <c r="BT22" s="36"/>
      <c r="BU22" s="41" t="str">
        <f t="shared" si="22"/>
        <v/>
      </c>
      <c r="BV22" s="40"/>
      <c r="BW22" s="45">
        <v>85</v>
      </c>
      <c r="BX22" s="45">
        <v>85</v>
      </c>
      <c r="BY22" s="45">
        <v>85</v>
      </c>
      <c r="BZ22" s="36"/>
      <c r="CA22" s="36"/>
      <c r="CB22" s="36"/>
      <c r="CC22" s="36"/>
      <c r="CD22" s="36"/>
      <c r="CE22" s="36"/>
      <c r="CF22" s="36"/>
      <c r="CG22" s="37">
        <f t="shared" si="23"/>
        <v>85</v>
      </c>
      <c r="CH22" s="42" t="str">
        <f t="shared" si="24"/>
        <v>B</v>
      </c>
      <c r="CI22" s="43"/>
      <c r="CJ22" s="45">
        <v>9</v>
      </c>
      <c r="CK22"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23" spans="1:102" x14ac:dyDescent="0.25">
      <c r="A23" s="14">
        <v>13</v>
      </c>
      <c r="B23" s="14">
        <v>4754</v>
      </c>
      <c r="C23" s="14" t="s">
        <v>69</v>
      </c>
      <c r="E23" s="31">
        <f t="shared" si="0"/>
        <v>84</v>
      </c>
      <c r="F23" s="20"/>
      <c r="G23" s="31">
        <f t="shared" si="1"/>
        <v>84</v>
      </c>
      <c r="H23" s="31" t="str">
        <f t="shared" si="2"/>
        <v/>
      </c>
      <c r="I23" s="31" t="str">
        <f t="shared" si="3"/>
        <v>B</v>
      </c>
      <c r="J23"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c r="K23" s="20"/>
      <c r="L23" s="31">
        <f t="shared" si="5"/>
        <v>83</v>
      </c>
      <c r="M23" s="31">
        <f t="shared" si="6"/>
        <v>79</v>
      </c>
      <c r="N23" s="31">
        <f t="shared" si="7"/>
        <v>82</v>
      </c>
      <c r="P23" s="36">
        <v>50</v>
      </c>
      <c r="Q23" s="36">
        <v>80</v>
      </c>
      <c r="R23" s="37">
        <f t="shared" si="8"/>
        <v>75</v>
      </c>
      <c r="S23" s="36">
        <v>93</v>
      </c>
      <c r="T23" s="36"/>
      <c r="U23" s="37">
        <f t="shared" si="9"/>
        <v>93</v>
      </c>
      <c r="V23" s="36">
        <v>80</v>
      </c>
      <c r="W23" s="36"/>
      <c r="X23" s="37">
        <f t="shared" si="10"/>
        <v>80</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83</v>
      </c>
      <c r="AU23" s="36">
        <v>87</v>
      </c>
      <c r="AV23" s="36">
        <v>85</v>
      </c>
      <c r="AW23" s="36">
        <v>88</v>
      </c>
      <c r="AX23" s="36"/>
      <c r="AY23" s="36"/>
      <c r="AZ23" s="36"/>
      <c r="BA23" s="36"/>
      <c r="BB23" s="36"/>
      <c r="BC23" s="36"/>
      <c r="BD23" s="36"/>
      <c r="BE23" s="37">
        <f t="shared" si="19"/>
        <v>87</v>
      </c>
      <c r="BF23" s="36">
        <v>79</v>
      </c>
      <c r="BG23" s="36">
        <v>82</v>
      </c>
      <c r="BH23" s="38">
        <f t="shared" si="20"/>
        <v>84.1</v>
      </c>
      <c r="BI23" s="39">
        <f t="shared" si="21"/>
        <v>84</v>
      </c>
      <c r="BJ23" s="40"/>
      <c r="BK23" s="36"/>
      <c r="BL23" s="36"/>
      <c r="BM23" s="36"/>
      <c r="BN23" s="36"/>
      <c r="BO23" s="36"/>
      <c r="BP23" s="36"/>
      <c r="BQ23" s="36"/>
      <c r="BR23" s="36"/>
      <c r="BS23" s="36"/>
      <c r="BT23" s="36"/>
      <c r="BU23" s="41" t="str">
        <f t="shared" si="22"/>
        <v/>
      </c>
      <c r="BV23" s="40"/>
      <c r="BW23" s="45">
        <v>85</v>
      </c>
      <c r="BX23" s="45">
        <v>85</v>
      </c>
      <c r="BY23" s="45">
        <v>85</v>
      </c>
      <c r="BZ23" s="36"/>
      <c r="CA23" s="36"/>
      <c r="CB23" s="36"/>
      <c r="CC23" s="36"/>
      <c r="CD23" s="36"/>
      <c r="CE23" s="36"/>
      <c r="CF23" s="36"/>
      <c r="CG23" s="37">
        <f t="shared" si="23"/>
        <v>85</v>
      </c>
      <c r="CH23" s="42" t="str">
        <f t="shared" si="24"/>
        <v>B</v>
      </c>
      <c r="CI23" s="43"/>
      <c r="CJ23" s="45">
        <v>10</v>
      </c>
      <c r="CK23"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4" spans="1:102" x14ac:dyDescent="0.25">
      <c r="A24" s="14">
        <v>14</v>
      </c>
      <c r="B24" s="14">
        <v>4768</v>
      </c>
      <c r="C24" s="14" t="s">
        <v>70</v>
      </c>
      <c r="E24" s="31">
        <f t="shared" si="0"/>
        <v>88</v>
      </c>
      <c r="F24" s="20"/>
      <c r="G24" s="31">
        <f t="shared" si="1"/>
        <v>88</v>
      </c>
      <c r="H24" s="31" t="str">
        <f t="shared" si="2"/>
        <v/>
      </c>
      <c r="I24" s="31" t="str">
        <f t="shared" si="3"/>
        <v>B</v>
      </c>
      <c r="J2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c r="K24" s="20"/>
      <c r="L24" s="31">
        <f t="shared" si="5"/>
        <v>91</v>
      </c>
      <c r="M24" s="31">
        <f t="shared" si="6"/>
        <v>80</v>
      </c>
      <c r="N24" s="31">
        <f t="shared" si="7"/>
        <v>88</v>
      </c>
      <c r="P24" s="36">
        <v>72</v>
      </c>
      <c r="Q24" s="36">
        <v>83</v>
      </c>
      <c r="R24" s="37">
        <f t="shared" si="8"/>
        <v>75</v>
      </c>
      <c r="S24" s="36">
        <v>100</v>
      </c>
      <c r="T24" s="36"/>
      <c r="U24" s="37">
        <f t="shared" si="9"/>
        <v>100</v>
      </c>
      <c r="V24" s="36">
        <v>98</v>
      </c>
      <c r="W24" s="36"/>
      <c r="X24" s="37">
        <f t="shared" si="10"/>
        <v>98</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91</v>
      </c>
      <c r="AU24" s="36">
        <v>90</v>
      </c>
      <c r="AV24" s="36">
        <v>86</v>
      </c>
      <c r="AW24" s="36">
        <v>88</v>
      </c>
      <c r="AX24" s="36"/>
      <c r="AY24" s="36"/>
      <c r="AZ24" s="36"/>
      <c r="BA24" s="36"/>
      <c r="BB24" s="36"/>
      <c r="BC24" s="36"/>
      <c r="BD24" s="36"/>
      <c r="BE24" s="37">
        <f t="shared" si="19"/>
        <v>88</v>
      </c>
      <c r="BF24" s="36">
        <v>80</v>
      </c>
      <c r="BG24" s="36">
        <v>88</v>
      </c>
      <c r="BH24" s="38">
        <f t="shared" si="20"/>
        <v>88.4</v>
      </c>
      <c r="BI24" s="39">
        <f t="shared" si="21"/>
        <v>88</v>
      </c>
      <c r="BJ24" s="40"/>
      <c r="BK24" s="36"/>
      <c r="BL24" s="36"/>
      <c r="BM24" s="36"/>
      <c r="BN24" s="36"/>
      <c r="BO24" s="36"/>
      <c r="BP24" s="36"/>
      <c r="BQ24" s="36"/>
      <c r="BR24" s="36"/>
      <c r="BS24" s="36"/>
      <c r="BT24" s="36"/>
      <c r="BU24" s="41" t="str">
        <f t="shared" si="22"/>
        <v/>
      </c>
      <c r="BV24" s="40"/>
      <c r="BW24" s="45">
        <v>85</v>
      </c>
      <c r="BX24" s="45">
        <v>85</v>
      </c>
      <c r="BY24" s="45">
        <v>85</v>
      </c>
      <c r="BZ24" s="36"/>
      <c r="CA24" s="36"/>
      <c r="CB24" s="36"/>
      <c r="CC24" s="36"/>
      <c r="CD24" s="36"/>
      <c r="CE24" s="36"/>
      <c r="CF24" s="36"/>
      <c r="CG24" s="37">
        <f t="shared" si="23"/>
        <v>85</v>
      </c>
      <c r="CH24" s="42" t="str">
        <f t="shared" si="24"/>
        <v>B</v>
      </c>
      <c r="CI24" s="43"/>
      <c r="CJ24" s="45">
        <v>10</v>
      </c>
      <c r="CK2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5" spans="1:102" x14ac:dyDescent="0.25">
      <c r="A25" s="14">
        <v>15</v>
      </c>
      <c r="B25" s="14">
        <v>4782</v>
      </c>
      <c r="C25" s="14" t="s">
        <v>71</v>
      </c>
      <c r="E25" s="31">
        <f t="shared" si="0"/>
        <v>84</v>
      </c>
      <c r="F25" s="20"/>
      <c r="G25" s="31">
        <f t="shared" si="1"/>
        <v>84</v>
      </c>
      <c r="H25" s="31" t="str">
        <f t="shared" si="2"/>
        <v/>
      </c>
      <c r="I25" s="31" t="str">
        <f t="shared" si="3"/>
        <v>B</v>
      </c>
      <c r="J2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5" s="20"/>
      <c r="L25" s="31">
        <f t="shared" si="5"/>
        <v>88</v>
      </c>
      <c r="M25" s="31">
        <f t="shared" si="6"/>
        <v>69</v>
      </c>
      <c r="N25" s="31">
        <f t="shared" si="7"/>
        <v>76</v>
      </c>
      <c r="P25" s="36">
        <v>76</v>
      </c>
      <c r="Q25" s="36"/>
      <c r="R25" s="37">
        <f t="shared" si="8"/>
        <v>76</v>
      </c>
      <c r="S25" s="36">
        <v>96</v>
      </c>
      <c r="T25" s="36"/>
      <c r="U25" s="37">
        <f t="shared" si="9"/>
        <v>96</v>
      </c>
      <c r="V25" s="36">
        <v>93</v>
      </c>
      <c r="W25" s="36"/>
      <c r="X25" s="37">
        <f t="shared" si="10"/>
        <v>93</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88</v>
      </c>
      <c r="AU25" s="36">
        <v>84</v>
      </c>
      <c r="AV25" s="36">
        <v>86</v>
      </c>
      <c r="AW25" s="36">
        <v>88</v>
      </c>
      <c r="AX25" s="36"/>
      <c r="AY25" s="36"/>
      <c r="AZ25" s="36"/>
      <c r="BA25" s="36"/>
      <c r="BB25" s="36"/>
      <c r="BC25" s="36"/>
      <c r="BD25" s="36"/>
      <c r="BE25" s="37">
        <f t="shared" si="19"/>
        <v>86</v>
      </c>
      <c r="BF25" s="36">
        <v>69</v>
      </c>
      <c r="BG25" s="36">
        <v>76</v>
      </c>
      <c r="BH25" s="38">
        <f t="shared" si="20"/>
        <v>84.1</v>
      </c>
      <c r="BI25" s="39">
        <f t="shared" si="21"/>
        <v>84</v>
      </c>
      <c r="BJ25" s="40"/>
      <c r="BK25" s="36"/>
      <c r="BL25" s="36"/>
      <c r="BM25" s="36"/>
      <c r="BN25" s="36"/>
      <c r="BO25" s="36"/>
      <c r="BP25" s="36"/>
      <c r="BQ25" s="36"/>
      <c r="BR25" s="36"/>
      <c r="BS25" s="36"/>
      <c r="BT25" s="36"/>
      <c r="BU25" s="41" t="str">
        <f t="shared" si="22"/>
        <v/>
      </c>
      <c r="BV25" s="40"/>
      <c r="BW25" s="45">
        <v>85</v>
      </c>
      <c r="BX25" s="45">
        <v>85</v>
      </c>
      <c r="BY25" s="45">
        <v>85</v>
      </c>
      <c r="BZ25" s="36"/>
      <c r="CA25" s="36"/>
      <c r="CB25" s="36"/>
      <c r="CC25" s="36"/>
      <c r="CD25" s="36"/>
      <c r="CE25" s="36"/>
      <c r="CF25" s="36"/>
      <c r="CG25" s="37">
        <f t="shared" si="23"/>
        <v>85</v>
      </c>
      <c r="CH25" s="42" t="str">
        <f t="shared" si="24"/>
        <v>B</v>
      </c>
      <c r="CI25" s="43"/>
      <c r="CJ25" s="45">
        <v>8</v>
      </c>
      <c r="CK2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26" spans="1:102" x14ac:dyDescent="0.25">
      <c r="A26" s="14">
        <v>16</v>
      </c>
      <c r="B26" s="14">
        <v>4796</v>
      </c>
      <c r="C26" s="14" t="s">
        <v>72</v>
      </c>
      <c r="E26" s="31">
        <f t="shared" si="0"/>
        <v>80</v>
      </c>
      <c r="F26" s="20"/>
      <c r="G26" s="31">
        <f t="shared" si="1"/>
        <v>80</v>
      </c>
      <c r="H26" s="31" t="str">
        <f t="shared" si="2"/>
        <v/>
      </c>
      <c r="I26" s="31" t="str">
        <f t="shared" si="3"/>
        <v>B</v>
      </c>
      <c r="J2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6" s="20"/>
      <c r="L26" s="31">
        <f t="shared" si="5"/>
        <v>78</v>
      </c>
      <c r="M26" s="31">
        <f t="shared" si="6"/>
        <v>79</v>
      </c>
      <c r="N26" s="31">
        <f t="shared" si="7"/>
        <v>77</v>
      </c>
      <c r="P26" s="36">
        <v>63</v>
      </c>
      <c r="Q26" s="36">
        <v>83</v>
      </c>
      <c r="R26" s="37">
        <f t="shared" si="8"/>
        <v>75</v>
      </c>
      <c r="S26" s="36">
        <v>76</v>
      </c>
      <c r="T26" s="36"/>
      <c r="U26" s="37">
        <f t="shared" si="9"/>
        <v>76</v>
      </c>
      <c r="V26" s="36">
        <v>82</v>
      </c>
      <c r="W26" s="36"/>
      <c r="X26" s="37">
        <f t="shared" si="10"/>
        <v>82</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78</v>
      </c>
      <c r="AU26" s="36">
        <v>85</v>
      </c>
      <c r="AV26" s="36">
        <v>81</v>
      </c>
      <c r="AW26" s="36">
        <v>87</v>
      </c>
      <c r="AX26" s="36"/>
      <c r="AY26" s="36"/>
      <c r="AZ26" s="36"/>
      <c r="BA26" s="36"/>
      <c r="BB26" s="36"/>
      <c r="BC26" s="36"/>
      <c r="BD26" s="36"/>
      <c r="BE26" s="37">
        <f t="shared" si="19"/>
        <v>84</v>
      </c>
      <c r="BF26" s="36">
        <v>79</v>
      </c>
      <c r="BG26" s="36">
        <v>77</v>
      </c>
      <c r="BH26" s="38">
        <f t="shared" si="20"/>
        <v>80.400000000000006</v>
      </c>
      <c r="BI26" s="39">
        <f t="shared" si="21"/>
        <v>80</v>
      </c>
      <c r="BJ26" s="40"/>
      <c r="BK26" s="36"/>
      <c r="BL26" s="36"/>
      <c r="BM26" s="36"/>
      <c r="BN26" s="36"/>
      <c r="BO26" s="36"/>
      <c r="BP26" s="36"/>
      <c r="BQ26" s="36"/>
      <c r="BR26" s="36"/>
      <c r="BS26" s="36"/>
      <c r="BT26" s="36"/>
      <c r="BU26" s="41" t="str">
        <f t="shared" si="22"/>
        <v/>
      </c>
      <c r="BV26" s="40"/>
      <c r="BW26" s="45">
        <v>85</v>
      </c>
      <c r="BX26" s="45">
        <v>85</v>
      </c>
      <c r="BY26" s="45">
        <v>85</v>
      </c>
      <c r="BZ26" s="36"/>
      <c r="CA26" s="36"/>
      <c r="CB26" s="36"/>
      <c r="CC26" s="36"/>
      <c r="CD26" s="36"/>
      <c r="CE26" s="36"/>
      <c r="CF26" s="36"/>
      <c r="CG26" s="37">
        <f t="shared" si="23"/>
        <v>85</v>
      </c>
      <c r="CH26" s="42" t="str">
        <f t="shared" si="24"/>
        <v>B</v>
      </c>
      <c r="CI26" s="43"/>
      <c r="CJ26" s="45">
        <v>8</v>
      </c>
      <c r="CK2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27" spans="1:102" x14ac:dyDescent="0.25">
      <c r="A27" s="14">
        <v>17</v>
      </c>
      <c r="B27" s="14">
        <v>4810</v>
      </c>
      <c r="C27" s="14" t="s">
        <v>73</v>
      </c>
      <c r="E27" s="31">
        <f t="shared" si="0"/>
        <v>84</v>
      </c>
      <c r="F27" s="20"/>
      <c r="G27" s="31">
        <f t="shared" si="1"/>
        <v>84</v>
      </c>
      <c r="H27" s="31" t="str">
        <f t="shared" si="2"/>
        <v/>
      </c>
      <c r="I27" s="31" t="str">
        <f t="shared" si="3"/>
        <v>B</v>
      </c>
      <c r="J27"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27" s="20"/>
      <c r="L27" s="31">
        <f t="shared" si="5"/>
        <v>86</v>
      </c>
      <c r="M27" s="31">
        <f t="shared" si="6"/>
        <v>69</v>
      </c>
      <c r="N27" s="31">
        <f t="shared" si="7"/>
        <v>77</v>
      </c>
      <c r="P27" s="36">
        <v>77</v>
      </c>
      <c r="Q27" s="36"/>
      <c r="R27" s="37">
        <f t="shared" si="8"/>
        <v>77</v>
      </c>
      <c r="S27" s="36">
        <v>82</v>
      </c>
      <c r="T27" s="36"/>
      <c r="U27" s="37">
        <f t="shared" si="9"/>
        <v>82</v>
      </c>
      <c r="V27" s="36">
        <v>99</v>
      </c>
      <c r="W27" s="36"/>
      <c r="X27" s="37">
        <f t="shared" si="10"/>
        <v>99</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86</v>
      </c>
      <c r="AU27" s="36">
        <v>84</v>
      </c>
      <c r="AV27" s="36">
        <v>86</v>
      </c>
      <c r="AW27" s="36">
        <v>93</v>
      </c>
      <c r="AX27" s="36"/>
      <c r="AY27" s="36"/>
      <c r="AZ27" s="36"/>
      <c r="BA27" s="36"/>
      <c r="BB27" s="36"/>
      <c r="BC27" s="36"/>
      <c r="BD27" s="36"/>
      <c r="BE27" s="37">
        <f t="shared" si="19"/>
        <v>88</v>
      </c>
      <c r="BF27" s="36">
        <v>69</v>
      </c>
      <c r="BG27" s="36">
        <v>77</v>
      </c>
      <c r="BH27" s="38">
        <f t="shared" si="20"/>
        <v>84.2</v>
      </c>
      <c r="BI27" s="39">
        <f t="shared" si="21"/>
        <v>84</v>
      </c>
      <c r="BJ27" s="40"/>
      <c r="BK27" s="36"/>
      <c r="BL27" s="36"/>
      <c r="BM27" s="36"/>
      <c r="BN27" s="36"/>
      <c r="BO27" s="36"/>
      <c r="BP27" s="36"/>
      <c r="BQ27" s="36"/>
      <c r="BR27" s="36"/>
      <c r="BS27" s="36"/>
      <c r="BT27" s="36"/>
      <c r="BU27" s="41" t="str">
        <f t="shared" si="22"/>
        <v/>
      </c>
      <c r="BV27" s="40"/>
      <c r="BW27" s="45">
        <v>85</v>
      </c>
      <c r="BX27" s="45">
        <v>85</v>
      </c>
      <c r="BY27" s="45">
        <v>85</v>
      </c>
      <c r="BZ27" s="36"/>
      <c r="CA27" s="36"/>
      <c r="CB27" s="36"/>
      <c r="CC27" s="36"/>
      <c r="CD27" s="36"/>
      <c r="CE27" s="36"/>
      <c r="CF27" s="36"/>
      <c r="CG27" s="37">
        <f t="shared" si="23"/>
        <v>85</v>
      </c>
      <c r="CH27" s="42" t="str">
        <f t="shared" si="24"/>
        <v>B</v>
      </c>
      <c r="CI27" s="43"/>
      <c r="CJ27" s="45">
        <v>9</v>
      </c>
      <c r="CK27"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28" spans="1:102" x14ac:dyDescent="0.25">
      <c r="A28" s="14">
        <v>18</v>
      </c>
      <c r="B28" s="14">
        <v>4824</v>
      </c>
      <c r="C28" s="14" t="s">
        <v>74</v>
      </c>
      <c r="E28" s="31">
        <f t="shared" si="0"/>
        <v>81</v>
      </c>
      <c r="F28" s="20"/>
      <c r="G28" s="31">
        <f t="shared" si="1"/>
        <v>81</v>
      </c>
      <c r="H28" s="31" t="str">
        <f t="shared" si="2"/>
        <v/>
      </c>
      <c r="I28" s="31" t="str">
        <f t="shared" si="3"/>
        <v>B</v>
      </c>
      <c r="J28"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8" s="20"/>
      <c r="L28" s="31">
        <f t="shared" si="5"/>
        <v>77</v>
      </c>
      <c r="M28" s="31">
        <f t="shared" si="6"/>
        <v>76</v>
      </c>
      <c r="N28" s="31">
        <f t="shared" si="7"/>
        <v>78</v>
      </c>
      <c r="P28" s="36">
        <v>64</v>
      </c>
      <c r="Q28" s="36">
        <v>82</v>
      </c>
      <c r="R28" s="37">
        <f t="shared" si="8"/>
        <v>75</v>
      </c>
      <c r="S28" s="36">
        <v>63</v>
      </c>
      <c r="T28" s="36">
        <v>80</v>
      </c>
      <c r="U28" s="37">
        <f t="shared" si="9"/>
        <v>75</v>
      </c>
      <c r="V28" s="36">
        <v>80</v>
      </c>
      <c r="W28" s="36"/>
      <c r="X28" s="37">
        <f t="shared" si="10"/>
        <v>80</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77</v>
      </c>
      <c r="AU28" s="36">
        <v>88</v>
      </c>
      <c r="AV28" s="36">
        <v>84</v>
      </c>
      <c r="AW28" s="36">
        <v>89</v>
      </c>
      <c r="AX28" s="36"/>
      <c r="AY28" s="36"/>
      <c r="AZ28" s="36"/>
      <c r="BA28" s="36"/>
      <c r="BB28" s="36"/>
      <c r="BC28" s="36"/>
      <c r="BD28" s="36"/>
      <c r="BE28" s="37">
        <f t="shared" si="19"/>
        <v>87</v>
      </c>
      <c r="BF28" s="36">
        <v>76</v>
      </c>
      <c r="BG28" s="36">
        <v>78</v>
      </c>
      <c r="BH28" s="38">
        <f t="shared" si="20"/>
        <v>81</v>
      </c>
      <c r="BI28" s="39">
        <f t="shared" si="21"/>
        <v>81</v>
      </c>
      <c r="BJ28" s="40"/>
      <c r="BK28" s="36"/>
      <c r="BL28" s="36"/>
      <c r="BM28" s="36"/>
      <c r="BN28" s="36"/>
      <c r="BO28" s="36"/>
      <c r="BP28" s="36"/>
      <c r="BQ28" s="36"/>
      <c r="BR28" s="36"/>
      <c r="BS28" s="36"/>
      <c r="BT28" s="36"/>
      <c r="BU28" s="41" t="str">
        <f t="shared" si="22"/>
        <v/>
      </c>
      <c r="BV28" s="40"/>
      <c r="BW28" s="45">
        <v>85</v>
      </c>
      <c r="BX28" s="45">
        <v>85</v>
      </c>
      <c r="BY28" s="45">
        <v>85</v>
      </c>
      <c r="BZ28" s="36"/>
      <c r="CA28" s="36"/>
      <c r="CB28" s="36"/>
      <c r="CC28" s="36"/>
      <c r="CD28" s="36"/>
      <c r="CE28" s="36"/>
      <c r="CF28" s="36"/>
      <c r="CG28" s="37">
        <f t="shared" si="23"/>
        <v>85</v>
      </c>
      <c r="CH28" s="42" t="str">
        <f t="shared" si="24"/>
        <v>B</v>
      </c>
      <c r="CI28" s="43"/>
      <c r="CJ28" s="45">
        <v>5</v>
      </c>
      <c r="CK28"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29" spans="1:102" x14ac:dyDescent="0.25">
      <c r="A29" s="14">
        <v>19</v>
      </c>
      <c r="B29" s="14">
        <v>4838</v>
      </c>
      <c r="C29" s="14" t="s">
        <v>75</v>
      </c>
      <c r="E29" s="31">
        <f t="shared" si="0"/>
        <v>81</v>
      </c>
      <c r="F29" s="20"/>
      <c r="G29" s="31">
        <f t="shared" si="1"/>
        <v>81</v>
      </c>
      <c r="H29" s="31" t="str">
        <f t="shared" si="2"/>
        <v/>
      </c>
      <c r="I29" s="31" t="str">
        <f t="shared" si="3"/>
        <v>B</v>
      </c>
      <c r="J29"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29" s="20"/>
      <c r="L29" s="31">
        <f t="shared" si="5"/>
        <v>77</v>
      </c>
      <c r="M29" s="31">
        <f t="shared" si="6"/>
        <v>68</v>
      </c>
      <c r="N29" s="31">
        <f t="shared" si="7"/>
        <v>77</v>
      </c>
      <c r="P29" s="36">
        <v>63</v>
      </c>
      <c r="Q29" s="36">
        <v>83</v>
      </c>
      <c r="R29" s="37">
        <f t="shared" si="8"/>
        <v>75</v>
      </c>
      <c r="S29" s="36">
        <v>78</v>
      </c>
      <c r="T29" s="36"/>
      <c r="U29" s="37">
        <f t="shared" si="9"/>
        <v>78</v>
      </c>
      <c r="V29" s="36">
        <v>79</v>
      </c>
      <c r="W29" s="36"/>
      <c r="X29" s="37">
        <f t="shared" si="10"/>
        <v>79</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77</v>
      </c>
      <c r="AU29" s="36">
        <v>86</v>
      </c>
      <c r="AV29" s="36">
        <v>82</v>
      </c>
      <c r="AW29" s="36">
        <v>95</v>
      </c>
      <c r="AX29" s="36"/>
      <c r="AY29" s="36"/>
      <c r="AZ29" s="36"/>
      <c r="BA29" s="36"/>
      <c r="BB29" s="36"/>
      <c r="BC29" s="36"/>
      <c r="BD29" s="36"/>
      <c r="BE29" s="37">
        <f t="shared" si="19"/>
        <v>88</v>
      </c>
      <c r="BF29" s="36">
        <v>68</v>
      </c>
      <c r="BG29" s="36">
        <v>77</v>
      </c>
      <c r="BH29" s="38">
        <f t="shared" si="20"/>
        <v>80.5</v>
      </c>
      <c r="BI29" s="39">
        <f t="shared" si="21"/>
        <v>81</v>
      </c>
      <c r="BJ29" s="40"/>
      <c r="BK29" s="36"/>
      <c r="BL29" s="36"/>
      <c r="BM29" s="36"/>
      <c r="BN29" s="36"/>
      <c r="BO29" s="36"/>
      <c r="BP29" s="36"/>
      <c r="BQ29" s="36"/>
      <c r="BR29" s="36"/>
      <c r="BS29" s="36"/>
      <c r="BT29" s="36"/>
      <c r="BU29" s="41" t="str">
        <f t="shared" si="22"/>
        <v/>
      </c>
      <c r="BV29" s="40"/>
      <c r="BW29" s="45">
        <v>85</v>
      </c>
      <c r="BX29" s="45">
        <v>85</v>
      </c>
      <c r="BY29" s="45">
        <v>85</v>
      </c>
      <c r="BZ29" s="36"/>
      <c r="CA29" s="36"/>
      <c r="CB29" s="36"/>
      <c r="CC29" s="36"/>
      <c r="CD29" s="36"/>
      <c r="CE29" s="36"/>
      <c r="CF29" s="36"/>
      <c r="CG29" s="37">
        <f t="shared" si="23"/>
        <v>85</v>
      </c>
      <c r="CH29" s="42" t="str">
        <f t="shared" si="24"/>
        <v>B</v>
      </c>
      <c r="CI29" s="43"/>
      <c r="CJ29" s="45">
        <v>4</v>
      </c>
      <c r="CK29"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30" spans="1:102" x14ac:dyDescent="0.25">
      <c r="A30" s="14">
        <v>20</v>
      </c>
      <c r="B30" s="14">
        <v>4852</v>
      </c>
      <c r="C30" s="14" t="s">
        <v>76</v>
      </c>
      <c r="E30" s="31">
        <f t="shared" si="0"/>
        <v>83</v>
      </c>
      <c r="F30" s="20"/>
      <c r="G30" s="31">
        <f t="shared" si="1"/>
        <v>83</v>
      </c>
      <c r="H30" s="31" t="str">
        <f t="shared" si="2"/>
        <v/>
      </c>
      <c r="I30" s="31" t="str">
        <f t="shared" si="3"/>
        <v>B</v>
      </c>
      <c r="J30"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30" s="20"/>
      <c r="L30" s="31">
        <f t="shared" si="5"/>
        <v>82</v>
      </c>
      <c r="M30" s="31">
        <f t="shared" si="6"/>
        <v>68</v>
      </c>
      <c r="N30" s="31">
        <f t="shared" si="7"/>
        <v>76</v>
      </c>
      <c r="P30" s="36">
        <v>56</v>
      </c>
      <c r="Q30" s="36">
        <v>82</v>
      </c>
      <c r="R30" s="37">
        <f t="shared" si="8"/>
        <v>75</v>
      </c>
      <c r="S30" s="36">
        <v>65</v>
      </c>
      <c r="T30" s="36">
        <v>85</v>
      </c>
      <c r="U30" s="37">
        <f t="shared" si="9"/>
        <v>75</v>
      </c>
      <c r="V30" s="36">
        <v>96</v>
      </c>
      <c r="W30" s="36"/>
      <c r="X30" s="37">
        <f t="shared" si="10"/>
        <v>96</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82</v>
      </c>
      <c r="AU30" s="36">
        <v>86</v>
      </c>
      <c r="AV30" s="36">
        <v>86</v>
      </c>
      <c r="AW30" s="36">
        <v>94</v>
      </c>
      <c r="AX30" s="36"/>
      <c r="AY30" s="36"/>
      <c r="AZ30" s="36"/>
      <c r="BA30" s="36"/>
      <c r="BB30" s="36"/>
      <c r="BC30" s="36"/>
      <c r="BD30" s="36"/>
      <c r="BE30" s="37">
        <f t="shared" si="19"/>
        <v>89</v>
      </c>
      <c r="BF30" s="36">
        <v>68</v>
      </c>
      <c r="BG30" s="36">
        <v>76</v>
      </c>
      <c r="BH30" s="38">
        <f t="shared" si="20"/>
        <v>82.8</v>
      </c>
      <c r="BI30" s="39">
        <f t="shared" si="21"/>
        <v>83</v>
      </c>
      <c r="BJ30" s="40"/>
      <c r="BK30" s="36"/>
      <c r="BL30" s="36"/>
      <c r="BM30" s="36"/>
      <c r="BN30" s="36"/>
      <c r="BO30" s="36"/>
      <c r="BP30" s="36"/>
      <c r="BQ30" s="36"/>
      <c r="BR30" s="36"/>
      <c r="BS30" s="36"/>
      <c r="BT30" s="36"/>
      <c r="BU30" s="41" t="str">
        <f t="shared" si="22"/>
        <v/>
      </c>
      <c r="BV30" s="40"/>
      <c r="BW30" s="45">
        <v>85</v>
      </c>
      <c r="BX30" s="45">
        <v>85</v>
      </c>
      <c r="BY30" s="45">
        <v>85</v>
      </c>
      <c r="BZ30" s="36"/>
      <c r="CA30" s="36"/>
      <c r="CB30" s="36"/>
      <c r="CC30" s="36"/>
      <c r="CD30" s="36"/>
      <c r="CE30" s="36"/>
      <c r="CF30" s="36"/>
      <c r="CG30" s="37">
        <f t="shared" si="23"/>
        <v>85</v>
      </c>
      <c r="CH30" s="42" t="str">
        <f t="shared" si="24"/>
        <v>B</v>
      </c>
      <c r="CI30" s="43"/>
      <c r="CJ30" s="45">
        <v>3</v>
      </c>
      <c r="CK30"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31" spans="1:102" x14ac:dyDescent="0.25">
      <c r="A31" s="14">
        <v>21</v>
      </c>
      <c r="B31" s="14">
        <v>4866</v>
      </c>
      <c r="C31" s="14" t="s">
        <v>77</v>
      </c>
      <c r="E31" s="31">
        <f t="shared" si="0"/>
        <v>83</v>
      </c>
      <c r="F31" s="20"/>
      <c r="G31" s="31">
        <f t="shared" si="1"/>
        <v>83</v>
      </c>
      <c r="H31" s="31" t="str">
        <f t="shared" si="2"/>
        <v/>
      </c>
      <c r="I31" s="31" t="str">
        <f t="shared" si="3"/>
        <v>B</v>
      </c>
      <c r="J31"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31" s="20"/>
      <c r="L31" s="31">
        <f t="shared" si="5"/>
        <v>79</v>
      </c>
      <c r="M31" s="31">
        <f t="shared" si="6"/>
        <v>75</v>
      </c>
      <c r="N31" s="31">
        <f t="shared" si="7"/>
        <v>82</v>
      </c>
      <c r="P31" s="36">
        <v>56</v>
      </c>
      <c r="Q31" s="36">
        <v>80</v>
      </c>
      <c r="R31" s="37">
        <f t="shared" si="8"/>
        <v>75</v>
      </c>
      <c r="S31" s="36">
        <v>83</v>
      </c>
      <c r="T31" s="36"/>
      <c r="U31" s="37">
        <f t="shared" si="9"/>
        <v>83</v>
      </c>
      <c r="V31" s="36">
        <v>79</v>
      </c>
      <c r="W31" s="36"/>
      <c r="X31" s="37">
        <f t="shared" si="10"/>
        <v>79</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79</v>
      </c>
      <c r="AU31" s="36">
        <v>89</v>
      </c>
      <c r="AV31" s="36">
        <v>85</v>
      </c>
      <c r="AW31" s="36">
        <v>90</v>
      </c>
      <c r="AX31" s="36"/>
      <c r="AY31" s="36"/>
      <c r="AZ31" s="36"/>
      <c r="BA31" s="36"/>
      <c r="BB31" s="36"/>
      <c r="BC31" s="36"/>
      <c r="BD31" s="36"/>
      <c r="BE31" s="37">
        <f t="shared" si="19"/>
        <v>88</v>
      </c>
      <c r="BF31" s="36">
        <v>75</v>
      </c>
      <c r="BG31" s="36">
        <v>82</v>
      </c>
      <c r="BH31" s="38">
        <f t="shared" si="20"/>
        <v>82.5</v>
      </c>
      <c r="BI31" s="39">
        <f t="shared" si="21"/>
        <v>83</v>
      </c>
      <c r="BJ31" s="40"/>
      <c r="BK31" s="36"/>
      <c r="BL31" s="36"/>
      <c r="BM31" s="36"/>
      <c r="BN31" s="36"/>
      <c r="BO31" s="36"/>
      <c r="BP31" s="36"/>
      <c r="BQ31" s="36"/>
      <c r="BR31" s="36"/>
      <c r="BS31" s="36"/>
      <c r="BT31" s="36"/>
      <c r="BU31" s="41" t="str">
        <f t="shared" si="22"/>
        <v/>
      </c>
      <c r="BV31" s="40"/>
      <c r="BW31" s="45">
        <v>85</v>
      </c>
      <c r="BX31" s="45">
        <v>85</v>
      </c>
      <c r="BY31" s="45">
        <v>85</v>
      </c>
      <c r="BZ31" s="36"/>
      <c r="CA31" s="36"/>
      <c r="CB31" s="36"/>
      <c r="CC31" s="36"/>
      <c r="CD31" s="36"/>
      <c r="CE31" s="36"/>
      <c r="CF31" s="36"/>
      <c r="CG31" s="37">
        <f t="shared" si="23"/>
        <v>85</v>
      </c>
      <c r="CH31" s="42" t="str">
        <f t="shared" si="24"/>
        <v>B</v>
      </c>
      <c r="CI31" s="43"/>
      <c r="CJ31" s="45">
        <v>4</v>
      </c>
      <c r="CK31"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32" spans="1:102" x14ac:dyDescent="0.25">
      <c r="A32" s="14">
        <v>22</v>
      </c>
      <c r="B32" s="14">
        <v>4880</v>
      </c>
      <c r="C32" s="14" t="s">
        <v>78</v>
      </c>
      <c r="E32" s="31">
        <f t="shared" si="0"/>
        <v>84</v>
      </c>
      <c r="F32" s="20"/>
      <c r="G32" s="31">
        <f t="shared" si="1"/>
        <v>84</v>
      </c>
      <c r="H32" s="31" t="str">
        <f t="shared" si="2"/>
        <v/>
      </c>
      <c r="I32" s="31" t="str">
        <f t="shared" si="3"/>
        <v>B</v>
      </c>
      <c r="J32"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32" s="20"/>
      <c r="L32" s="31">
        <f t="shared" si="5"/>
        <v>79</v>
      </c>
      <c r="M32" s="31">
        <f t="shared" si="6"/>
        <v>78</v>
      </c>
      <c r="N32" s="31">
        <f t="shared" si="7"/>
        <v>86</v>
      </c>
      <c r="P32" s="36">
        <v>79</v>
      </c>
      <c r="Q32" s="36"/>
      <c r="R32" s="37">
        <f t="shared" si="8"/>
        <v>79</v>
      </c>
      <c r="S32" s="36">
        <v>77</v>
      </c>
      <c r="T32" s="36"/>
      <c r="U32" s="37">
        <f t="shared" si="9"/>
        <v>77</v>
      </c>
      <c r="V32" s="36">
        <v>80</v>
      </c>
      <c r="W32" s="36"/>
      <c r="X32" s="37">
        <f t="shared" si="10"/>
        <v>80</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79</v>
      </c>
      <c r="AU32" s="36">
        <v>90</v>
      </c>
      <c r="AV32" s="36">
        <v>84</v>
      </c>
      <c r="AW32" s="36">
        <v>95</v>
      </c>
      <c r="AX32" s="36"/>
      <c r="AY32" s="36"/>
      <c r="AZ32" s="36"/>
      <c r="BA32" s="36"/>
      <c r="BB32" s="36"/>
      <c r="BC32" s="36"/>
      <c r="BD32" s="36"/>
      <c r="BE32" s="37">
        <f t="shared" si="19"/>
        <v>90</v>
      </c>
      <c r="BF32" s="36">
        <v>78</v>
      </c>
      <c r="BG32" s="36">
        <v>86</v>
      </c>
      <c r="BH32" s="38">
        <f t="shared" si="20"/>
        <v>84</v>
      </c>
      <c r="BI32" s="39">
        <f t="shared" si="21"/>
        <v>84</v>
      </c>
      <c r="BJ32" s="40"/>
      <c r="BK32" s="36"/>
      <c r="BL32" s="36"/>
      <c r="BM32" s="36"/>
      <c r="BN32" s="36"/>
      <c r="BO32" s="36"/>
      <c r="BP32" s="36"/>
      <c r="BQ32" s="36"/>
      <c r="BR32" s="36"/>
      <c r="BS32" s="36"/>
      <c r="BT32" s="36"/>
      <c r="BU32" s="41" t="str">
        <f t="shared" si="22"/>
        <v/>
      </c>
      <c r="BV32" s="40"/>
      <c r="BW32" s="45">
        <v>85</v>
      </c>
      <c r="BX32" s="45">
        <v>85</v>
      </c>
      <c r="BY32" s="45">
        <v>85</v>
      </c>
      <c r="BZ32" s="36"/>
      <c r="CA32" s="36"/>
      <c r="CB32" s="36"/>
      <c r="CC32" s="36"/>
      <c r="CD32" s="36"/>
      <c r="CE32" s="36"/>
      <c r="CF32" s="36"/>
      <c r="CG32" s="37">
        <f t="shared" si="23"/>
        <v>85</v>
      </c>
      <c r="CH32" s="42" t="str">
        <f t="shared" si="24"/>
        <v>B</v>
      </c>
      <c r="CI32" s="43"/>
      <c r="CJ32" s="45">
        <v>5</v>
      </c>
      <c r="CK32"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3" spans="1:89" x14ac:dyDescent="0.25">
      <c r="A33" s="14">
        <v>23</v>
      </c>
      <c r="B33" s="14">
        <v>4894</v>
      </c>
      <c r="C33" s="14" t="s">
        <v>79</v>
      </c>
      <c r="E33" s="31">
        <f t="shared" si="0"/>
        <v>80</v>
      </c>
      <c r="F33" s="20"/>
      <c r="G33" s="31">
        <f t="shared" si="1"/>
        <v>80</v>
      </c>
      <c r="H33" s="31" t="str">
        <f t="shared" si="2"/>
        <v/>
      </c>
      <c r="I33" s="31" t="str">
        <f t="shared" si="3"/>
        <v>B</v>
      </c>
      <c r="J33"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3" s="20"/>
      <c r="L33" s="31">
        <f t="shared" si="5"/>
        <v>76</v>
      </c>
      <c r="M33" s="31">
        <f t="shared" si="6"/>
        <v>67</v>
      </c>
      <c r="N33" s="31">
        <f t="shared" si="7"/>
        <v>72</v>
      </c>
      <c r="P33" s="36">
        <v>63</v>
      </c>
      <c r="Q33" s="36">
        <v>82</v>
      </c>
      <c r="R33" s="37">
        <f t="shared" si="8"/>
        <v>75</v>
      </c>
      <c r="S33" s="36">
        <v>76</v>
      </c>
      <c r="T33" s="36"/>
      <c r="U33" s="37">
        <f t="shared" si="9"/>
        <v>76</v>
      </c>
      <c r="V33" s="36">
        <v>78</v>
      </c>
      <c r="W33" s="36"/>
      <c r="X33" s="37">
        <f t="shared" si="10"/>
        <v>78</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76</v>
      </c>
      <c r="AU33" s="36">
        <v>88</v>
      </c>
      <c r="AV33" s="36">
        <v>88</v>
      </c>
      <c r="AW33" s="36">
        <v>95</v>
      </c>
      <c r="AX33" s="36"/>
      <c r="AY33" s="36"/>
      <c r="AZ33" s="36"/>
      <c r="BA33" s="36"/>
      <c r="BB33" s="36"/>
      <c r="BC33" s="36"/>
      <c r="BD33" s="36"/>
      <c r="BE33" s="37">
        <f t="shared" si="19"/>
        <v>90</v>
      </c>
      <c r="BF33" s="36">
        <v>67</v>
      </c>
      <c r="BG33" s="36">
        <v>72</v>
      </c>
      <c r="BH33" s="38">
        <f t="shared" si="20"/>
        <v>80.3</v>
      </c>
      <c r="BI33" s="39">
        <f t="shared" si="21"/>
        <v>80</v>
      </c>
      <c r="BJ33" s="40"/>
      <c r="BK33" s="36"/>
      <c r="BL33" s="36"/>
      <c r="BM33" s="36"/>
      <c r="BN33" s="36"/>
      <c r="BO33" s="36"/>
      <c r="BP33" s="36"/>
      <c r="BQ33" s="36"/>
      <c r="BR33" s="36"/>
      <c r="BS33" s="36"/>
      <c r="BT33" s="36"/>
      <c r="BU33" s="41" t="str">
        <f t="shared" si="22"/>
        <v/>
      </c>
      <c r="BV33" s="40"/>
      <c r="BW33" s="45">
        <v>85</v>
      </c>
      <c r="BX33" s="45">
        <v>85</v>
      </c>
      <c r="BY33" s="45">
        <v>85</v>
      </c>
      <c r="BZ33" s="36"/>
      <c r="CA33" s="36"/>
      <c r="CB33" s="36"/>
      <c r="CC33" s="36"/>
      <c r="CD33" s="36"/>
      <c r="CE33" s="36"/>
      <c r="CF33" s="36"/>
      <c r="CG33" s="37">
        <f t="shared" si="23"/>
        <v>85</v>
      </c>
      <c r="CH33" s="42" t="str">
        <f t="shared" si="24"/>
        <v>B</v>
      </c>
      <c r="CI33" s="43"/>
      <c r="CJ33" s="45">
        <v>6</v>
      </c>
      <c r="CK33"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4" spans="1:89" x14ac:dyDescent="0.25">
      <c r="A34" s="14">
        <v>24</v>
      </c>
      <c r="B34" s="14">
        <v>4908</v>
      </c>
      <c r="C34" s="14" t="s">
        <v>80</v>
      </c>
      <c r="E34" s="31">
        <f t="shared" si="0"/>
        <v>83</v>
      </c>
      <c r="F34" s="20"/>
      <c r="G34" s="31">
        <f t="shared" si="1"/>
        <v>83</v>
      </c>
      <c r="H34" s="31" t="str">
        <f t="shared" si="2"/>
        <v/>
      </c>
      <c r="I34" s="31" t="str">
        <f t="shared" si="3"/>
        <v>B</v>
      </c>
      <c r="J34"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4" s="20"/>
      <c r="L34" s="31">
        <f t="shared" si="5"/>
        <v>79</v>
      </c>
      <c r="M34" s="31">
        <f t="shared" si="6"/>
        <v>76</v>
      </c>
      <c r="N34" s="31">
        <f t="shared" si="7"/>
        <v>80</v>
      </c>
      <c r="P34" s="36">
        <v>76</v>
      </c>
      <c r="Q34" s="36"/>
      <c r="R34" s="37">
        <f t="shared" si="8"/>
        <v>76</v>
      </c>
      <c r="S34" s="36">
        <v>81</v>
      </c>
      <c r="T34" s="36"/>
      <c r="U34" s="37">
        <f t="shared" si="9"/>
        <v>81</v>
      </c>
      <c r="V34" s="36">
        <v>80</v>
      </c>
      <c r="W34" s="36"/>
      <c r="X34" s="37">
        <f t="shared" si="10"/>
        <v>80</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79</v>
      </c>
      <c r="AU34" s="36">
        <v>88</v>
      </c>
      <c r="AV34" s="36">
        <v>88</v>
      </c>
      <c r="AW34" s="36">
        <v>95</v>
      </c>
      <c r="AX34" s="36"/>
      <c r="AY34" s="36"/>
      <c r="AZ34" s="36"/>
      <c r="BA34" s="36"/>
      <c r="BB34" s="36"/>
      <c r="BC34" s="36"/>
      <c r="BD34" s="36"/>
      <c r="BE34" s="37">
        <f t="shared" si="19"/>
        <v>90</v>
      </c>
      <c r="BF34" s="36">
        <v>76</v>
      </c>
      <c r="BG34" s="36">
        <v>80</v>
      </c>
      <c r="BH34" s="38">
        <f t="shared" si="20"/>
        <v>83.2</v>
      </c>
      <c r="BI34" s="39">
        <f t="shared" si="21"/>
        <v>83</v>
      </c>
      <c r="BJ34" s="40"/>
      <c r="BK34" s="36"/>
      <c r="BL34" s="36"/>
      <c r="BM34" s="36"/>
      <c r="BN34" s="36"/>
      <c r="BO34" s="36"/>
      <c r="BP34" s="36"/>
      <c r="BQ34" s="36"/>
      <c r="BR34" s="36"/>
      <c r="BS34" s="36"/>
      <c r="BT34" s="36"/>
      <c r="BU34" s="41" t="str">
        <f t="shared" si="22"/>
        <v/>
      </c>
      <c r="BV34" s="40"/>
      <c r="BW34" s="45">
        <v>85</v>
      </c>
      <c r="BX34" s="45">
        <v>85</v>
      </c>
      <c r="BY34" s="45">
        <v>85</v>
      </c>
      <c r="BZ34" s="36"/>
      <c r="CA34" s="36"/>
      <c r="CB34" s="36"/>
      <c r="CC34" s="36"/>
      <c r="CD34" s="36"/>
      <c r="CE34" s="36"/>
      <c r="CF34" s="36"/>
      <c r="CG34" s="37">
        <f t="shared" si="23"/>
        <v>85</v>
      </c>
      <c r="CH34" s="42" t="str">
        <f t="shared" si="24"/>
        <v>B</v>
      </c>
      <c r="CI34" s="43"/>
      <c r="CJ34" s="45">
        <v>7</v>
      </c>
      <c r="CK34"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5" spans="1:89" x14ac:dyDescent="0.25">
      <c r="A35" s="14">
        <v>25</v>
      </c>
      <c r="B35" s="14">
        <v>4922</v>
      </c>
      <c r="C35" s="14" t="s">
        <v>81</v>
      </c>
      <c r="E35" s="31">
        <f t="shared" si="0"/>
        <v>81</v>
      </c>
      <c r="F35" s="20"/>
      <c r="G35" s="31">
        <f t="shared" si="1"/>
        <v>81</v>
      </c>
      <c r="H35" s="31" t="str">
        <f t="shared" si="2"/>
        <v/>
      </c>
      <c r="I35" s="31" t="str">
        <f t="shared" si="3"/>
        <v>B</v>
      </c>
      <c r="J3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35" s="20"/>
      <c r="L35" s="31">
        <f t="shared" si="5"/>
        <v>79</v>
      </c>
      <c r="M35" s="31">
        <f t="shared" si="6"/>
        <v>62</v>
      </c>
      <c r="N35" s="31">
        <f t="shared" si="7"/>
        <v>74</v>
      </c>
      <c r="P35" s="36">
        <v>60</v>
      </c>
      <c r="Q35" s="36">
        <v>84</v>
      </c>
      <c r="R35" s="37">
        <f t="shared" si="8"/>
        <v>75</v>
      </c>
      <c r="S35" s="36">
        <v>83</v>
      </c>
      <c r="T35" s="36"/>
      <c r="U35" s="37">
        <f t="shared" si="9"/>
        <v>83</v>
      </c>
      <c r="V35" s="36">
        <v>80</v>
      </c>
      <c r="W35" s="36"/>
      <c r="X35" s="37">
        <f t="shared" si="10"/>
        <v>80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79</v>
      </c>
      <c r="AU35" s="36">
        <v>90</v>
      </c>
      <c r="AV35" s="36">
        <v>86</v>
      </c>
      <c r="AW35" s="36">
        <v>92</v>
      </c>
      <c r="AX35" s="36"/>
      <c r="AY35" s="36"/>
      <c r="AZ35" s="36"/>
      <c r="BA35" s="36"/>
      <c r="BB35" s="36"/>
      <c r="BC35" s="36"/>
      <c r="BD35" s="36"/>
      <c r="BE35" s="37">
        <f t="shared" si="19"/>
        <v>89</v>
      </c>
      <c r="BF35" s="36">
        <v>62</v>
      </c>
      <c r="BG35" s="36">
        <v>74</v>
      </c>
      <c r="BH35" s="38">
        <f t="shared" si="20"/>
        <v>80.8</v>
      </c>
      <c r="BI35" s="39">
        <f t="shared" si="21"/>
        <v>81</v>
      </c>
      <c r="BJ35" s="40"/>
      <c r="BK35" s="36"/>
      <c r="BL35" s="36"/>
      <c r="BM35" s="36"/>
      <c r="BN35" s="36"/>
      <c r="BO35" s="36"/>
      <c r="BP35" s="36"/>
      <c r="BQ35" s="36"/>
      <c r="BR35" s="36"/>
      <c r="BS35" s="36"/>
      <c r="BT35" s="36"/>
      <c r="BU35" s="41" t="str">
        <f t="shared" si="22"/>
        <v/>
      </c>
      <c r="BV35" s="40"/>
      <c r="BW35" s="45">
        <v>85</v>
      </c>
      <c r="BX35" s="45">
        <v>85</v>
      </c>
      <c r="BY35" s="45">
        <v>85</v>
      </c>
      <c r="BZ35" s="36"/>
      <c r="CA35" s="36"/>
      <c r="CB35" s="36"/>
      <c r="CC35" s="36"/>
      <c r="CD35" s="36"/>
      <c r="CE35" s="36"/>
      <c r="CF35" s="36"/>
      <c r="CG35" s="37">
        <f t="shared" si="23"/>
        <v>85</v>
      </c>
      <c r="CH35" s="42" t="str">
        <f t="shared" si="24"/>
        <v>B</v>
      </c>
      <c r="CI35" s="43"/>
      <c r="CJ35" s="45">
        <v>8</v>
      </c>
      <c r="CK3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36" spans="1:89" x14ac:dyDescent="0.25">
      <c r="A36" s="14">
        <v>26</v>
      </c>
      <c r="B36" s="14">
        <v>4936</v>
      </c>
      <c r="C36" s="14" t="s">
        <v>82</v>
      </c>
      <c r="E36" s="31">
        <f t="shared" si="0"/>
        <v>83</v>
      </c>
      <c r="F36" s="20"/>
      <c r="G36" s="31">
        <f t="shared" si="1"/>
        <v>83</v>
      </c>
      <c r="H36" s="31" t="str">
        <f t="shared" si="2"/>
        <v/>
      </c>
      <c r="I36" s="31" t="str">
        <f t="shared" si="3"/>
        <v>B</v>
      </c>
      <c r="J36"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36" s="20"/>
      <c r="L36" s="31">
        <f t="shared" si="5"/>
        <v>79</v>
      </c>
      <c r="M36" s="31">
        <f t="shared" si="6"/>
        <v>81</v>
      </c>
      <c r="N36" s="31">
        <f t="shared" si="7"/>
        <v>77</v>
      </c>
      <c r="P36" s="36">
        <v>54</v>
      </c>
      <c r="Q36" s="36">
        <v>82</v>
      </c>
      <c r="R36" s="37">
        <f t="shared" si="8"/>
        <v>75</v>
      </c>
      <c r="S36" s="36">
        <v>69</v>
      </c>
      <c r="T36" s="36">
        <v>80</v>
      </c>
      <c r="U36" s="37">
        <f t="shared" si="9"/>
        <v>75</v>
      </c>
      <c r="V36" s="36">
        <v>88</v>
      </c>
      <c r="W36" s="36"/>
      <c r="X36" s="37">
        <f t="shared" si="10"/>
        <v>88</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79</v>
      </c>
      <c r="AU36" s="36">
        <v>86</v>
      </c>
      <c r="AV36" s="36">
        <v>88</v>
      </c>
      <c r="AW36" s="36">
        <v>91</v>
      </c>
      <c r="AX36" s="36"/>
      <c r="AY36" s="36"/>
      <c r="AZ36" s="36"/>
      <c r="BA36" s="36"/>
      <c r="BB36" s="36"/>
      <c r="BC36" s="36"/>
      <c r="BD36" s="36"/>
      <c r="BE36" s="37">
        <f t="shared" si="19"/>
        <v>88</v>
      </c>
      <c r="BF36" s="36">
        <v>81</v>
      </c>
      <c r="BG36" s="36">
        <v>77</v>
      </c>
      <c r="BH36" s="38">
        <f t="shared" si="20"/>
        <v>82.6</v>
      </c>
      <c r="BI36" s="39">
        <f t="shared" si="21"/>
        <v>83</v>
      </c>
      <c r="BJ36" s="40"/>
      <c r="BK36" s="36"/>
      <c r="BL36" s="36"/>
      <c r="BM36" s="36"/>
      <c r="BN36" s="36"/>
      <c r="BO36" s="36"/>
      <c r="BP36" s="36"/>
      <c r="BQ36" s="36"/>
      <c r="BR36" s="36"/>
      <c r="BS36" s="36"/>
      <c r="BT36" s="36"/>
      <c r="BU36" s="41" t="str">
        <f t="shared" si="22"/>
        <v/>
      </c>
      <c r="BV36" s="40"/>
      <c r="BW36" s="45">
        <v>85</v>
      </c>
      <c r="BX36" s="45">
        <v>85</v>
      </c>
      <c r="BY36" s="45">
        <v>85</v>
      </c>
      <c r="BZ36" s="36"/>
      <c r="CA36" s="36"/>
      <c r="CB36" s="36"/>
      <c r="CC36" s="36"/>
      <c r="CD36" s="36"/>
      <c r="CE36" s="36"/>
      <c r="CF36" s="36"/>
      <c r="CG36" s="37">
        <f t="shared" si="23"/>
        <v>85</v>
      </c>
      <c r="CH36" s="42" t="str">
        <f t="shared" si="24"/>
        <v>B</v>
      </c>
      <c r="CI36" s="43"/>
      <c r="CJ36" s="45">
        <v>5</v>
      </c>
      <c r="CK36"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7" spans="1:89" x14ac:dyDescent="0.25">
      <c r="A37" s="14">
        <v>27</v>
      </c>
      <c r="B37" s="14">
        <v>4950</v>
      </c>
      <c r="C37" s="14" t="s">
        <v>83</v>
      </c>
      <c r="E37" s="31">
        <f t="shared" si="0"/>
        <v>80</v>
      </c>
      <c r="F37" s="20"/>
      <c r="G37" s="31">
        <f t="shared" si="1"/>
        <v>80</v>
      </c>
      <c r="H37" s="31" t="str">
        <f t="shared" si="2"/>
        <v/>
      </c>
      <c r="I37" s="31" t="str">
        <f t="shared" si="3"/>
        <v>B</v>
      </c>
      <c r="J37"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7" s="20"/>
      <c r="L37" s="31">
        <f t="shared" si="5"/>
        <v>82</v>
      </c>
      <c r="M37" s="31">
        <f t="shared" si="6"/>
        <v>62</v>
      </c>
      <c r="N37" s="31">
        <f t="shared" si="7"/>
        <v>73</v>
      </c>
      <c r="P37" s="36">
        <v>69</v>
      </c>
      <c r="Q37" s="36">
        <v>82</v>
      </c>
      <c r="R37" s="37">
        <f t="shared" si="8"/>
        <v>75</v>
      </c>
      <c r="S37" s="36">
        <v>87</v>
      </c>
      <c r="T37" s="36"/>
      <c r="U37" s="37">
        <f t="shared" si="9"/>
        <v>87</v>
      </c>
      <c r="V37" s="36">
        <v>83</v>
      </c>
      <c r="W37" s="36"/>
      <c r="X37" s="37">
        <f t="shared" si="10"/>
        <v>83</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82</v>
      </c>
      <c r="AU37" s="36">
        <v>90</v>
      </c>
      <c r="AV37" s="36">
        <v>86</v>
      </c>
      <c r="AW37" s="36">
        <v>78</v>
      </c>
      <c r="AX37" s="36"/>
      <c r="AY37" s="36"/>
      <c r="AZ37" s="36"/>
      <c r="BA37" s="36"/>
      <c r="BB37" s="36"/>
      <c r="BC37" s="36"/>
      <c r="BD37" s="36"/>
      <c r="BE37" s="37">
        <f t="shared" si="19"/>
        <v>85</v>
      </c>
      <c r="BF37" s="36">
        <v>62</v>
      </c>
      <c r="BG37" s="36">
        <v>73</v>
      </c>
      <c r="BH37" s="38">
        <f t="shared" si="20"/>
        <v>80.3</v>
      </c>
      <c r="BI37" s="39">
        <f t="shared" si="21"/>
        <v>80</v>
      </c>
      <c r="BJ37" s="40"/>
      <c r="BK37" s="36"/>
      <c r="BL37" s="36"/>
      <c r="BM37" s="36"/>
      <c r="BN37" s="36"/>
      <c r="BO37" s="36"/>
      <c r="BP37" s="36"/>
      <c r="BQ37" s="36"/>
      <c r="BR37" s="36"/>
      <c r="BS37" s="36"/>
      <c r="BT37" s="36"/>
      <c r="BU37" s="41" t="str">
        <f t="shared" si="22"/>
        <v/>
      </c>
      <c r="BV37" s="40"/>
      <c r="BW37" s="45">
        <v>85</v>
      </c>
      <c r="BX37" s="45">
        <v>85</v>
      </c>
      <c r="BY37" s="45">
        <v>85</v>
      </c>
      <c r="BZ37" s="36"/>
      <c r="CA37" s="36"/>
      <c r="CB37" s="36"/>
      <c r="CC37" s="36"/>
      <c r="CD37" s="36"/>
      <c r="CE37" s="36"/>
      <c r="CF37" s="36"/>
      <c r="CG37" s="37">
        <f t="shared" si="23"/>
        <v>85</v>
      </c>
      <c r="CH37" s="42" t="str">
        <f t="shared" si="24"/>
        <v>B</v>
      </c>
      <c r="CI37" s="43"/>
      <c r="CJ37" s="45">
        <v>6</v>
      </c>
      <c r="CK37"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8" spans="1:89" x14ac:dyDescent="0.25">
      <c r="A38" s="14"/>
      <c r="B38" s="14"/>
      <c r="C38" s="14"/>
      <c r="E38" s="31" t="str">
        <f t="shared" si="0"/>
        <v/>
      </c>
      <c r="F38" s="20"/>
      <c r="G38" s="31" t="str">
        <f t="shared" si="1"/>
        <v/>
      </c>
      <c r="H38" s="31" t="str">
        <f t="shared" si="2"/>
        <v/>
      </c>
      <c r="I38" s="31" t="str">
        <f t="shared" si="3"/>
        <v/>
      </c>
      <c r="J38" s="31" t="str">
        <f t="shared" si="4"/>
        <v/>
      </c>
      <c r="K38" s="20"/>
      <c r="L38" s="31" t="str">
        <f t="shared" si="5"/>
        <v/>
      </c>
      <c r="M38" s="31" t="str">
        <f t="shared" si="6"/>
        <v/>
      </c>
      <c r="N38" s="31" t="str">
        <f t="shared" si="7"/>
        <v/>
      </c>
      <c r="P38" s="36"/>
      <c r="Q38" s="36"/>
      <c r="R38" s="37" t="str">
        <f t="shared" si="8"/>
        <v/>
      </c>
      <c r="S38" s="36"/>
      <c r="T38" s="36"/>
      <c r="U38" s="37" t="str">
        <f t="shared" si="9"/>
        <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t="str">
        <f t="shared" si="18"/>
        <v/>
      </c>
      <c r="AU38" s="36"/>
      <c r="AV38" s="36"/>
      <c r="AW38" s="36"/>
      <c r="AX38" s="36"/>
      <c r="AY38" s="36"/>
      <c r="AZ38" s="36"/>
      <c r="BA38" s="36"/>
      <c r="BB38" s="36"/>
      <c r="BC38" s="36"/>
      <c r="BD38" s="36"/>
      <c r="BE38" s="37" t="str">
        <f t="shared" si="19"/>
        <v/>
      </c>
      <c r="BF38" s="36"/>
      <c r="BG38" s="36"/>
      <c r="BH38" s="38" t="str">
        <f t="shared" si="20"/>
        <v/>
      </c>
      <c r="BI38" s="39" t="str">
        <f t="shared" si="21"/>
        <v/>
      </c>
      <c r="BJ38" s="40"/>
      <c r="BK38" s="36"/>
      <c r="BL38" s="36"/>
      <c r="BM38" s="36"/>
      <c r="BN38" s="36"/>
      <c r="BO38" s="36"/>
      <c r="BP38" s="36"/>
      <c r="BQ38" s="36"/>
      <c r="BR38" s="36"/>
      <c r="BS38" s="36"/>
      <c r="BT38" s="36"/>
      <c r="BU38" s="41" t="str">
        <f t="shared" si="22"/>
        <v/>
      </c>
      <c r="BV38" s="40"/>
      <c r="BW38" s="36"/>
      <c r="BX38" s="36"/>
      <c r="BY38" s="36"/>
      <c r="BZ38" s="36"/>
      <c r="CA38" s="36"/>
      <c r="CB38" s="36"/>
      <c r="CC38" s="36"/>
      <c r="CD38" s="36"/>
      <c r="CE38" s="36"/>
      <c r="CF38" s="36"/>
      <c r="CG38" s="37" t="str">
        <f t="shared" si="23"/>
        <v/>
      </c>
      <c r="CH38" s="42" t="str">
        <f t="shared" si="24"/>
        <v/>
      </c>
      <c r="CI38" s="43"/>
      <c r="CJ38" s="45"/>
      <c r="CK38" s="44" t="str">
        <f t="shared" si="25"/>
        <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14489" priority="1" operator="lessThan">
      <formula>$C$4</formula>
    </cfRule>
  </conditionalFormatting>
  <conditionalFormatting sqref="P12">
    <cfRule type="cellIs" dxfId="14488" priority="2" operator="lessThan">
      <formula>$C$4</formula>
    </cfRule>
  </conditionalFormatting>
  <conditionalFormatting sqref="P13">
    <cfRule type="cellIs" dxfId="14487" priority="3" operator="lessThan">
      <formula>$C$4</formula>
    </cfRule>
  </conditionalFormatting>
  <conditionalFormatting sqref="P14">
    <cfRule type="cellIs" dxfId="14486" priority="4" operator="lessThan">
      <formula>$C$4</formula>
    </cfRule>
  </conditionalFormatting>
  <conditionalFormatting sqref="P15">
    <cfRule type="cellIs" dxfId="14485" priority="5" operator="lessThan">
      <formula>$C$4</formula>
    </cfRule>
  </conditionalFormatting>
  <conditionalFormatting sqref="P16">
    <cfRule type="cellIs" dxfId="14484" priority="6" operator="lessThan">
      <formula>$C$4</formula>
    </cfRule>
  </conditionalFormatting>
  <conditionalFormatting sqref="P17">
    <cfRule type="cellIs" dxfId="14483" priority="7" operator="lessThan">
      <formula>$C$4</formula>
    </cfRule>
  </conditionalFormatting>
  <conditionalFormatting sqref="P18">
    <cfRule type="cellIs" dxfId="14482" priority="8" operator="lessThan">
      <formula>$C$4</formula>
    </cfRule>
  </conditionalFormatting>
  <conditionalFormatting sqref="P19">
    <cfRule type="cellIs" dxfId="14481" priority="9" operator="lessThan">
      <formula>$C$4</formula>
    </cfRule>
  </conditionalFormatting>
  <conditionalFormatting sqref="P20">
    <cfRule type="cellIs" dxfId="14480" priority="10" operator="lessThan">
      <formula>$C$4</formula>
    </cfRule>
  </conditionalFormatting>
  <conditionalFormatting sqref="P21">
    <cfRule type="cellIs" dxfId="14479" priority="11" operator="lessThan">
      <formula>$C$4</formula>
    </cfRule>
  </conditionalFormatting>
  <conditionalFormatting sqref="P22">
    <cfRule type="cellIs" dxfId="14478" priority="12" operator="lessThan">
      <formula>$C$4</formula>
    </cfRule>
  </conditionalFormatting>
  <conditionalFormatting sqref="P23">
    <cfRule type="cellIs" dxfId="14477" priority="13" operator="lessThan">
      <formula>$C$4</formula>
    </cfRule>
  </conditionalFormatting>
  <conditionalFormatting sqref="P24">
    <cfRule type="cellIs" dxfId="14476" priority="14" operator="lessThan">
      <formula>$C$4</formula>
    </cfRule>
  </conditionalFormatting>
  <conditionalFormatting sqref="P25">
    <cfRule type="cellIs" dxfId="14475" priority="15" operator="lessThan">
      <formula>$C$4</formula>
    </cfRule>
  </conditionalFormatting>
  <conditionalFormatting sqref="P26">
    <cfRule type="cellIs" dxfId="14474" priority="16" operator="lessThan">
      <formula>$C$4</formula>
    </cfRule>
  </conditionalFormatting>
  <conditionalFormatting sqref="P27">
    <cfRule type="cellIs" dxfId="14473" priority="17" operator="lessThan">
      <formula>$C$4</formula>
    </cfRule>
  </conditionalFormatting>
  <conditionalFormatting sqref="P28">
    <cfRule type="cellIs" dxfId="14472" priority="18" operator="lessThan">
      <formula>$C$4</formula>
    </cfRule>
  </conditionalFormatting>
  <conditionalFormatting sqref="P29">
    <cfRule type="cellIs" dxfId="14471" priority="19" operator="lessThan">
      <formula>$C$4</formula>
    </cfRule>
  </conditionalFormatting>
  <conditionalFormatting sqref="P30">
    <cfRule type="cellIs" dxfId="14470" priority="20" operator="lessThan">
      <formula>$C$4</formula>
    </cfRule>
  </conditionalFormatting>
  <conditionalFormatting sqref="P31">
    <cfRule type="cellIs" dxfId="14469" priority="21" operator="lessThan">
      <formula>$C$4</formula>
    </cfRule>
  </conditionalFormatting>
  <conditionalFormatting sqref="P32">
    <cfRule type="cellIs" dxfId="14468" priority="22" operator="lessThan">
      <formula>$C$4</formula>
    </cfRule>
  </conditionalFormatting>
  <conditionalFormatting sqref="P33">
    <cfRule type="cellIs" dxfId="14467" priority="23" operator="lessThan">
      <formula>$C$4</formula>
    </cfRule>
  </conditionalFormatting>
  <conditionalFormatting sqref="P34">
    <cfRule type="cellIs" dxfId="14466" priority="24" operator="lessThan">
      <formula>$C$4</formula>
    </cfRule>
  </conditionalFormatting>
  <conditionalFormatting sqref="P35">
    <cfRule type="cellIs" dxfId="14465" priority="25" operator="lessThan">
      <formula>$C$4</formula>
    </cfRule>
  </conditionalFormatting>
  <conditionalFormatting sqref="P36">
    <cfRule type="cellIs" dxfId="14464" priority="26" operator="lessThan">
      <formula>$C$4</formula>
    </cfRule>
  </conditionalFormatting>
  <conditionalFormatting sqref="P37">
    <cfRule type="cellIs" dxfId="14463" priority="27" operator="lessThan">
      <formula>$C$4</formula>
    </cfRule>
  </conditionalFormatting>
  <conditionalFormatting sqref="P38">
    <cfRule type="cellIs" dxfId="14462" priority="28" operator="lessThan">
      <formula>$C$4</formula>
    </cfRule>
  </conditionalFormatting>
  <conditionalFormatting sqref="P39">
    <cfRule type="cellIs" dxfId="14461" priority="29" operator="lessThan">
      <formula>$C$4</formula>
    </cfRule>
  </conditionalFormatting>
  <conditionalFormatting sqref="P40">
    <cfRule type="cellIs" dxfId="14460" priority="30" operator="lessThan">
      <formula>$C$4</formula>
    </cfRule>
  </conditionalFormatting>
  <conditionalFormatting sqref="P41">
    <cfRule type="cellIs" dxfId="14459" priority="31" operator="lessThan">
      <formula>$C$4</formula>
    </cfRule>
  </conditionalFormatting>
  <conditionalFormatting sqref="P42">
    <cfRule type="cellIs" dxfId="14458" priority="32" operator="lessThan">
      <formula>$C$4</formula>
    </cfRule>
  </conditionalFormatting>
  <conditionalFormatting sqref="P43">
    <cfRule type="cellIs" dxfId="14457" priority="33" operator="lessThan">
      <formula>$C$4</formula>
    </cfRule>
  </conditionalFormatting>
  <conditionalFormatting sqref="P44">
    <cfRule type="cellIs" dxfId="14456" priority="34" operator="lessThan">
      <formula>$C$4</formula>
    </cfRule>
  </conditionalFormatting>
  <conditionalFormatting sqref="P45">
    <cfRule type="cellIs" dxfId="14455" priority="35" operator="lessThan">
      <formula>$C$4</formula>
    </cfRule>
  </conditionalFormatting>
  <conditionalFormatting sqref="P46">
    <cfRule type="cellIs" dxfId="14454" priority="36" operator="lessThan">
      <formula>$C$4</formula>
    </cfRule>
  </conditionalFormatting>
  <conditionalFormatting sqref="P47">
    <cfRule type="cellIs" dxfId="14453" priority="37" operator="lessThan">
      <formula>$C$4</formula>
    </cfRule>
  </conditionalFormatting>
  <conditionalFormatting sqref="P48">
    <cfRule type="cellIs" dxfId="14452" priority="38" operator="lessThan">
      <formula>$C$4</formula>
    </cfRule>
  </conditionalFormatting>
  <conditionalFormatting sqref="P49">
    <cfRule type="cellIs" dxfId="14451" priority="39" operator="lessThan">
      <formula>$C$4</formula>
    </cfRule>
  </conditionalFormatting>
  <conditionalFormatting sqref="P50">
    <cfRule type="cellIs" dxfId="14450" priority="40" operator="lessThan">
      <formula>$C$4</formula>
    </cfRule>
  </conditionalFormatting>
  <conditionalFormatting sqref="Q11">
    <cfRule type="cellIs" dxfId="14449" priority="41" operator="lessThan">
      <formula>$C$4</formula>
    </cfRule>
  </conditionalFormatting>
  <conditionalFormatting sqref="Q12">
    <cfRule type="cellIs" dxfId="14448" priority="42" operator="lessThan">
      <formula>$C$4</formula>
    </cfRule>
  </conditionalFormatting>
  <conditionalFormatting sqref="Q13">
    <cfRule type="cellIs" dxfId="14447" priority="43" operator="lessThan">
      <formula>$C$4</formula>
    </cfRule>
  </conditionalFormatting>
  <conditionalFormatting sqref="Q14">
    <cfRule type="cellIs" dxfId="14446" priority="44" operator="lessThan">
      <formula>$C$4</formula>
    </cfRule>
  </conditionalFormatting>
  <conditionalFormatting sqref="Q15">
    <cfRule type="cellIs" dxfId="14445" priority="45" operator="lessThan">
      <formula>$C$4</formula>
    </cfRule>
  </conditionalFormatting>
  <conditionalFormatting sqref="Q16">
    <cfRule type="cellIs" dxfId="14444" priority="46" operator="lessThan">
      <formula>$C$4</formula>
    </cfRule>
  </conditionalFormatting>
  <conditionalFormatting sqref="Q17">
    <cfRule type="cellIs" dxfId="14443" priority="47" operator="lessThan">
      <formula>$C$4</formula>
    </cfRule>
  </conditionalFormatting>
  <conditionalFormatting sqref="Q18">
    <cfRule type="cellIs" dxfId="14442" priority="48" operator="lessThan">
      <formula>$C$4</formula>
    </cfRule>
  </conditionalFormatting>
  <conditionalFormatting sqref="Q19">
    <cfRule type="cellIs" dxfId="14441" priority="49" operator="lessThan">
      <formula>$C$4</formula>
    </cfRule>
  </conditionalFormatting>
  <conditionalFormatting sqref="Q20">
    <cfRule type="cellIs" dxfId="14440" priority="50" operator="lessThan">
      <formula>$C$4</formula>
    </cfRule>
  </conditionalFormatting>
  <conditionalFormatting sqref="Q21">
    <cfRule type="cellIs" dxfId="14439" priority="51" operator="lessThan">
      <formula>$C$4</formula>
    </cfRule>
  </conditionalFormatting>
  <conditionalFormatting sqref="Q22">
    <cfRule type="cellIs" dxfId="14438" priority="52" operator="lessThan">
      <formula>$C$4</formula>
    </cfRule>
  </conditionalFormatting>
  <conditionalFormatting sqref="Q23">
    <cfRule type="cellIs" dxfId="14437" priority="53" operator="lessThan">
      <formula>$C$4</formula>
    </cfRule>
  </conditionalFormatting>
  <conditionalFormatting sqref="Q24">
    <cfRule type="cellIs" dxfId="14436" priority="54" operator="lessThan">
      <formula>$C$4</formula>
    </cfRule>
  </conditionalFormatting>
  <conditionalFormatting sqref="Q25">
    <cfRule type="cellIs" dxfId="14435" priority="55" operator="lessThan">
      <formula>$C$4</formula>
    </cfRule>
  </conditionalFormatting>
  <conditionalFormatting sqref="Q26">
    <cfRule type="cellIs" dxfId="14434" priority="56" operator="lessThan">
      <formula>$C$4</formula>
    </cfRule>
  </conditionalFormatting>
  <conditionalFormatting sqref="Q27">
    <cfRule type="cellIs" dxfId="14433" priority="57" operator="lessThan">
      <formula>$C$4</formula>
    </cfRule>
  </conditionalFormatting>
  <conditionalFormatting sqref="Q28">
    <cfRule type="cellIs" dxfId="14432" priority="58" operator="lessThan">
      <formula>$C$4</formula>
    </cfRule>
  </conditionalFormatting>
  <conditionalFormatting sqref="Q29">
    <cfRule type="cellIs" dxfId="14431" priority="59" operator="lessThan">
      <formula>$C$4</formula>
    </cfRule>
  </conditionalFormatting>
  <conditionalFormatting sqref="Q30">
    <cfRule type="cellIs" dxfId="14430" priority="60" operator="lessThan">
      <formula>$C$4</formula>
    </cfRule>
  </conditionalFormatting>
  <conditionalFormatting sqref="Q31">
    <cfRule type="cellIs" dxfId="14429" priority="61" operator="lessThan">
      <formula>$C$4</formula>
    </cfRule>
  </conditionalFormatting>
  <conditionalFormatting sqref="Q32">
    <cfRule type="cellIs" dxfId="14428" priority="62" operator="lessThan">
      <formula>$C$4</formula>
    </cfRule>
  </conditionalFormatting>
  <conditionalFormatting sqref="Q33">
    <cfRule type="cellIs" dxfId="14427" priority="63" operator="lessThan">
      <formula>$C$4</formula>
    </cfRule>
  </conditionalFormatting>
  <conditionalFormatting sqref="Q34">
    <cfRule type="cellIs" dxfId="14426" priority="64" operator="lessThan">
      <formula>$C$4</formula>
    </cfRule>
  </conditionalFormatting>
  <conditionalFormatting sqref="Q35">
    <cfRule type="cellIs" dxfId="14425" priority="65" operator="lessThan">
      <formula>$C$4</formula>
    </cfRule>
  </conditionalFormatting>
  <conditionalFormatting sqref="Q36">
    <cfRule type="cellIs" dxfId="14424" priority="66" operator="lessThan">
      <formula>$C$4</formula>
    </cfRule>
  </conditionalFormatting>
  <conditionalFormatting sqref="Q37">
    <cfRule type="cellIs" dxfId="14423" priority="67" operator="lessThan">
      <formula>$C$4</formula>
    </cfRule>
  </conditionalFormatting>
  <conditionalFormatting sqref="Q38">
    <cfRule type="cellIs" dxfId="14422" priority="68" operator="lessThan">
      <formula>$C$4</formula>
    </cfRule>
  </conditionalFormatting>
  <conditionalFormatting sqref="Q39">
    <cfRule type="cellIs" dxfId="14421" priority="69" operator="lessThan">
      <formula>$C$4</formula>
    </cfRule>
  </conditionalFormatting>
  <conditionalFormatting sqref="Q40">
    <cfRule type="cellIs" dxfId="14420" priority="70" operator="lessThan">
      <formula>$C$4</formula>
    </cfRule>
  </conditionalFormatting>
  <conditionalFormatting sqref="Q41">
    <cfRule type="cellIs" dxfId="14419" priority="71" operator="lessThan">
      <formula>$C$4</formula>
    </cfRule>
  </conditionalFormatting>
  <conditionalFormatting sqref="Q42">
    <cfRule type="cellIs" dxfId="14418" priority="72" operator="lessThan">
      <formula>$C$4</formula>
    </cfRule>
  </conditionalFormatting>
  <conditionalFormatting sqref="Q43">
    <cfRule type="cellIs" dxfId="14417" priority="73" operator="lessThan">
      <formula>$C$4</formula>
    </cfRule>
  </conditionalFormatting>
  <conditionalFormatting sqref="Q44">
    <cfRule type="cellIs" dxfId="14416" priority="74" operator="lessThan">
      <formula>$C$4</formula>
    </cfRule>
  </conditionalFormatting>
  <conditionalFormatting sqref="Q45">
    <cfRule type="cellIs" dxfId="14415" priority="75" operator="lessThan">
      <formula>$C$4</formula>
    </cfRule>
  </conditionalFormatting>
  <conditionalFormatting sqref="Q46">
    <cfRule type="cellIs" dxfId="14414" priority="76" operator="lessThan">
      <formula>$C$4</formula>
    </cfRule>
  </conditionalFormatting>
  <conditionalFormatting sqref="Q47">
    <cfRule type="cellIs" dxfId="14413" priority="77" operator="lessThan">
      <formula>$C$4</formula>
    </cfRule>
  </conditionalFormatting>
  <conditionalFormatting sqref="Q48">
    <cfRule type="cellIs" dxfId="14412" priority="78" operator="lessThan">
      <formula>$C$4</formula>
    </cfRule>
  </conditionalFormatting>
  <conditionalFormatting sqref="Q49">
    <cfRule type="cellIs" dxfId="14411" priority="79" operator="lessThan">
      <formula>$C$4</formula>
    </cfRule>
  </conditionalFormatting>
  <conditionalFormatting sqref="Q50">
    <cfRule type="cellIs" dxfId="14410" priority="80" operator="lessThan">
      <formula>$C$4</formula>
    </cfRule>
  </conditionalFormatting>
  <conditionalFormatting sqref="R11">
    <cfRule type="cellIs" dxfId="14409" priority="81" operator="lessThan">
      <formula>$C$4</formula>
    </cfRule>
  </conditionalFormatting>
  <conditionalFormatting sqref="R12">
    <cfRule type="cellIs" dxfId="14408" priority="82" operator="lessThan">
      <formula>$C$4</formula>
    </cfRule>
  </conditionalFormatting>
  <conditionalFormatting sqref="R13">
    <cfRule type="cellIs" dxfId="14407" priority="83" operator="lessThan">
      <formula>$C$4</formula>
    </cfRule>
  </conditionalFormatting>
  <conditionalFormatting sqref="R14">
    <cfRule type="cellIs" dxfId="14406" priority="84" operator="lessThan">
      <formula>$C$4</formula>
    </cfRule>
  </conditionalFormatting>
  <conditionalFormatting sqref="R15">
    <cfRule type="cellIs" dxfId="14405" priority="85" operator="lessThan">
      <formula>$C$4</formula>
    </cfRule>
  </conditionalFormatting>
  <conditionalFormatting sqref="R16">
    <cfRule type="cellIs" dxfId="14404" priority="86" operator="lessThan">
      <formula>$C$4</formula>
    </cfRule>
  </conditionalFormatting>
  <conditionalFormatting sqref="R17">
    <cfRule type="cellIs" dxfId="14403" priority="87" operator="lessThan">
      <formula>$C$4</formula>
    </cfRule>
  </conditionalFormatting>
  <conditionalFormatting sqref="R18">
    <cfRule type="cellIs" dxfId="14402" priority="88" operator="lessThan">
      <formula>$C$4</formula>
    </cfRule>
  </conditionalFormatting>
  <conditionalFormatting sqref="R19">
    <cfRule type="cellIs" dxfId="14401" priority="89" operator="lessThan">
      <formula>$C$4</formula>
    </cfRule>
  </conditionalFormatting>
  <conditionalFormatting sqref="R20">
    <cfRule type="cellIs" dxfId="14400" priority="90" operator="lessThan">
      <formula>$C$4</formula>
    </cfRule>
  </conditionalFormatting>
  <conditionalFormatting sqref="R21">
    <cfRule type="cellIs" dxfId="14399" priority="91" operator="lessThan">
      <formula>$C$4</formula>
    </cfRule>
  </conditionalFormatting>
  <conditionalFormatting sqref="R22">
    <cfRule type="cellIs" dxfId="14398" priority="92" operator="lessThan">
      <formula>$C$4</formula>
    </cfRule>
  </conditionalFormatting>
  <conditionalFormatting sqref="R23">
    <cfRule type="cellIs" dxfId="14397" priority="93" operator="lessThan">
      <formula>$C$4</formula>
    </cfRule>
  </conditionalFormatting>
  <conditionalFormatting sqref="R24">
    <cfRule type="cellIs" dxfId="14396" priority="94" operator="lessThan">
      <formula>$C$4</formula>
    </cfRule>
  </conditionalFormatting>
  <conditionalFormatting sqref="R25">
    <cfRule type="cellIs" dxfId="14395" priority="95" operator="lessThan">
      <formula>$C$4</formula>
    </cfRule>
  </conditionalFormatting>
  <conditionalFormatting sqref="R26">
    <cfRule type="cellIs" dxfId="14394" priority="96" operator="lessThan">
      <formula>$C$4</formula>
    </cfRule>
  </conditionalFormatting>
  <conditionalFormatting sqref="R27">
    <cfRule type="cellIs" dxfId="14393" priority="97" operator="lessThan">
      <formula>$C$4</formula>
    </cfRule>
  </conditionalFormatting>
  <conditionalFormatting sqref="R28">
    <cfRule type="cellIs" dxfId="14392" priority="98" operator="lessThan">
      <formula>$C$4</formula>
    </cfRule>
  </conditionalFormatting>
  <conditionalFormatting sqref="R29">
    <cfRule type="cellIs" dxfId="14391" priority="99" operator="lessThan">
      <formula>$C$4</formula>
    </cfRule>
  </conditionalFormatting>
  <conditionalFormatting sqref="R30">
    <cfRule type="cellIs" dxfId="14390" priority="100" operator="lessThan">
      <formula>$C$4</formula>
    </cfRule>
  </conditionalFormatting>
  <conditionalFormatting sqref="R31">
    <cfRule type="cellIs" dxfId="14389" priority="101" operator="lessThan">
      <formula>$C$4</formula>
    </cfRule>
  </conditionalFormatting>
  <conditionalFormatting sqref="R32">
    <cfRule type="cellIs" dxfId="14388" priority="102" operator="lessThan">
      <formula>$C$4</formula>
    </cfRule>
  </conditionalFormatting>
  <conditionalFormatting sqref="R33">
    <cfRule type="cellIs" dxfId="14387" priority="103" operator="lessThan">
      <formula>$C$4</formula>
    </cfRule>
  </conditionalFormatting>
  <conditionalFormatting sqref="R34">
    <cfRule type="cellIs" dxfId="14386" priority="104" operator="lessThan">
      <formula>$C$4</formula>
    </cfRule>
  </conditionalFormatting>
  <conditionalFormatting sqref="R35">
    <cfRule type="cellIs" dxfId="14385" priority="105" operator="lessThan">
      <formula>$C$4</formula>
    </cfRule>
  </conditionalFormatting>
  <conditionalFormatting sqref="R36">
    <cfRule type="cellIs" dxfId="14384" priority="106" operator="lessThan">
      <formula>$C$4</formula>
    </cfRule>
  </conditionalFormatting>
  <conditionalFormatting sqref="R37">
    <cfRule type="cellIs" dxfId="14383" priority="107" operator="lessThan">
      <formula>$C$4</formula>
    </cfRule>
  </conditionalFormatting>
  <conditionalFormatting sqref="R38">
    <cfRule type="cellIs" dxfId="14382" priority="108" operator="lessThan">
      <formula>$C$4</formula>
    </cfRule>
  </conditionalFormatting>
  <conditionalFormatting sqref="R39">
    <cfRule type="cellIs" dxfId="14381" priority="109" operator="lessThan">
      <formula>$C$4</formula>
    </cfRule>
  </conditionalFormatting>
  <conditionalFormatting sqref="R40">
    <cfRule type="cellIs" dxfId="14380" priority="110" operator="lessThan">
      <formula>$C$4</formula>
    </cfRule>
  </conditionalFormatting>
  <conditionalFormatting sqref="R41">
    <cfRule type="cellIs" dxfId="14379" priority="111" operator="lessThan">
      <formula>$C$4</formula>
    </cfRule>
  </conditionalFormatting>
  <conditionalFormatting sqref="R42">
    <cfRule type="cellIs" dxfId="14378" priority="112" operator="lessThan">
      <formula>$C$4</formula>
    </cfRule>
  </conditionalFormatting>
  <conditionalFormatting sqref="R43">
    <cfRule type="cellIs" dxfId="14377" priority="113" operator="lessThan">
      <formula>$C$4</formula>
    </cfRule>
  </conditionalFormatting>
  <conditionalFormatting sqref="R44">
    <cfRule type="cellIs" dxfId="14376" priority="114" operator="lessThan">
      <formula>$C$4</formula>
    </cfRule>
  </conditionalFormatting>
  <conditionalFormatting sqref="R45">
    <cfRule type="cellIs" dxfId="14375" priority="115" operator="lessThan">
      <formula>$C$4</formula>
    </cfRule>
  </conditionalFormatting>
  <conditionalFormatting sqref="R46">
    <cfRule type="cellIs" dxfId="14374" priority="116" operator="lessThan">
      <formula>$C$4</formula>
    </cfRule>
  </conditionalFormatting>
  <conditionalFormatting sqref="R47">
    <cfRule type="cellIs" dxfId="14373" priority="117" operator="lessThan">
      <formula>$C$4</formula>
    </cfRule>
  </conditionalFormatting>
  <conditionalFormatting sqref="R48">
    <cfRule type="cellIs" dxfId="14372" priority="118" operator="lessThan">
      <formula>$C$4</formula>
    </cfRule>
  </conditionalFormatting>
  <conditionalFormatting sqref="R49">
    <cfRule type="cellIs" dxfId="14371" priority="119" operator="lessThan">
      <formula>$C$4</formula>
    </cfRule>
  </conditionalFormatting>
  <conditionalFormatting sqref="R50">
    <cfRule type="cellIs" dxfId="14370" priority="120" operator="lessThan">
      <formula>$C$4</formula>
    </cfRule>
  </conditionalFormatting>
  <conditionalFormatting sqref="U11">
    <cfRule type="cellIs" dxfId="14369" priority="121" operator="lessThan">
      <formula>$C$4</formula>
    </cfRule>
  </conditionalFormatting>
  <conditionalFormatting sqref="U12">
    <cfRule type="cellIs" dxfId="14368" priority="122" operator="lessThan">
      <formula>$C$4</formula>
    </cfRule>
  </conditionalFormatting>
  <conditionalFormatting sqref="U13">
    <cfRule type="cellIs" dxfId="14367" priority="123" operator="lessThan">
      <formula>$C$4</formula>
    </cfRule>
  </conditionalFormatting>
  <conditionalFormatting sqref="U14">
    <cfRule type="cellIs" dxfId="14366" priority="124" operator="lessThan">
      <formula>$C$4</formula>
    </cfRule>
  </conditionalFormatting>
  <conditionalFormatting sqref="U15">
    <cfRule type="cellIs" dxfId="14365" priority="125" operator="lessThan">
      <formula>$C$4</formula>
    </cfRule>
  </conditionalFormatting>
  <conditionalFormatting sqref="U16">
    <cfRule type="cellIs" dxfId="14364" priority="126" operator="lessThan">
      <formula>$C$4</formula>
    </cfRule>
  </conditionalFormatting>
  <conditionalFormatting sqref="U17">
    <cfRule type="cellIs" dxfId="14363" priority="127" operator="lessThan">
      <formula>$C$4</formula>
    </cfRule>
  </conditionalFormatting>
  <conditionalFormatting sqref="U18">
    <cfRule type="cellIs" dxfId="14362" priority="128" operator="lessThan">
      <formula>$C$4</formula>
    </cfRule>
  </conditionalFormatting>
  <conditionalFormatting sqref="U19">
    <cfRule type="cellIs" dxfId="14361" priority="129" operator="lessThan">
      <formula>$C$4</formula>
    </cfRule>
  </conditionalFormatting>
  <conditionalFormatting sqref="U20">
    <cfRule type="cellIs" dxfId="14360" priority="130" operator="lessThan">
      <formula>$C$4</formula>
    </cfRule>
  </conditionalFormatting>
  <conditionalFormatting sqref="U21">
    <cfRule type="cellIs" dxfId="14359" priority="131" operator="lessThan">
      <formula>$C$4</formula>
    </cfRule>
  </conditionalFormatting>
  <conditionalFormatting sqref="U22">
    <cfRule type="cellIs" dxfId="14358" priority="132" operator="lessThan">
      <formula>$C$4</formula>
    </cfRule>
  </conditionalFormatting>
  <conditionalFormatting sqref="U23">
    <cfRule type="cellIs" dxfId="14357" priority="133" operator="lessThan">
      <formula>$C$4</formula>
    </cfRule>
  </conditionalFormatting>
  <conditionalFormatting sqref="U24">
    <cfRule type="cellIs" dxfId="14356" priority="134" operator="lessThan">
      <formula>$C$4</formula>
    </cfRule>
  </conditionalFormatting>
  <conditionalFormatting sqref="U25">
    <cfRule type="cellIs" dxfId="14355" priority="135" operator="lessThan">
      <formula>$C$4</formula>
    </cfRule>
  </conditionalFormatting>
  <conditionalFormatting sqref="U26">
    <cfRule type="cellIs" dxfId="14354" priority="136" operator="lessThan">
      <formula>$C$4</formula>
    </cfRule>
  </conditionalFormatting>
  <conditionalFormatting sqref="U27">
    <cfRule type="cellIs" dxfId="14353" priority="137" operator="lessThan">
      <formula>$C$4</formula>
    </cfRule>
  </conditionalFormatting>
  <conditionalFormatting sqref="U28">
    <cfRule type="cellIs" dxfId="14352" priority="138" operator="lessThan">
      <formula>$C$4</formula>
    </cfRule>
  </conditionalFormatting>
  <conditionalFormatting sqref="U29">
    <cfRule type="cellIs" dxfId="14351" priority="139" operator="lessThan">
      <formula>$C$4</formula>
    </cfRule>
  </conditionalFormatting>
  <conditionalFormatting sqref="U30">
    <cfRule type="cellIs" dxfId="14350" priority="140" operator="lessThan">
      <formula>$C$4</formula>
    </cfRule>
  </conditionalFormatting>
  <conditionalFormatting sqref="U31">
    <cfRule type="cellIs" dxfId="14349" priority="141" operator="lessThan">
      <formula>$C$4</formula>
    </cfRule>
  </conditionalFormatting>
  <conditionalFormatting sqref="U32">
    <cfRule type="cellIs" dxfId="14348" priority="142" operator="lessThan">
      <formula>$C$4</formula>
    </cfRule>
  </conditionalFormatting>
  <conditionalFormatting sqref="U33">
    <cfRule type="cellIs" dxfId="14347" priority="143" operator="lessThan">
      <formula>$C$4</formula>
    </cfRule>
  </conditionalFormatting>
  <conditionalFormatting sqref="U34">
    <cfRule type="cellIs" dxfId="14346" priority="144" operator="lessThan">
      <formula>$C$4</formula>
    </cfRule>
  </conditionalFormatting>
  <conditionalFormatting sqref="U35">
    <cfRule type="cellIs" dxfId="14345" priority="145" operator="lessThan">
      <formula>$C$4</formula>
    </cfRule>
  </conditionalFormatting>
  <conditionalFormatting sqref="U36">
    <cfRule type="cellIs" dxfId="14344" priority="146" operator="lessThan">
      <formula>$C$4</formula>
    </cfRule>
  </conditionalFormatting>
  <conditionalFormatting sqref="U37">
    <cfRule type="cellIs" dxfId="14343" priority="147" operator="lessThan">
      <formula>$C$4</formula>
    </cfRule>
  </conditionalFormatting>
  <conditionalFormatting sqref="U38">
    <cfRule type="cellIs" dxfId="14342" priority="148" operator="lessThan">
      <formula>$C$4</formula>
    </cfRule>
  </conditionalFormatting>
  <conditionalFormatting sqref="U39">
    <cfRule type="cellIs" dxfId="14341" priority="149" operator="lessThan">
      <formula>$C$4</formula>
    </cfRule>
  </conditionalFormatting>
  <conditionalFormatting sqref="U40">
    <cfRule type="cellIs" dxfId="14340" priority="150" operator="lessThan">
      <formula>$C$4</formula>
    </cfRule>
  </conditionalFormatting>
  <conditionalFormatting sqref="U41">
    <cfRule type="cellIs" dxfId="14339" priority="151" operator="lessThan">
      <formula>$C$4</formula>
    </cfRule>
  </conditionalFormatting>
  <conditionalFormatting sqref="U42">
    <cfRule type="cellIs" dxfId="14338" priority="152" operator="lessThan">
      <formula>$C$4</formula>
    </cfRule>
  </conditionalFormatting>
  <conditionalFormatting sqref="U43">
    <cfRule type="cellIs" dxfId="14337" priority="153" operator="lessThan">
      <formula>$C$4</formula>
    </cfRule>
  </conditionalFormatting>
  <conditionalFormatting sqref="U44">
    <cfRule type="cellIs" dxfId="14336" priority="154" operator="lessThan">
      <formula>$C$4</formula>
    </cfRule>
  </conditionalFormatting>
  <conditionalFormatting sqref="U45">
    <cfRule type="cellIs" dxfId="14335" priority="155" operator="lessThan">
      <formula>$C$4</formula>
    </cfRule>
  </conditionalFormatting>
  <conditionalFormatting sqref="U46">
    <cfRule type="cellIs" dxfId="14334" priority="156" operator="lessThan">
      <formula>$C$4</formula>
    </cfRule>
  </conditionalFormatting>
  <conditionalFormatting sqref="U47">
    <cfRule type="cellIs" dxfId="14333" priority="157" operator="lessThan">
      <formula>$C$4</formula>
    </cfRule>
  </conditionalFormatting>
  <conditionalFormatting sqref="U48">
    <cfRule type="cellIs" dxfId="14332" priority="158" operator="lessThan">
      <formula>$C$4</formula>
    </cfRule>
  </conditionalFormatting>
  <conditionalFormatting sqref="U49">
    <cfRule type="cellIs" dxfId="14331" priority="159" operator="lessThan">
      <formula>$C$4</formula>
    </cfRule>
  </conditionalFormatting>
  <conditionalFormatting sqref="U50">
    <cfRule type="cellIs" dxfId="14330" priority="160" operator="lessThan">
      <formula>$C$4</formula>
    </cfRule>
  </conditionalFormatting>
  <conditionalFormatting sqref="X11">
    <cfRule type="cellIs" dxfId="14329" priority="161" operator="lessThan">
      <formula>$C$4</formula>
    </cfRule>
  </conditionalFormatting>
  <conditionalFormatting sqref="X12">
    <cfRule type="cellIs" dxfId="14328" priority="162" operator="lessThan">
      <formula>$C$4</formula>
    </cfRule>
  </conditionalFormatting>
  <conditionalFormatting sqref="X13">
    <cfRule type="cellIs" dxfId="14327" priority="163" operator="lessThan">
      <formula>$C$4</formula>
    </cfRule>
  </conditionalFormatting>
  <conditionalFormatting sqref="X14">
    <cfRule type="cellIs" dxfId="14326" priority="164" operator="lessThan">
      <formula>$C$4</formula>
    </cfRule>
  </conditionalFormatting>
  <conditionalFormatting sqref="X15">
    <cfRule type="cellIs" dxfId="14325" priority="165" operator="lessThan">
      <formula>$C$4</formula>
    </cfRule>
  </conditionalFormatting>
  <conditionalFormatting sqref="X16">
    <cfRule type="cellIs" dxfId="14324" priority="166" operator="lessThan">
      <formula>$C$4</formula>
    </cfRule>
  </conditionalFormatting>
  <conditionalFormatting sqref="X17">
    <cfRule type="cellIs" dxfId="14323" priority="167" operator="lessThan">
      <formula>$C$4</formula>
    </cfRule>
  </conditionalFormatting>
  <conditionalFormatting sqref="X18">
    <cfRule type="cellIs" dxfId="14322" priority="168" operator="lessThan">
      <formula>$C$4</formula>
    </cfRule>
  </conditionalFormatting>
  <conditionalFormatting sqref="X19">
    <cfRule type="cellIs" dxfId="14321" priority="169" operator="lessThan">
      <formula>$C$4</formula>
    </cfRule>
  </conditionalFormatting>
  <conditionalFormatting sqref="X20">
    <cfRule type="cellIs" dxfId="14320" priority="170" operator="lessThan">
      <formula>$C$4</formula>
    </cfRule>
  </conditionalFormatting>
  <conditionalFormatting sqref="X21">
    <cfRule type="cellIs" dxfId="14319" priority="171" operator="lessThan">
      <formula>$C$4</formula>
    </cfRule>
  </conditionalFormatting>
  <conditionalFormatting sqref="X22">
    <cfRule type="cellIs" dxfId="14318" priority="172" operator="lessThan">
      <formula>$C$4</formula>
    </cfRule>
  </conditionalFormatting>
  <conditionalFormatting sqref="X23">
    <cfRule type="cellIs" dxfId="14317" priority="173" operator="lessThan">
      <formula>$C$4</formula>
    </cfRule>
  </conditionalFormatting>
  <conditionalFormatting sqref="X24">
    <cfRule type="cellIs" dxfId="14316" priority="174" operator="lessThan">
      <formula>$C$4</formula>
    </cfRule>
  </conditionalFormatting>
  <conditionalFormatting sqref="X25">
    <cfRule type="cellIs" dxfId="14315" priority="175" operator="lessThan">
      <formula>$C$4</formula>
    </cfRule>
  </conditionalFormatting>
  <conditionalFormatting sqref="X26">
    <cfRule type="cellIs" dxfId="14314" priority="176" operator="lessThan">
      <formula>$C$4</formula>
    </cfRule>
  </conditionalFormatting>
  <conditionalFormatting sqref="X27">
    <cfRule type="cellIs" dxfId="14313" priority="177" operator="lessThan">
      <formula>$C$4</formula>
    </cfRule>
  </conditionalFormatting>
  <conditionalFormatting sqref="X28">
    <cfRule type="cellIs" dxfId="14312" priority="178" operator="lessThan">
      <formula>$C$4</formula>
    </cfRule>
  </conditionalFormatting>
  <conditionalFormatting sqref="X29">
    <cfRule type="cellIs" dxfId="14311" priority="179" operator="lessThan">
      <formula>$C$4</formula>
    </cfRule>
  </conditionalFormatting>
  <conditionalFormatting sqref="X30">
    <cfRule type="cellIs" dxfId="14310" priority="180" operator="lessThan">
      <formula>$C$4</formula>
    </cfRule>
  </conditionalFormatting>
  <conditionalFormatting sqref="X31">
    <cfRule type="cellIs" dxfId="14309" priority="181" operator="lessThan">
      <formula>$C$4</formula>
    </cfRule>
  </conditionalFormatting>
  <conditionalFormatting sqref="X32">
    <cfRule type="cellIs" dxfId="14308" priority="182" operator="lessThan">
      <formula>$C$4</formula>
    </cfRule>
  </conditionalFormatting>
  <conditionalFormatting sqref="X33">
    <cfRule type="cellIs" dxfId="14307" priority="183" operator="lessThan">
      <formula>$C$4</formula>
    </cfRule>
  </conditionalFormatting>
  <conditionalFormatting sqref="X34">
    <cfRule type="cellIs" dxfId="14306" priority="184" operator="lessThan">
      <formula>$C$4</formula>
    </cfRule>
  </conditionalFormatting>
  <conditionalFormatting sqref="X35">
    <cfRule type="cellIs" dxfId="14305" priority="185" operator="lessThan">
      <formula>$C$4</formula>
    </cfRule>
  </conditionalFormatting>
  <conditionalFormatting sqref="X36">
    <cfRule type="cellIs" dxfId="14304" priority="186" operator="lessThan">
      <formula>$C$4</formula>
    </cfRule>
  </conditionalFormatting>
  <conditionalFormatting sqref="X37">
    <cfRule type="cellIs" dxfId="14303" priority="187" operator="lessThan">
      <formula>$C$4</formula>
    </cfRule>
  </conditionalFormatting>
  <conditionalFormatting sqref="X38">
    <cfRule type="cellIs" dxfId="14302" priority="188" operator="lessThan">
      <formula>$C$4</formula>
    </cfRule>
  </conditionalFormatting>
  <conditionalFormatting sqref="X39">
    <cfRule type="cellIs" dxfId="14301" priority="189" operator="lessThan">
      <formula>$C$4</formula>
    </cfRule>
  </conditionalFormatting>
  <conditionalFormatting sqref="X40">
    <cfRule type="cellIs" dxfId="14300" priority="190" operator="lessThan">
      <formula>$C$4</formula>
    </cfRule>
  </conditionalFormatting>
  <conditionalFormatting sqref="X41">
    <cfRule type="cellIs" dxfId="14299" priority="191" operator="lessThan">
      <formula>$C$4</formula>
    </cfRule>
  </conditionalFormatting>
  <conditionalFormatting sqref="X42">
    <cfRule type="cellIs" dxfId="14298" priority="192" operator="lessThan">
      <formula>$C$4</formula>
    </cfRule>
  </conditionalFormatting>
  <conditionalFormatting sqref="X43">
    <cfRule type="cellIs" dxfId="14297" priority="193" operator="lessThan">
      <formula>$C$4</formula>
    </cfRule>
  </conditionalFormatting>
  <conditionalFormatting sqref="X44">
    <cfRule type="cellIs" dxfId="14296" priority="194" operator="lessThan">
      <formula>$C$4</formula>
    </cfRule>
  </conditionalFormatting>
  <conditionalFormatting sqref="X45">
    <cfRule type="cellIs" dxfId="14295" priority="195" operator="lessThan">
      <formula>$C$4</formula>
    </cfRule>
  </conditionalFormatting>
  <conditionalFormatting sqref="X46">
    <cfRule type="cellIs" dxfId="14294" priority="196" operator="lessThan">
      <formula>$C$4</formula>
    </cfRule>
  </conditionalFormatting>
  <conditionalFormatting sqref="X47">
    <cfRule type="cellIs" dxfId="14293" priority="197" operator="lessThan">
      <formula>$C$4</formula>
    </cfRule>
  </conditionalFormatting>
  <conditionalFormatting sqref="X48">
    <cfRule type="cellIs" dxfId="14292" priority="198" operator="lessThan">
      <formula>$C$4</formula>
    </cfRule>
  </conditionalFormatting>
  <conditionalFormatting sqref="X49">
    <cfRule type="cellIs" dxfId="14291" priority="199" operator="lessThan">
      <formula>$C$4</formula>
    </cfRule>
  </conditionalFormatting>
  <conditionalFormatting sqref="X50">
    <cfRule type="cellIs" dxfId="14290" priority="200" operator="lessThan">
      <formula>$C$4</formula>
    </cfRule>
  </conditionalFormatting>
  <conditionalFormatting sqref="Y11">
    <cfRule type="cellIs" dxfId="14289" priority="201" operator="lessThan">
      <formula>$C$4</formula>
    </cfRule>
  </conditionalFormatting>
  <conditionalFormatting sqref="Y12">
    <cfRule type="cellIs" dxfId="14288" priority="202" operator="lessThan">
      <formula>$C$4</formula>
    </cfRule>
  </conditionalFormatting>
  <conditionalFormatting sqref="Y13">
    <cfRule type="cellIs" dxfId="14287" priority="203" operator="lessThan">
      <formula>$C$4</formula>
    </cfRule>
  </conditionalFormatting>
  <conditionalFormatting sqref="Y14">
    <cfRule type="cellIs" dxfId="14286" priority="204" operator="lessThan">
      <formula>$C$4</formula>
    </cfRule>
  </conditionalFormatting>
  <conditionalFormatting sqref="Y15">
    <cfRule type="cellIs" dxfId="14285" priority="205" operator="lessThan">
      <formula>$C$4</formula>
    </cfRule>
  </conditionalFormatting>
  <conditionalFormatting sqref="Y16">
    <cfRule type="cellIs" dxfId="14284" priority="206" operator="lessThan">
      <formula>$C$4</formula>
    </cfRule>
  </conditionalFormatting>
  <conditionalFormatting sqref="Y17">
    <cfRule type="cellIs" dxfId="14283" priority="207" operator="lessThan">
      <formula>$C$4</formula>
    </cfRule>
  </conditionalFormatting>
  <conditionalFormatting sqref="Y18">
    <cfRule type="cellIs" dxfId="14282" priority="208" operator="lessThan">
      <formula>$C$4</formula>
    </cfRule>
  </conditionalFormatting>
  <conditionalFormatting sqref="Y19">
    <cfRule type="cellIs" dxfId="14281" priority="209" operator="lessThan">
      <formula>$C$4</formula>
    </cfRule>
  </conditionalFormatting>
  <conditionalFormatting sqref="Y20">
    <cfRule type="cellIs" dxfId="14280" priority="210" operator="lessThan">
      <formula>$C$4</formula>
    </cfRule>
  </conditionalFormatting>
  <conditionalFormatting sqref="Y21">
    <cfRule type="cellIs" dxfId="14279" priority="211" operator="lessThan">
      <formula>$C$4</formula>
    </cfRule>
  </conditionalFormatting>
  <conditionalFormatting sqref="Y22">
    <cfRule type="cellIs" dxfId="14278" priority="212" operator="lessThan">
      <formula>$C$4</formula>
    </cfRule>
  </conditionalFormatting>
  <conditionalFormatting sqref="Y23">
    <cfRule type="cellIs" dxfId="14277" priority="213" operator="lessThan">
      <formula>$C$4</formula>
    </cfRule>
  </conditionalFormatting>
  <conditionalFormatting sqref="Y24">
    <cfRule type="cellIs" dxfId="14276" priority="214" operator="lessThan">
      <formula>$C$4</formula>
    </cfRule>
  </conditionalFormatting>
  <conditionalFormatting sqref="Y25">
    <cfRule type="cellIs" dxfId="14275" priority="215" operator="lessThan">
      <formula>$C$4</formula>
    </cfRule>
  </conditionalFormatting>
  <conditionalFormatting sqref="Y26">
    <cfRule type="cellIs" dxfId="14274" priority="216" operator="lessThan">
      <formula>$C$4</formula>
    </cfRule>
  </conditionalFormatting>
  <conditionalFormatting sqref="Y27">
    <cfRule type="cellIs" dxfId="14273" priority="217" operator="lessThan">
      <formula>$C$4</formula>
    </cfRule>
  </conditionalFormatting>
  <conditionalFormatting sqref="Y28">
    <cfRule type="cellIs" dxfId="14272" priority="218" operator="lessThan">
      <formula>$C$4</formula>
    </cfRule>
  </conditionalFormatting>
  <conditionalFormatting sqref="Y29">
    <cfRule type="cellIs" dxfId="14271" priority="219" operator="lessThan">
      <formula>$C$4</formula>
    </cfRule>
  </conditionalFormatting>
  <conditionalFormatting sqref="Y30">
    <cfRule type="cellIs" dxfId="14270" priority="220" operator="lessThan">
      <formula>$C$4</formula>
    </cfRule>
  </conditionalFormatting>
  <conditionalFormatting sqref="Y31">
    <cfRule type="cellIs" dxfId="14269" priority="221" operator="lessThan">
      <formula>$C$4</formula>
    </cfRule>
  </conditionalFormatting>
  <conditionalFormatting sqref="Y32">
    <cfRule type="cellIs" dxfId="14268" priority="222" operator="lessThan">
      <formula>$C$4</formula>
    </cfRule>
  </conditionalFormatting>
  <conditionalFormatting sqref="Y33">
    <cfRule type="cellIs" dxfId="14267" priority="223" operator="lessThan">
      <formula>$C$4</formula>
    </cfRule>
  </conditionalFormatting>
  <conditionalFormatting sqref="Y34">
    <cfRule type="cellIs" dxfId="14266" priority="224" operator="lessThan">
      <formula>$C$4</formula>
    </cfRule>
  </conditionalFormatting>
  <conditionalFormatting sqref="Y35">
    <cfRule type="cellIs" dxfId="14265" priority="225" operator="lessThan">
      <formula>$C$4</formula>
    </cfRule>
  </conditionalFormatting>
  <conditionalFormatting sqref="Y36">
    <cfRule type="cellIs" dxfId="14264" priority="226" operator="lessThan">
      <formula>$C$4</formula>
    </cfRule>
  </conditionalFormatting>
  <conditionalFormatting sqref="Y37">
    <cfRule type="cellIs" dxfId="14263" priority="227" operator="lessThan">
      <formula>$C$4</formula>
    </cfRule>
  </conditionalFormatting>
  <conditionalFormatting sqref="Y38">
    <cfRule type="cellIs" dxfId="14262" priority="228" operator="lessThan">
      <formula>$C$4</formula>
    </cfRule>
  </conditionalFormatting>
  <conditionalFormatting sqref="Y39">
    <cfRule type="cellIs" dxfId="14261" priority="229" operator="lessThan">
      <formula>$C$4</formula>
    </cfRule>
  </conditionalFormatting>
  <conditionalFormatting sqref="Y40">
    <cfRule type="cellIs" dxfId="14260" priority="230" operator="lessThan">
      <formula>$C$4</formula>
    </cfRule>
  </conditionalFormatting>
  <conditionalFormatting sqref="Y41">
    <cfRule type="cellIs" dxfId="14259" priority="231" operator="lessThan">
      <formula>$C$4</formula>
    </cfRule>
  </conditionalFormatting>
  <conditionalFormatting sqref="Y42">
    <cfRule type="cellIs" dxfId="14258" priority="232" operator="lessThan">
      <formula>$C$4</formula>
    </cfRule>
  </conditionalFormatting>
  <conditionalFormatting sqref="Y43">
    <cfRule type="cellIs" dxfId="14257" priority="233" operator="lessThan">
      <formula>$C$4</formula>
    </cfRule>
  </conditionalFormatting>
  <conditionalFormatting sqref="Y44">
    <cfRule type="cellIs" dxfId="14256" priority="234" operator="lessThan">
      <formula>$C$4</formula>
    </cfRule>
  </conditionalFormatting>
  <conditionalFormatting sqref="Y45">
    <cfRule type="cellIs" dxfId="14255" priority="235" operator="lessThan">
      <formula>$C$4</formula>
    </cfRule>
  </conditionalFormatting>
  <conditionalFormatting sqref="Y46">
    <cfRule type="cellIs" dxfId="14254" priority="236" operator="lessThan">
      <formula>$C$4</formula>
    </cfRule>
  </conditionalFormatting>
  <conditionalFormatting sqref="Y47">
    <cfRule type="cellIs" dxfId="14253" priority="237" operator="lessThan">
      <formula>$C$4</formula>
    </cfRule>
  </conditionalFormatting>
  <conditionalFormatting sqref="Y48">
    <cfRule type="cellIs" dxfId="14252" priority="238" operator="lessThan">
      <formula>$C$4</formula>
    </cfRule>
  </conditionalFormatting>
  <conditionalFormatting sqref="Y49">
    <cfRule type="cellIs" dxfId="14251" priority="239" operator="lessThan">
      <formula>$C$4</formula>
    </cfRule>
  </conditionalFormatting>
  <conditionalFormatting sqref="Y50">
    <cfRule type="cellIs" dxfId="14250" priority="240" operator="lessThan">
      <formula>$C$4</formula>
    </cfRule>
  </conditionalFormatting>
  <conditionalFormatting sqref="Z11">
    <cfRule type="cellIs" dxfId="14249" priority="241" operator="lessThan">
      <formula>$C$4</formula>
    </cfRule>
  </conditionalFormatting>
  <conditionalFormatting sqref="Z12">
    <cfRule type="cellIs" dxfId="14248" priority="242" operator="lessThan">
      <formula>$C$4</formula>
    </cfRule>
  </conditionalFormatting>
  <conditionalFormatting sqref="Z13">
    <cfRule type="cellIs" dxfId="14247" priority="243" operator="lessThan">
      <formula>$C$4</formula>
    </cfRule>
  </conditionalFormatting>
  <conditionalFormatting sqref="Z14">
    <cfRule type="cellIs" dxfId="14246" priority="244" operator="lessThan">
      <formula>$C$4</formula>
    </cfRule>
  </conditionalFormatting>
  <conditionalFormatting sqref="Z15">
    <cfRule type="cellIs" dxfId="14245" priority="245" operator="lessThan">
      <formula>$C$4</formula>
    </cfRule>
  </conditionalFormatting>
  <conditionalFormatting sqref="Z16">
    <cfRule type="cellIs" dxfId="14244" priority="246" operator="lessThan">
      <formula>$C$4</formula>
    </cfRule>
  </conditionalFormatting>
  <conditionalFormatting sqref="Z17">
    <cfRule type="cellIs" dxfId="14243" priority="247" operator="lessThan">
      <formula>$C$4</formula>
    </cfRule>
  </conditionalFormatting>
  <conditionalFormatting sqref="Z18">
    <cfRule type="cellIs" dxfId="14242" priority="248" operator="lessThan">
      <formula>$C$4</formula>
    </cfRule>
  </conditionalFormatting>
  <conditionalFormatting sqref="Z19">
    <cfRule type="cellIs" dxfId="14241" priority="249" operator="lessThan">
      <formula>$C$4</formula>
    </cfRule>
  </conditionalFormatting>
  <conditionalFormatting sqref="Z20">
    <cfRule type="cellIs" dxfId="14240" priority="250" operator="lessThan">
      <formula>$C$4</formula>
    </cfRule>
  </conditionalFormatting>
  <conditionalFormatting sqref="Z21">
    <cfRule type="cellIs" dxfId="14239" priority="251" operator="lessThan">
      <formula>$C$4</formula>
    </cfRule>
  </conditionalFormatting>
  <conditionalFormatting sqref="Z22">
    <cfRule type="cellIs" dxfId="14238" priority="252" operator="lessThan">
      <formula>$C$4</formula>
    </cfRule>
  </conditionalFormatting>
  <conditionalFormatting sqref="Z23">
    <cfRule type="cellIs" dxfId="14237" priority="253" operator="lessThan">
      <formula>$C$4</formula>
    </cfRule>
  </conditionalFormatting>
  <conditionalFormatting sqref="Z24">
    <cfRule type="cellIs" dxfId="14236" priority="254" operator="lessThan">
      <formula>$C$4</formula>
    </cfRule>
  </conditionalFormatting>
  <conditionalFormatting sqref="Z25">
    <cfRule type="cellIs" dxfId="14235" priority="255" operator="lessThan">
      <formula>$C$4</formula>
    </cfRule>
  </conditionalFormatting>
  <conditionalFormatting sqref="Z26">
    <cfRule type="cellIs" dxfId="14234" priority="256" operator="lessThan">
      <formula>$C$4</formula>
    </cfRule>
  </conditionalFormatting>
  <conditionalFormatting sqref="Z27">
    <cfRule type="cellIs" dxfId="14233" priority="257" operator="lessThan">
      <formula>$C$4</formula>
    </cfRule>
  </conditionalFormatting>
  <conditionalFormatting sqref="Z28">
    <cfRule type="cellIs" dxfId="14232" priority="258" operator="lessThan">
      <formula>$C$4</formula>
    </cfRule>
  </conditionalFormatting>
  <conditionalFormatting sqref="Z29">
    <cfRule type="cellIs" dxfId="14231" priority="259" operator="lessThan">
      <formula>$C$4</formula>
    </cfRule>
  </conditionalFormatting>
  <conditionalFormatting sqref="Z30">
    <cfRule type="cellIs" dxfId="14230" priority="260" operator="lessThan">
      <formula>$C$4</formula>
    </cfRule>
  </conditionalFormatting>
  <conditionalFormatting sqref="Z31">
    <cfRule type="cellIs" dxfId="14229" priority="261" operator="lessThan">
      <formula>$C$4</formula>
    </cfRule>
  </conditionalFormatting>
  <conditionalFormatting sqref="Z32">
    <cfRule type="cellIs" dxfId="14228" priority="262" operator="lessThan">
      <formula>$C$4</formula>
    </cfRule>
  </conditionalFormatting>
  <conditionalFormatting sqref="Z33">
    <cfRule type="cellIs" dxfId="14227" priority="263" operator="lessThan">
      <formula>$C$4</formula>
    </cfRule>
  </conditionalFormatting>
  <conditionalFormatting sqref="Z34">
    <cfRule type="cellIs" dxfId="14226" priority="264" operator="lessThan">
      <formula>$C$4</formula>
    </cfRule>
  </conditionalFormatting>
  <conditionalFormatting sqref="Z35">
    <cfRule type="cellIs" dxfId="14225" priority="265" operator="lessThan">
      <formula>$C$4</formula>
    </cfRule>
  </conditionalFormatting>
  <conditionalFormatting sqref="Z36">
    <cfRule type="cellIs" dxfId="14224" priority="266" operator="lessThan">
      <formula>$C$4</formula>
    </cfRule>
  </conditionalFormatting>
  <conditionalFormatting sqref="Z37">
    <cfRule type="cellIs" dxfId="14223" priority="267" operator="lessThan">
      <formula>$C$4</formula>
    </cfRule>
  </conditionalFormatting>
  <conditionalFormatting sqref="Z38">
    <cfRule type="cellIs" dxfId="14222" priority="268" operator="lessThan">
      <formula>$C$4</formula>
    </cfRule>
  </conditionalFormatting>
  <conditionalFormatting sqref="Z39">
    <cfRule type="cellIs" dxfId="14221" priority="269" operator="lessThan">
      <formula>$C$4</formula>
    </cfRule>
  </conditionalFormatting>
  <conditionalFormatting sqref="Z40">
    <cfRule type="cellIs" dxfId="14220" priority="270" operator="lessThan">
      <formula>$C$4</formula>
    </cfRule>
  </conditionalFormatting>
  <conditionalFormatting sqref="Z41">
    <cfRule type="cellIs" dxfId="14219" priority="271" operator="lessThan">
      <formula>$C$4</formula>
    </cfRule>
  </conditionalFormatting>
  <conditionalFormatting sqref="Z42">
    <cfRule type="cellIs" dxfId="14218" priority="272" operator="lessThan">
      <formula>$C$4</formula>
    </cfRule>
  </conditionalFormatting>
  <conditionalFormatting sqref="Z43">
    <cfRule type="cellIs" dxfId="14217" priority="273" operator="lessThan">
      <formula>$C$4</formula>
    </cfRule>
  </conditionalFormatting>
  <conditionalFormatting sqref="Z44">
    <cfRule type="cellIs" dxfId="14216" priority="274" operator="lessThan">
      <formula>$C$4</formula>
    </cfRule>
  </conditionalFormatting>
  <conditionalFormatting sqref="Z45">
    <cfRule type="cellIs" dxfId="14215" priority="275" operator="lessThan">
      <formula>$C$4</formula>
    </cfRule>
  </conditionalFormatting>
  <conditionalFormatting sqref="Z46">
    <cfRule type="cellIs" dxfId="14214" priority="276" operator="lessThan">
      <formula>$C$4</formula>
    </cfRule>
  </conditionalFormatting>
  <conditionalFormatting sqref="Z47">
    <cfRule type="cellIs" dxfId="14213" priority="277" operator="lessThan">
      <formula>$C$4</formula>
    </cfRule>
  </conditionalFormatting>
  <conditionalFormatting sqref="Z48">
    <cfRule type="cellIs" dxfId="14212" priority="278" operator="lessThan">
      <formula>$C$4</formula>
    </cfRule>
  </conditionalFormatting>
  <conditionalFormatting sqref="Z49">
    <cfRule type="cellIs" dxfId="14211" priority="279" operator="lessThan">
      <formula>$C$4</formula>
    </cfRule>
  </conditionalFormatting>
  <conditionalFormatting sqref="Z50">
    <cfRule type="cellIs" dxfId="14210" priority="280" operator="lessThan">
      <formula>$C$4</formula>
    </cfRule>
  </conditionalFormatting>
  <conditionalFormatting sqref="AA11">
    <cfRule type="cellIs" dxfId="14209" priority="281" operator="lessThan">
      <formula>$C$4</formula>
    </cfRule>
  </conditionalFormatting>
  <conditionalFormatting sqref="AA12">
    <cfRule type="cellIs" dxfId="14208" priority="282" operator="lessThan">
      <formula>$C$4</formula>
    </cfRule>
  </conditionalFormatting>
  <conditionalFormatting sqref="AA13">
    <cfRule type="cellIs" dxfId="14207" priority="283" operator="lessThan">
      <formula>$C$4</formula>
    </cfRule>
  </conditionalFormatting>
  <conditionalFormatting sqref="AA14">
    <cfRule type="cellIs" dxfId="14206" priority="284" operator="lessThan">
      <formula>$C$4</formula>
    </cfRule>
  </conditionalFormatting>
  <conditionalFormatting sqref="AA15">
    <cfRule type="cellIs" dxfId="14205" priority="285" operator="lessThan">
      <formula>$C$4</formula>
    </cfRule>
  </conditionalFormatting>
  <conditionalFormatting sqref="AA16">
    <cfRule type="cellIs" dxfId="14204" priority="286" operator="lessThan">
      <formula>$C$4</formula>
    </cfRule>
  </conditionalFormatting>
  <conditionalFormatting sqref="AA17">
    <cfRule type="cellIs" dxfId="14203" priority="287" operator="lessThan">
      <formula>$C$4</formula>
    </cfRule>
  </conditionalFormatting>
  <conditionalFormatting sqref="AA18">
    <cfRule type="cellIs" dxfId="14202" priority="288" operator="lessThan">
      <formula>$C$4</formula>
    </cfRule>
  </conditionalFormatting>
  <conditionalFormatting sqref="AA19">
    <cfRule type="cellIs" dxfId="14201" priority="289" operator="lessThan">
      <formula>$C$4</formula>
    </cfRule>
  </conditionalFormatting>
  <conditionalFormatting sqref="AA20">
    <cfRule type="cellIs" dxfId="14200" priority="290" operator="lessThan">
      <formula>$C$4</formula>
    </cfRule>
  </conditionalFormatting>
  <conditionalFormatting sqref="AA21">
    <cfRule type="cellIs" dxfId="14199" priority="291" operator="lessThan">
      <formula>$C$4</formula>
    </cfRule>
  </conditionalFormatting>
  <conditionalFormatting sqref="AA22">
    <cfRule type="cellIs" dxfId="14198" priority="292" operator="lessThan">
      <formula>$C$4</formula>
    </cfRule>
  </conditionalFormatting>
  <conditionalFormatting sqref="AA23">
    <cfRule type="cellIs" dxfId="14197" priority="293" operator="lessThan">
      <formula>$C$4</formula>
    </cfRule>
  </conditionalFormatting>
  <conditionalFormatting sqref="AA24">
    <cfRule type="cellIs" dxfId="14196" priority="294" operator="lessThan">
      <formula>$C$4</formula>
    </cfRule>
  </conditionalFormatting>
  <conditionalFormatting sqref="AA25">
    <cfRule type="cellIs" dxfId="14195" priority="295" operator="lessThan">
      <formula>$C$4</formula>
    </cfRule>
  </conditionalFormatting>
  <conditionalFormatting sqref="AA26">
    <cfRule type="cellIs" dxfId="14194" priority="296" operator="lessThan">
      <formula>$C$4</formula>
    </cfRule>
  </conditionalFormatting>
  <conditionalFormatting sqref="AA27">
    <cfRule type="cellIs" dxfId="14193" priority="297" operator="lessThan">
      <formula>$C$4</formula>
    </cfRule>
  </conditionalFormatting>
  <conditionalFormatting sqref="AA28">
    <cfRule type="cellIs" dxfId="14192" priority="298" operator="lessThan">
      <formula>$C$4</formula>
    </cfRule>
  </conditionalFormatting>
  <conditionalFormatting sqref="AA29">
    <cfRule type="cellIs" dxfId="14191" priority="299" operator="lessThan">
      <formula>$C$4</formula>
    </cfRule>
  </conditionalFormatting>
  <conditionalFormatting sqref="AA30">
    <cfRule type="cellIs" dxfId="14190" priority="300" operator="lessThan">
      <formula>$C$4</formula>
    </cfRule>
  </conditionalFormatting>
  <conditionalFormatting sqref="AA31">
    <cfRule type="cellIs" dxfId="14189" priority="301" operator="lessThan">
      <formula>$C$4</formula>
    </cfRule>
  </conditionalFormatting>
  <conditionalFormatting sqref="AA32">
    <cfRule type="cellIs" dxfId="14188" priority="302" operator="lessThan">
      <formula>$C$4</formula>
    </cfRule>
  </conditionalFormatting>
  <conditionalFormatting sqref="AA33">
    <cfRule type="cellIs" dxfId="14187" priority="303" operator="lessThan">
      <formula>$C$4</formula>
    </cfRule>
  </conditionalFormatting>
  <conditionalFormatting sqref="AA34">
    <cfRule type="cellIs" dxfId="14186" priority="304" operator="lessThan">
      <formula>$C$4</formula>
    </cfRule>
  </conditionalFormatting>
  <conditionalFormatting sqref="AA35">
    <cfRule type="cellIs" dxfId="14185" priority="305" operator="lessThan">
      <formula>$C$4</formula>
    </cfRule>
  </conditionalFormatting>
  <conditionalFormatting sqref="AA36">
    <cfRule type="cellIs" dxfId="14184" priority="306" operator="lessThan">
      <formula>$C$4</formula>
    </cfRule>
  </conditionalFormatting>
  <conditionalFormatting sqref="AA37">
    <cfRule type="cellIs" dxfId="14183" priority="307" operator="lessThan">
      <formula>$C$4</formula>
    </cfRule>
  </conditionalFormatting>
  <conditionalFormatting sqref="AA38">
    <cfRule type="cellIs" dxfId="14182" priority="308" operator="lessThan">
      <formula>$C$4</formula>
    </cfRule>
  </conditionalFormatting>
  <conditionalFormatting sqref="AA39">
    <cfRule type="cellIs" dxfId="14181" priority="309" operator="lessThan">
      <formula>$C$4</formula>
    </cfRule>
  </conditionalFormatting>
  <conditionalFormatting sqref="AA40">
    <cfRule type="cellIs" dxfId="14180" priority="310" operator="lessThan">
      <formula>$C$4</formula>
    </cfRule>
  </conditionalFormatting>
  <conditionalFormatting sqref="AA41">
    <cfRule type="cellIs" dxfId="14179" priority="311" operator="lessThan">
      <formula>$C$4</formula>
    </cfRule>
  </conditionalFormatting>
  <conditionalFormatting sqref="AA42">
    <cfRule type="cellIs" dxfId="14178" priority="312" operator="lessThan">
      <formula>$C$4</formula>
    </cfRule>
  </conditionalFormatting>
  <conditionalFormatting sqref="AA43">
    <cfRule type="cellIs" dxfId="14177" priority="313" operator="lessThan">
      <formula>$C$4</formula>
    </cfRule>
  </conditionalFormatting>
  <conditionalFormatting sqref="AA44">
    <cfRule type="cellIs" dxfId="14176" priority="314" operator="lessThan">
      <formula>$C$4</formula>
    </cfRule>
  </conditionalFormatting>
  <conditionalFormatting sqref="AA45">
    <cfRule type="cellIs" dxfId="14175" priority="315" operator="lessThan">
      <formula>$C$4</formula>
    </cfRule>
  </conditionalFormatting>
  <conditionalFormatting sqref="AA46">
    <cfRule type="cellIs" dxfId="14174" priority="316" operator="lessThan">
      <formula>$C$4</formula>
    </cfRule>
  </conditionalFormatting>
  <conditionalFormatting sqref="AA47">
    <cfRule type="cellIs" dxfId="14173" priority="317" operator="lessThan">
      <formula>$C$4</formula>
    </cfRule>
  </conditionalFormatting>
  <conditionalFormatting sqref="AA48">
    <cfRule type="cellIs" dxfId="14172" priority="318" operator="lessThan">
      <formula>$C$4</formula>
    </cfRule>
  </conditionalFormatting>
  <conditionalFormatting sqref="AA49">
    <cfRule type="cellIs" dxfId="14171" priority="319" operator="lessThan">
      <formula>$C$4</formula>
    </cfRule>
  </conditionalFormatting>
  <conditionalFormatting sqref="AA50">
    <cfRule type="cellIs" dxfId="14170" priority="320" operator="lessThan">
      <formula>$C$4</formula>
    </cfRule>
  </conditionalFormatting>
  <conditionalFormatting sqref="AB11">
    <cfRule type="cellIs" dxfId="14169" priority="321" operator="lessThan">
      <formula>$C$4</formula>
    </cfRule>
  </conditionalFormatting>
  <conditionalFormatting sqref="AB12">
    <cfRule type="cellIs" dxfId="14168" priority="322" operator="lessThan">
      <formula>$C$4</formula>
    </cfRule>
  </conditionalFormatting>
  <conditionalFormatting sqref="AB13">
    <cfRule type="cellIs" dxfId="14167" priority="323" operator="lessThan">
      <formula>$C$4</formula>
    </cfRule>
  </conditionalFormatting>
  <conditionalFormatting sqref="AB14">
    <cfRule type="cellIs" dxfId="14166" priority="324" operator="lessThan">
      <formula>$C$4</formula>
    </cfRule>
  </conditionalFormatting>
  <conditionalFormatting sqref="AB15">
    <cfRule type="cellIs" dxfId="14165" priority="325" operator="lessThan">
      <formula>$C$4</formula>
    </cfRule>
  </conditionalFormatting>
  <conditionalFormatting sqref="AB16">
    <cfRule type="cellIs" dxfId="14164" priority="326" operator="lessThan">
      <formula>$C$4</formula>
    </cfRule>
  </conditionalFormatting>
  <conditionalFormatting sqref="AB17">
    <cfRule type="cellIs" dxfId="14163" priority="327" operator="lessThan">
      <formula>$C$4</formula>
    </cfRule>
  </conditionalFormatting>
  <conditionalFormatting sqref="AB18">
    <cfRule type="cellIs" dxfId="14162" priority="328" operator="lessThan">
      <formula>$C$4</formula>
    </cfRule>
  </conditionalFormatting>
  <conditionalFormatting sqref="AB19">
    <cfRule type="cellIs" dxfId="14161" priority="329" operator="lessThan">
      <formula>$C$4</formula>
    </cfRule>
  </conditionalFormatting>
  <conditionalFormatting sqref="AB20">
    <cfRule type="cellIs" dxfId="14160" priority="330" operator="lessThan">
      <formula>$C$4</formula>
    </cfRule>
  </conditionalFormatting>
  <conditionalFormatting sqref="AB21">
    <cfRule type="cellIs" dxfId="14159" priority="331" operator="lessThan">
      <formula>$C$4</formula>
    </cfRule>
  </conditionalFormatting>
  <conditionalFormatting sqref="AB22">
    <cfRule type="cellIs" dxfId="14158" priority="332" operator="lessThan">
      <formula>$C$4</formula>
    </cfRule>
  </conditionalFormatting>
  <conditionalFormatting sqref="AB23">
    <cfRule type="cellIs" dxfId="14157" priority="333" operator="lessThan">
      <formula>$C$4</formula>
    </cfRule>
  </conditionalFormatting>
  <conditionalFormatting sqref="AB24">
    <cfRule type="cellIs" dxfId="14156" priority="334" operator="lessThan">
      <formula>$C$4</formula>
    </cfRule>
  </conditionalFormatting>
  <conditionalFormatting sqref="AB25">
    <cfRule type="cellIs" dxfId="14155" priority="335" operator="lessThan">
      <formula>$C$4</formula>
    </cfRule>
  </conditionalFormatting>
  <conditionalFormatting sqref="AB26">
    <cfRule type="cellIs" dxfId="14154" priority="336" operator="lessThan">
      <formula>$C$4</formula>
    </cfRule>
  </conditionalFormatting>
  <conditionalFormatting sqref="AB27">
    <cfRule type="cellIs" dxfId="14153" priority="337" operator="lessThan">
      <formula>$C$4</formula>
    </cfRule>
  </conditionalFormatting>
  <conditionalFormatting sqref="AB28">
    <cfRule type="cellIs" dxfId="14152" priority="338" operator="lessThan">
      <formula>$C$4</formula>
    </cfRule>
  </conditionalFormatting>
  <conditionalFormatting sqref="AB29">
    <cfRule type="cellIs" dxfId="14151" priority="339" operator="lessThan">
      <formula>$C$4</formula>
    </cfRule>
  </conditionalFormatting>
  <conditionalFormatting sqref="AB30">
    <cfRule type="cellIs" dxfId="14150" priority="340" operator="lessThan">
      <formula>$C$4</formula>
    </cfRule>
  </conditionalFormatting>
  <conditionalFormatting sqref="AB31">
    <cfRule type="cellIs" dxfId="14149" priority="341" operator="lessThan">
      <formula>$C$4</formula>
    </cfRule>
  </conditionalFormatting>
  <conditionalFormatting sqref="AB32">
    <cfRule type="cellIs" dxfId="14148" priority="342" operator="lessThan">
      <formula>$C$4</formula>
    </cfRule>
  </conditionalFormatting>
  <conditionalFormatting sqref="AB33">
    <cfRule type="cellIs" dxfId="14147" priority="343" operator="lessThan">
      <formula>$C$4</formula>
    </cfRule>
  </conditionalFormatting>
  <conditionalFormatting sqref="AB34">
    <cfRule type="cellIs" dxfId="14146" priority="344" operator="lessThan">
      <formula>$C$4</formula>
    </cfRule>
  </conditionalFormatting>
  <conditionalFormatting sqref="AB35">
    <cfRule type="cellIs" dxfId="14145" priority="345" operator="lessThan">
      <formula>$C$4</formula>
    </cfRule>
  </conditionalFormatting>
  <conditionalFormatting sqref="AB36">
    <cfRule type="cellIs" dxfId="14144" priority="346" operator="lessThan">
      <formula>$C$4</formula>
    </cfRule>
  </conditionalFormatting>
  <conditionalFormatting sqref="AB37">
    <cfRule type="cellIs" dxfId="14143" priority="347" operator="lessThan">
      <formula>$C$4</formula>
    </cfRule>
  </conditionalFormatting>
  <conditionalFormatting sqref="AB38">
    <cfRule type="cellIs" dxfId="14142" priority="348" operator="lessThan">
      <formula>$C$4</formula>
    </cfRule>
  </conditionalFormatting>
  <conditionalFormatting sqref="AB39">
    <cfRule type="cellIs" dxfId="14141" priority="349" operator="lessThan">
      <formula>$C$4</formula>
    </cfRule>
  </conditionalFormatting>
  <conditionalFormatting sqref="AB40">
    <cfRule type="cellIs" dxfId="14140" priority="350" operator="lessThan">
      <formula>$C$4</formula>
    </cfRule>
  </conditionalFormatting>
  <conditionalFormatting sqref="AB41">
    <cfRule type="cellIs" dxfId="14139" priority="351" operator="lessThan">
      <formula>$C$4</formula>
    </cfRule>
  </conditionalFormatting>
  <conditionalFormatting sqref="AB42">
    <cfRule type="cellIs" dxfId="14138" priority="352" operator="lessThan">
      <formula>$C$4</formula>
    </cfRule>
  </conditionalFormatting>
  <conditionalFormatting sqref="AB43">
    <cfRule type="cellIs" dxfId="14137" priority="353" operator="lessThan">
      <formula>$C$4</formula>
    </cfRule>
  </conditionalFormatting>
  <conditionalFormatting sqref="AB44">
    <cfRule type="cellIs" dxfId="14136" priority="354" operator="lessThan">
      <formula>$C$4</formula>
    </cfRule>
  </conditionalFormatting>
  <conditionalFormatting sqref="AB45">
    <cfRule type="cellIs" dxfId="14135" priority="355" operator="lessThan">
      <formula>$C$4</formula>
    </cfRule>
  </conditionalFormatting>
  <conditionalFormatting sqref="AB46">
    <cfRule type="cellIs" dxfId="14134" priority="356" operator="lessThan">
      <formula>$C$4</formula>
    </cfRule>
  </conditionalFormatting>
  <conditionalFormatting sqref="AB47">
    <cfRule type="cellIs" dxfId="14133" priority="357" operator="lessThan">
      <formula>$C$4</formula>
    </cfRule>
  </conditionalFormatting>
  <conditionalFormatting sqref="AB48">
    <cfRule type="cellIs" dxfId="14132" priority="358" operator="lessThan">
      <formula>$C$4</formula>
    </cfRule>
  </conditionalFormatting>
  <conditionalFormatting sqref="AB49">
    <cfRule type="cellIs" dxfId="14131" priority="359" operator="lessThan">
      <formula>$C$4</formula>
    </cfRule>
  </conditionalFormatting>
  <conditionalFormatting sqref="AB50">
    <cfRule type="cellIs" dxfId="14130" priority="360" operator="lessThan">
      <formula>$C$4</formula>
    </cfRule>
  </conditionalFormatting>
  <conditionalFormatting sqref="AC11">
    <cfRule type="cellIs" dxfId="14129" priority="361" operator="lessThan">
      <formula>$C$4</formula>
    </cfRule>
  </conditionalFormatting>
  <conditionalFormatting sqref="AC12">
    <cfRule type="cellIs" dxfId="14128" priority="362" operator="lessThan">
      <formula>$C$4</formula>
    </cfRule>
  </conditionalFormatting>
  <conditionalFormatting sqref="AC13">
    <cfRule type="cellIs" dxfId="14127" priority="363" operator="lessThan">
      <formula>$C$4</formula>
    </cfRule>
  </conditionalFormatting>
  <conditionalFormatting sqref="AC14">
    <cfRule type="cellIs" dxfId="14126" priority="364" operator="lessThan">
      <formula>$C$4</formula>
    </cfRule>
  </conditionalFormatting>
  <conditionalFormatting sqref="AC15">
    <cfRule type="cellIs" dxfId="14125" priority="365" operator="lessThan">
      <formula>$C$4</formula>
    </cfRule>
  </conditionalFormatting>
  <conditionalFormatting sqref="AC16">
    <cfRule type="cellIs" dxfId="14124" priority="366" operator="lessThan">
      <formula>$C$4</formula>
    </cfRule>
  </conditionalFormatting>
  <conditionalFormatting sqref="AC17">
    <cfRule type="cellIs" dxfId="14123" priority="367" operator="lessThan">
      <formula>$C$4</formula>
    </cfRule>
  </conditionalFormatting>
  <conditionalFormatting sqref="AC18">
    <cfRule type="cellIs" dxfId="14122" priority="368" operator="lessThan">
      <formula>$C$4</formula>
    </cfRule>
  </conditionalFormatting>
  <conditionalFormatting sqref="AC19">
    <cfRule type="cellIs" dxfId="14121" priority="369" operator="lessThan">
      <formula>$C$4</formula>
    </cfRule>
  </conditionalFormatting>
  <conditionalFormatting sqref="AC20">
    <cfRule type="cellIs" dxfId="14120" priority="370" operator="lessThan">
      <formula>$C$4</formula>
    </cfRule>
  </conditionalFormatting>
  <conditionalFormatting sqref="AC21">
    <cfRule type="cellIs" dxfId="14119" priority="371" operator="lessThan">
      <formula>$C$4</formula>
    </cfRule>
  </conditionalFormatting>
  <conditionalFormatting sqref="AC22">
    <cfRule type="cellIs" dxfId="14118" priority="372" operator="lessThan">
      <formula>$C$4</formula>
    </cfRule>
  </conditionalFormatting>
  <conditionalFormatting sqref="AC23">
    <cfRule type="cellIs" dxfId="14117" priority="373" operator="lessThan">
      <formula>$C$4</formula>
    </cfRule>
  </conditionalFormatting>
  <conditionalFormatting sqref="AC24">
    <cfRule type="cellIs" dxfId="14116" priority="374" operator="lessThan">
      <formula>$C$4</formula>
    </cfRule>
  </conditionalFormatting>
  <conditionalFormatting sqref="AC25">
    <cfRule type="cellIs" dxfId="14115" priority="375" operator="lessThan">
      <formula>$C$4</formula>
    </cfRule>
  </conditionalFormatting>
  <conditionalFormatting sqref="AC26">
    <cfRule type="cellIs" dxfId="14114" priority="376" operator="lessThan">
      <formula>$C$4</formula>
    </cfRule>
  </conditionalFormatting>
  <conditionalFormatting sqref="AC27">
    <cfRule type="cellIs" dxfId="14113" priority="377" operator="lessThan">
      <formula>$C$4</formula>
    </cfRule>
  </conditionalFormatting>
  <conditionalFormatting sqref="AC28">
    <cfRule type="cellIs" dxfId="14112" priority="378" operator="lessThan">
      <formula>$C$4</formula>
    </cfRule>
  </conditionalFormatting>
  <conditionalFormatting sqref="AC29">
    <cfRule type="cellIs" dxfId="14111" priority="379" operator="lessThan">
      <formula>$C$4</formula>
    </cfRule>
  </conditionalFormatting>
  <conditionalFormatting sqref="AC30">
    <cfRule type="cellIs" dxfId="14110" priority="380" operator="lessThan">
      <formula>$C$4</formula>
    </cfRule>
  </conditionalFormatting>
  <conditionalFormatting sqref="AC31">
    <cfRule type="cellIs" dxfId="14109" priority="381" operator="lessThan">
      <formula>$C$4</formula>
    </cfRule>
  </conditionalFormatting>
  <conditionalFormatting sqref="AC32">
    <cfRule type="cellIs" dxfId="14108" priority="382" operator="lessThan">
      <formula>$C$4</formula>
    </cfRule>
  </conditionalFormatting>
  <conditionalFormatting sqref="AC33">
    <cfRule type="cellIs" dxfId="14107" priority="383" operator="lessThan">
      <formula>$C$4</formula>
    </cfRule>
  </conditionalFormatting>
  <conditionalFormatting sqref="AC34">
    <cfRule type="cellIs" dxfId="14106" priority="384" operator="lessThan">
      <formula>$C$4</formula>
    </cfRule>
  </conditionalFormatting>
  <conditionalFormatting sqref="AC35">
    <cfRule type="cellIs" dxfId="14105" priority="385" operator="lessThan">
      <formula>$C$4</formula>
    </cfRule>
  </conditionalFormatting>
  <conditionalFormatting sqref="AC36">
    <cfRule type="cellIs" dxfId="14104" priority="386" operator="lessThan">
      <formula>$C$4</formula>
    </cfRule>
  </conditionalFormatting>
  <conditionalFormatting sqref="AC37">
    <cfRule type="cellIs" dxfId="14103" priority="387" operator="lessThan">
      <formula>$C$4</formula>
    </cfRule>
  </conditionalFormatting>
  <conditionalFormatting sqref="AC38">
    <cfRule type="cellIs" dxfId="14102" priority="388" operator="lessThan">
      <formula>$C$4</formula>
    </cfRule>
  </conditionalFormatting>
  <conditionalFormatting sqref="AC39">
    <cfRule type="cellIs" dxfId="14101" priority="389" operator="lessThan">
      <formula>$C$4</formula>
    </cfRule>
  </conditionalFormatting>
  <conditionalFormatting sqref="AC40">
    <cfRule type="cellIs" dxfId="14100" priority="390" operator="lessThan">
      <formula>$C$4</formula>
    </cfRule>
  </conditionalFormatting>
  <conditionalFormatting sqref="AC41">
    <cfRule type="cellIs" dxfId="14099" priority="391" operator="lessThan">
      <formula>$C$4</formula>
    </cfRule>
  </conditionalFormatting>
  <conditionalFormatting sqref="AC42">
    <cfRule type="cellIs" dxfId="14098" priority="392" operator="lessThan">
      <formula>$C$4</formula>
    </cfRule>
  </conditionalFormatting>
  <conditionalFormatting sqref="AC43">
    <cfRule type="cellIs" dxfId="14097" priority="393" operator="lessThan">
      <formula>$C$4</formula>
    </cfRule>
  </conditionalFormatting>
  <conditionalFormatting sqref="AC44">
    <cfRule type="cellIs" dxfId="14096" priority="394" operator="lessThan">
      <formula>$C$4</formula>
    </cfRule>
  </conditionalFormatting>
  <conditionalFormatting sqref="AC45">
    <cfRule type="cellIs" dxfId="14095" priority="395" operator="lessThan">
      <formula>$C$4</formula>
    </cfRule>
  </conditionalFormatting>
  <conditionalFormatting sqref="AC46">
    <cfRule type="cellIs" dxfId="14094" priority="396" operator="lessThan">
      <formula>$C$4</formula>
    </cfRule>
  </conditionalFormatting>
  <conditionalFormatting sqref="AC47">
    <cfRule type="cellIs" dxfId="14093" priority="397" operator="lessThan">
      <formula>$C$4</formula>
    </cfRule>
  </conditionalFormatting>
  <conditionalFormatting sqref="AC48">
    <cfRule type="cellIs" dxfId="14092" priority="398" operator="lessThan">
      <formula>$C$4</formula>
    </cfRule>
  </conditionalFormatting>
  <conditionalFormatting sqref="AC49">
    <cfRule type="cellIs" dxfId="14091" priority="399" operator="lessThan">
      <formula>$C$4</formula>
    </cfRule>
  </conditionalFormatting>
  <conditionalFormatting sqref="AC50">
    <cfRule type="cellIs" dxfId="14090" priority="400" operator="lessThan">
      <formula>$C$4</formula>
    </cfRule>
  </conditionalFormatting>
  <conditionalFormatting sqref="AD11">
    <cfRule type="cellIs" dxfId="14089" priority="401" operator="lessThan">
      <formula>$C$4</formula>
    </cfRule>
  </conditionalFormatting>
  <conditionalFormatting sqref="AD12">
    <cfRule type="cellIs" dxfId="14088" priority="402" operator="lessThan">
      <formula>$C$4</formula>
    </cfRule>
  </conditionalFormatting>
  <conditionalFormatting sqref="AD13">
    <cfRule type="cellIs" dxfId="14087" priority="403" operator="lessThan">
      <formula>$C$4</formula>
    </cfRule>
  </conditionalFormatting>
  <conditionalFormatting sqref="AD14">
    <cfRule type="cellIs" dxfId="14086" priority="404" operator="lessThan">
      <formula>$C$4</formula>
    </cfRule>
  </conditionalFormatting>
  <conditionalFormatting sqref="AD15">
    <cfRule type="cellIs" dxfId="14085" priority="405" operator="lessThan">
      <formula>$C$4</formula>
    </cfRule>
  </conditionalFormatting>
  <conditionalFormatting sqref="AD16">
    <cfRule type="cellIs" dxfId="14084" priority="406" operator="lessThan">
      <formula>$C$4</formula>
    </cfRule>
  </conditionalFormatting>
  <conditionalFormatting sqref="AD17">
    <cfRule type="cellIs" dxfId="14083" priority="407" operator="lessThan">
      <formula>$C$4</formula>
    </cfRule>
  </conditionalFormatting>
  <conditionalFormatting sqref="AD18">
    <cfRule type="cellIs" dxfId="14082" priority="408" operator="lessThan">
      <formula>$C$4</formula>
    </cfRule>
  </conditionalFormatting>
  <conditionalFormatting sqref="AD19">
    <cfRule type="cellIs" dxfId="14081" priority="409" operator="lessThan">
      <formula>$C$4</formula>
    </cfRule>
  </conditionalFormatting>
  <conditionalFormatting sqref="AD20">
    <cfRule type="cellIs" dxfId="14080" priority="410" operator="lessThan">
      <formula>$C$4</formula>
    </cfRule>
  </conditionalFormatting>
  <conditionalFormatting sqref="AD21">
    <cfRule type="cellIs" dxfId="14079" priority="411" operator="lessThan">
      <formula>$C$4</formula>
    </cfRule>
  </conditionalFormatting>
  <conditionalFormatting sqref="AD22">
    <cfRule type="cellIs" dxfId="14078" priority="412" operator="lessThan">
      <formula>$C$4</formula>
    </cfRule>
  </conditionalFormatting>
  <conditionalFormatting sqref="AD23">
    <cfRule type="cellIs" dxfId="14077" priority="413" operator="lessThan">
      <formula>$C$4</formula>
    </cfRule>
  </conditionalFormatting>
  <conditionalFormatting sqref="AD24">
    <cfRule type="cellIs" dxfId="14076" priority="414" operator="lessThan">
      <formula>$C$4</formula>
    </cfRule>
  </conditionalFormatting>
  <conditionalFormatting sqref="AD25">
    <cfRule type="cellIs" dxfId="14075" priority="415" operator="lessThan">
      <formula>$C$4</formula>
    </cfRule>
  </conditionalFormatting>
  <conditionalFormatting sqref="AD26">
    <cfRule type="cellIs" dxfId="14074" priority="416" operator="lessThan">
      <formula>$C$4</formula>
    </cfRule>
  </conditionalFormatting>
  <conditionalFormatting sqref="AD27">
    <cfRule type="cellIs" dxfId="14073" priority="417" operator="lessThan">
      <formula>$C$4</formula>
    </cfRule>
  </conditionalFormatting>
  <conditionalFormatting sqref="AD28">
    <cfRule type="cellIs" dxfId="14072" priority="418" operator="lessThan">
      <formula>$C$4</formula>
    </cfRule>
  </conditionalFormatting>
  <conditionalFormatting sqref="AD29">
    <cfRule type="cellIs" dxfId="14071" priority="419" operator="lessThan">
      <formula>$C$4</formula>
    </cfRule>
  </conditionalFormatting>
  <conditionalFormatting sqref="AD30">
    <cfRule type="cellIs" dxfId="14070" priority="420" operator="lessThan">
      <formula>$C$4</formula>
    </cfRule>
  </conditionalFormatting>
  <conditionalFormatting sqref="AD31">
    <cfRule type="cellIs" dxfId="14069" priority="421" operator="lessThan">
      <formula>$C$4</formula>
    </cfRule>
  </conditionalFormatting>
  <conditionalFormatting sqref="AD32">
    <cfRule type="cellIs" dxfId="14068" priority="422" operator="lessThan">
      <formula>$C$4</formula>
    </cfRule>
  </conditionalFormatting>
  <conditionalFormatting sqref="AD33">
    <cfRule type="cellIs" dxfId="14067" priority="423" operator="lessThan">
      <formula>$C$4</formula>
    </cfRule>
  </conditionalFormatting>
  <conditionalFormatting sqref="AD34">
    <cfRule type="cellIs" dxfId="14066" priority="424" operator="lessThan">
      <formula>$C$4</formula>
    </cfRule>
  </conditionalFormatting>
  <conditionalFormatting sqref="AD35">
    <cfRule type="cellIs" dxfId="14065" priority="425" operator="lessThan">
      <formula>$C$4</formula>
    </cfRule>
  </conditionalFormatting>
  <conditionalFormatting sqref="AD36">
    <cfRule type="cellIs" dxfId="14064" priority="426" operator="lessThan">
      <formula>$C$4</formula>
    </cfRule>
  </conditionalFormatting>
  <conditionalFormatting sqref="AD37">
    <cfRule type="cellIs" dxfId="14063" priority="427" operator="lessThan">
      <formula>$C$4</formula>
    </cfRule>
  </conditionalFormatting>
  <conditionalFormatting sqref="AD38">
    <cfRule type="cellIs" dxfId="14062" priority="428" operator="lessThan">
      <formula>$C$4</formula>
    </cfRule>
  </conditionalFormatting>
  <conditionalFormatting sqref="AD39">
    <cfRule type="cellIs" dxfId="14061" priority="429" operator="lessThan">
      <formula>$C$4</formula>
    </cfRule>
  </conditionalFormatting>
  <conditionalFormatting sqref="AD40">
    <cfRule type="cellIs" dxfId="14060" priority="430" operator="lessThan">
      <formula>$C$4</formula>
    </cfRule>
  </conditionalFormatting>
  <conditionalFormatting sqref="AD41">
    <cfRule type="cellIs" dxfId="14059" priority="431" operator="lessThan">
      <formula>$C$4</formula>
    </cfRule>
  </conditionalFormatting>
  <conditionalFormatting sqref="AD42">
    <cfRule type="cellIs" dxfId="14058" priority="432" operator="lessThan">
      <formula>$C$4</formula>
    </cfRule>
  </conditionalFormatting>
  <conditionalFormatting sqref="AD43">
    <cfRule type="cellIs" dxfId="14057" priority="433" operator="lessThan">
      <formula>$C$4</formula>
    </cfRule>
  </conditionalFormatting>
  <conditionalFormatting sqref="AD44">
    <cfRule type="cellIs" dxfId="14056" priority="434" operator="lessThan">
      <formula>$C$4</formula>
    </cfRule>
  </conditionalFormatting>
  <conditionalFormatting sqref="AD45">
    <cfRule type="cellIs" dxfId="14055" priority="435" operator="lessThan">
      <formula>$C$4</formula>
    </cfRule>
  </conditionalFormatting>
  <conditionalFormatting sqref="AD46">
    <cfRule type="cellIs" dxfId="14054" priority="436" operator="lessThan">
      <formula>$C$4</formula>
    </cfRule>
  </conditionalFormatting>
  <conditionalFormatting sqref="AD47">
    <cfRule type="cellIs" dxfId="14053" priority="437" operator="lessThan">
      <formula>$C$4</formula>
    </cfRule>
  </conditionalFormatting>
  <conditionalFormatting sqref="AD48">
    <cfRule type="cellIs" dxfId="14052" priority="438" operator="lessThan">
      <formula>$C$4</formula>
    </cfRule>
  </conditionalFormatting>
  <conditionalFormatting sqref="AD49">
    <cfRule type="cellIs" dxfId="14051" priority="439" operator="lessThan">
      <formula>$C$4</formula>
    </cfRule>
  </conditionalFormatting>
  <conditionalFormatting sqref="AD50">
    <cfRule type="cellIs" dxfId="14050" priority="440" operator="lessThan">
      <formula>$C$4</formula>
    </cfRule>
  </conditionalFormatting>
  <conditionalFormatting sqref="AE11">
    <cfRule type="cellIs" dxfId="14049" priority="441" operator="lessThan">
      <formula>$C$4</formula>
    </cfRule>
  </conditionalFormatting>
  <conditionalFormatting sqref="AE12">
    <cfRule type="cellIs" dxfId="14048" priority="442" operator="lessThan">
      <formula>$C$4</formula>
    </cfRule>
  </conditionalFormatting>
  <conditionalFormatting sqref="AE13">
    <cfRule type="cellIs" dxfId="14047" priority="443" operator="lessThan">
      <formula>$C$4</formula>
    </cfRule>
  </conditionalFormatting>
  <conditionalFormatting sqref="AE14">
    <cfRule type="cellIs" dxfId="14046" priority="444" operator="lessThan">
      <formula>$C$4</formula>
    </cfRule>
  </conditionalFormatting>
  <conditionalFormatting sqref="AE15">
    <cfRule type="cellIs" dxfId="14045" priority="445" operator="lessThan">
      <formula>$C$4</formula>
    </cfRule>
  </conditionalFormatting>
  <conditionalFormatting sqref="AE16">
    <cfRule type="cellIs" dxfId="14044" priority="446" operator="lessThan">
      <formula>$C$4</formula>
    </cfRule>
  </conditionalFormatting>
  <conditionalFormatting sqref="AE17">
    <cfRule type="cellIs" dxfId="14043" priority="447" operator="lessThan">
      <formula>$C$4</formula>
    </cfRule>
  </conditionalFormatting>
  <conditionalFormatting sqref="AE18">
    <cfRule type="cellIs" dxfId="14042" priority="448" operator="lessThan">
      <formula>$C$4</formula>
    </cfRule>
  </conditionalFormatting>
  <conditionalFormatting sqref="AE19">
    <cfRule type="cellIs" dxfId="14041" priority="449" operator="lessThan">
      <formula>$C$4</formula>
    </cfRule>
  </conditionalFormatting>
  <conditionalFormatting sqref="AE20">
    <cfRule type="cellIs" dxfId="14040" priority="450" operator="lessThan">
      <formula>$C$4</formula>
    </cfRule>
  </conditionalFormatting>
  <conditionalFormatting sqref="AE21">
    <cfRule type="cellIs" dxfId="14039" priority="451" operator="lessThan">
      <formula>$C$4</formula>
    </cfRule>
  </conditionalFormatting>
  <conditionalFormatting sqref="AE22">
    <cfRule type="cellIs" dxfId="14038" priority="452" operator="lessThan">
      <formula>$C$4</formula>
    </cfRule>
  </conditionalFormatting>
  <conditionalFormatting sqref="AE23">
    <cfRule type="cellIs" dxfId="14037" priority="453" operator="lessThan">
      <formula>$C$4</formula>
    </cfRule>
  </conditionalFormatting>
  <conditionalFormatting sqref="AE24">
    <cfRule type="cellIs" dxfId="14036" priority="454" operator="lessThan">
      <formula>$C$4</formula>
    </cfRule>
  </conditionalFormatting>
  <conditionalFormatting sqref="AE25">
    <cfRule type="cellIs" dxfId="14035" priority="455" operator="lessThan">
      <formula>$C$4</formula>
    </cfRule>
  </conditionalFormatting>
  <conditionalFormatting sqref="AE26">
    <cfRule type="cellIs" dxfId="14034" priority="456" operator="lessThan">
      <formula>$C$4</formula>
    </cfRule>
  </conditionalFormatting>
  <conditionalFormatting sqref="AE27">
    <cfRule type="cellIs" dxfId="14033" priority="457" operator="lessThan">
      <formula>$C$4</formula>
    </cfRule>
  </conditionalFormatting>
  <conditionalFormatting sqref="AE28">
    <cfRule type="cellIs" dxfId="14032" priority="458" operator="lessThan">
      <formula>$C$4</formula>
    </cfRule>
  </conditionalFormatting>
  <conditionalFormatting sqref="AE29">
    <cfRule type="cellIs" dxfId="14031" priority="459" operator="lessThan">
      <formula>$C$4</formula>
    </cfRule>
  </conditionalFormatting>
  <conditionalFormatting sqref="AE30">
    <cfRule type="cellIs" dxfId="14030" priority="460" operator="lessThan">
      <formula>$C$4</formula>
    </cfRule>
  </conditionalFormatting>
  <conditionalFormatting sqref="AE31">
    <cfRule type="cellIs" dxfId="14029" priority="461" operator="lessThan">
      <formula>$C$4</formula>
    </cfRule>
  </conditionalFormatting>
  <conditionalFormatting sqref="AE32">
    <cfRule type="cellIs" dxfId="14028" priority="462" operator="lessThan">
      <formula>$C$4</formula>
    </cfRule>
  </conditionalFormatting>
  <conditionalFormatting sqref="AE33">
    <cfRule type="cellIs" dxfId="14027" priority="463" operator="lessThan">
      <formula>$C$4</formula>
    </cfRule>
  </conditionalFormatting>
  <conditionalFormatting sqref="AE34">
    <cfRule type="cellIs" dxfId="14026" priority="464" operator="lessThan">
      <formula>$C$4</formula>
    </cfRule>
  </conditionalFormatting>
  <conditionalFormatting sqref="AE35">
    <cfRule type="cellIs" dxfId="14025" priority="465" operator="lessThan">
      <formula>$C$4</formula>
    </cfRule>
  </conditionalFormatting>
  <conditionalFormatting sqref="AE36">
    <cfRule type="cellIs" dxfId="14024" priority="466" operator="lessThan">
      <formula>$C$4</formula>
    </cfRule>
  </conditionalFormatting>
  <conditionalFormatting sqref="AE37">
    <cfRule type="cellIs" dxfId="14023" priority="467" operator="lessThan">
      <formula>$C$4</formula>
    </cfRule>
  </conditionalFormatting>
  <conditionalFormatting sqref="AE38">
    <cfRule type="cellIs" dxfId="14022" priority="468" operator="lessThan">
      <formula>$C$4</formula>
    </cfRule>
  </conditionalFormatting>
  <conditionalFormatting sqref="AE39">
    <cfRule type="cellIs" dxfId="14021" priority="469" operator="lessThan">
      <formula>$C$4</formula>
    </cfRule>
  </conditionalFormatting>
  <conditionalFormatting sqref="AE40">
    <cfRule type="cellIs" dxfId="14020" priority="470" operator="lessThan">
      <formula>$C$4</formula>
    </cfRule>
  </conditionalFormatting>
  <conditionalFormatting sqref="AE41">
    <cfRule type="cellIs" dxfId="14019" priority="471" operator="lessThan">
      <formula>$C$4</formula>
    </cfRule>
  </conditionalFormatting>
  <conditionalFormatting sqref="AE42">
    <cfRule type="cellIs" dxfId="14018" priority="472" operator="lessThan">
      <formula>$C$4</formula>
    </cfRule>
  </conditionalFormatting>
  <conditionalFormatting sqref="AE43">
    <cfRule type="cellIs" dxfId="14017" priority="473" operator="lessThan">
      <formula>$C$4</formula>
    </cfRule>
  </conditionalFormatting>
  <conditionalFormatting sqref="AE44">
    <cfRule type="cellIs" dxfId="14016" priority="474" operator="lessThan">
      <formula>$C$4</formula>
    </cfRule>
  </conditionalFormatting>
  <conditionalFormatting sqref="AE45">
    <cfRule type="cellIs" dxfId="14015" priority="475" operator="lessThan">
      <formula>$C$4</formula>
    </cfRule>
  </conditionalFormatting>
  <conditionalFormatting sqref="AE46">
    <cfRule type="cellIs" dxfId="14014" priority="476" operator="lessThan">
      <formula>$C$4</formula>
    </cfRule>
  </conditionalFormatting>
  <conditionalFormatting sqref="AE47">
    <cfRule type="cellIs" dxfId="14013" priority="477" operator="lessThan">
      <formula>$C$4</formula>
    </cfRule>
  </conditionalFormatting>
  <conditionalFormatting sqref="AE48">
    <cfRule type="cellIs" dxfId="14012" priority="478" operator="lessThan">
      <formula>$C$4</formula>
    </cfRule>
  </conditionalFormatting>
  <conditionalFormatting sqref="AE49">
    <cfRule type="cellIs" dxfId="14011" priority="479" operator="lessThan">
      <formula>$C$4</formula>
    </cfRule>
  </conditionalFormatting>
  <conditionalFormatting sqref="AE50">
    <cfRule type="cellIs" dxfId="14010" priority="480" operator="lessThan">
      <formula>$C$4</formula>
    </cfRule>
  </conditionalFormatting>
  <conditionalFormatting sqref="AF11">
    <cfRule type="cellIs" dxfId="14009" priority="481" operator="lessThan">
      <formula>$C$4</formula>
    </cfRule>
  </conditionalFormatting>
  <conditionalFormatting sqref="AF12">
    <cfRule type="cellIs" dxfId="14008" priority="482" operator="lessThan">
      <formula>$C$4</formula>
    </cfRule>
  </conditionalFormatting>
  <conditionalFormatting sqref="AF13">
    <cfRule type="cellIs" dxfId="14007" priority="483" operator="lessThan">
      <formula>$C$4</formula>
    </cfRule>
  </conditionalFormatting>
  <conditionalFormatting sqref="AF14">
    <cfRule type="cellIs" dxfId="14006" priority="484" operator="lessThan">
      <formula>$C$4</formula>
    </cfRule>
  </conditionalFormatting>
  <conditionalFormatting sqref="AF15">
    <cfRule type="cellIs" dxfId="14005" priority="485" operator="lessThan">
      <formula>$C$4</formula>
    </cfRule>
  </conditionalFormatting>
  <conditionalFormatting sqref="AF16">
    <cfRule type="cellIs" dxfId="14004" priority="486" operator="lessThan">
      <formula>$C$4</formula>
    </cfRule>
  </conditionalFormatting>
  <conditionalFormatting sqref="AF17">
    <cfRule type="cellIs" dxfId="14003" priority="487" operator="lessThan">
      <formula>$C$4</formula>
    </cfRule>
  </conditionalFormatting>
  <conditionalFormatting sqref="AF18">
    <cfRule type="cellIs" dxfId="14002" priority="488" operator="lessThan">
      <formula>$C$4</formula>
    </cfRule>
  </conditionalFormatting>
  <conditionalFormatting sqref="AF19">
    <cfRule type="cellIs" dxfId="14001" priority="489" operator="lessThan">
      <formula>$C$4</formula>
    </cfRule>
  </conditionalFormatting>
  <conditionalFormatting sqref="AF20">
    <cfRule type="cellIs" dxfId="14000" priority="490" operator="lessThan">
      <formula>$C$4</formula>
    </cfRule>
  </conditionalFormatting>
  <conditionalFormatting sqref="AF21">
    <cfRule type="cellIs" dxfId="13999" priority="491" operator="lessThan">
      <formula>$C$4</formula>
    </cfRule>
  </conditionalFormatting>
  <conditionalFormatting sqref="AF22">
    <cfRule type="cellIs" dxfId="13998" priority="492" operator="lessThan">
      <formula>$C$4</formula>
    </cfRule>
  </conditionalFormatting>
  <conditionalFormatting sqref="AF23">
    <cfRule type="cellIs" dxfId="13997" priority="493" operator="lessThan">
      <formula>$C$4</formula>
    </cfRule>
  </conditionalFormatting>
  <conditionalFormatting sqref="AF24">
    <cfRule type="cellIs" dxfId="13996" priority="494" operator="lessThan">
      <formula>$C$4</formula>
    </cfRule>
  </conditionalFormatting>
  <conditionalFormatting sqref="AF25">
    <cfRule type="cellIs" dxfId="13995" priority="495" operator="lessThan">
      <formula>$C$4</formula>
    </cfRule>
  </conditionalFormatting>
  <conditionalFormatting sqref="AF26">
    <cfRule type="cellIs" dxfId="13994" priority="496" operator="lessThan">
      <formula>$C$4</formula>
    </cfRule>
  </conditionalFormatting>
  <conditionalFormatting sqref="AF27">
    <cfRule type="cellIs" dxfId="13993" priority="497" operator="lessThan">
      <formula>$C$4</formula>
    </cfRule>
  </conditionalFormatting>
  <conditionalFormatting sqref="AF28">
    <cfRule type="cellIs" dxfId="13992" priority="498" operator="lessThan">
      <formula>$C$4</formula>
    </cfRule>
  </conditionalFormatting>
  <conditionalFormatting sqref="AF29">
    <cfRule type="cellIs" dxfId="13991" priority="499" operator="lessThan">
      <formula>$C$4</formula>
    </cfRule>
  </conditionalFormatting>
  <conditionalFormatting sqref="AF30">
    <cfRule type="cellIs" dxfId="13990" priority="500" operator="lessThan">
      <formula>$C$4</formula>
    </cfRule>
  </conditionalFormatting>
  <conditionalFormatting sqref="AF31">
    <cfRule type="cellIs" dxfId="13989" priority="501" operator="lessThan">
      <formula>$C$4</formula>
    </cfRule>
  </conditionalFormatting>
  <conditionalFormatting sqref="AF32">
    <cfRule type="cellIs" dxfId="13988" priority="502" operator="lessThan">
      <formula>$C$4</formula>
    </cfRule>
  </conditionalFormatting>
  <conditionalFormatting sqref="AF33">
    <cfRule type="cellIs" dxfId="13987" priority="503" operator="lessThan">
      <formula>$C$4</formula>
    </cfRule>
  </conditionalFormatting>
  <conditionalFormatting sqref="AF34">
    <cfRule type="cellIs" dxfId="13986" priority="504" operator="lessThan">
      <formula>$C$4</formula>
    </cfRule>
  </conditionalFormatting>
  <conditionalFormatting sqref="AF35">
    <cfRule type="cellIs" dxfId="13985" priority="505" operator="lessThan">
      <formula>$C$4</formula>
    </cfRule>
  </conditionalFormatting>
  <conditionalFormatting sqref="AF36">
    <cfRule type="cellIs" dxfId="13984" priority="506" operator="lessThan">
      <formula>$C$4</formula>
    </cfRule>
  </conditionalFormatting>
  <conditionalFormatting sqref="AF37">
    <cfRule type="cellIs" dxfId="13983" priority="507" operator="lessThan">
      <formula>$C$4</formula>
    </cfRule>
  </conditionalFormatting>
  <conditionalFormatting sqref="AF38">
    <cfRule type="cellIs" dxfId="13982" priority="508" operator="lessThan">
      <formula>$C$4</formula>
    </cfRule>
  </conditionalFormatting>
  <conditionalFormatting sqref="AF39">
    <cfRule type="cellIs" dxfId="13981" priority="509" operator="lessThan">
      <formula>$C$4</formula>
    </cfRule>
  </conditionalFormatting>
  <conditionalFormatting sqref="AF40">
    <cfRule type="cellIs" dxfId="13980" priority="510" operator="lessThan">
      <formula>$C$4</formula>
    </cfRule>
  </conditionalFormatting>
  <conditionalFormatting sqref="AF41">
    <cfRule type="cellIs" dxfId="13979" priority="511" operator="lessThan">
      <formula>$C$4</formula>
    </cfRule>
  </conditionalFormatting>
  <conditionalFormatting sqref="AF42">
    <cfRule type="cellIs" dxfId="13978" priority="512" operator="lessThan">
      <formula>$C$4</formula>
    </cfRule>
  </conditionalFormatting>
  <conditionalFormatting sqref="AF43">
    <cfRule type="cellIs" dxfId="13977" priority="513" operator="lessThan">
      <formula>$C$4</formula>
    </cfRule>
  </conditionalFormatting>
  <conditionalFormatting sqref="AF44">
    <cfRule type="cellIs" dxfId="13976" priority="514" operator="lessThan">
      <formula>$C$4</formula>
    </cfRule>
  </conditionalFormatting>
  <conditionalFormatting sqref="AF45">
    <cfRule type="cellIs" dxfId="13975" priority="515" operator="lessThan">
      <formula>$C$4</formula>
    </cfRule>
  </conditionalFormatting>
  <conditionalFormatting sqref="AF46">
    <cfRule type="cellIs" dxfId="13974" priority="516" operator="lessThan">
      <formula>$C$4</formula>
    </cfRule>
  </conditionalFormatting>
  <conditionalFormatting sqref="AF47">
    <cfRule type="cellIs" dxfId="13973" priority="517" operator="lessThan">
      <formula>$C$4</formula>
    </cfRule>
  </conditionalFormatting>
  <conditionalFormatting sqref="AF48">
    <cfRule type="cellIs" dxfId="13972" priority="518" operator="lessThan">
      <formula>$C$4</formula>
    </cfRule>
  </conditionalFormatting>
  <conditionalFormatting sqref="AF49">
    <cfRule type="cellIs" dxfId="13971" priority="519" operator="lessThan">
      <formula>$C$4</formula>
    </cfRule>
  </conditionalFormatting>
  <conditionalFormatting sqref="AF50">
    <cfRule type="cellIs" dxfId="13970" priority="520" operator="lessThan">
      <formula>$C$4</formula>
    </cfRule>
  </conditionalFormatting>
  <conditionalFormatting sqref="AG11">
    <cfRule type="cellIs" dxfId="13969" priority="521" operator="lessThan">
      <formula>$C$4</formula>
    </cfRule>
  </conditionalFormatting>
  <conditionalFormatting sqref="AG12">
    <cfRule type="cellIs" dxfId="13968" priority="522" operator="lessThan">
      <formula>$C$4</formula>
    </cfRule>
  </conditionalFormatting>
  <conditionalFormatting sqref="AG13">
    <cfRule type="cellIs" dxfId="13967" priority="523" operator="lessThan">
      <formula>$C$4</formula>
    </cfRule>
  </conditionalFormatting>
  <conditionalFormatting sqref="AG14">
    <cfRule type="cellIs" dxfId="13966" priority="524" operator="lessThan">
      <formula>$C$4</formula>
    </cfRule>
  </conditionalFormatting>
  <conditionalFormatting sqref="AG15">
    <cfRule type="cellIs" dxfId="13965" priority="525" operator="lessThan">
      <formula>$C$4</formula>
    </cfRule>
  </conditionalFormatting>
  <conditionalFormatting sqref="AG16">
    <cfRule type="cellIs" dxfId="13964" priority="526" operator="lessThan">
      <formula>$C$4</formula>
    </cfRule>
  </conditionalFormatting>
  <conditionalFormatting sqref="AG17">
    <cfRule type="cellIs" dxfId="13963" priority="527" operator="lessThan">
      <formula>$C$4</formula>
    </cfRule>
  </conditionalFormatting>
  <conditionalFormatting sqref="AG18">
    <cfRule type="cellIs" dxfId="13962" priority="528" operator="lessThan">
      <formula>$C$4</formula>
    </cfRule>
  </conditionalFormatting>
  <conditionalFormatting sqref="AG19">
    <cfRule type="cellIs" dxfId="13961" priority="529" operator="lessThan">
      <formula>$C$4</formula>
    </cfRule>
  </conditionalFormatting>
  <conditionalFormatting sqref="AG20">
    <cfRule type="cellIs" dxfId="13960" priority="530" operator="lessThan">
      <formula>$C$4</formula>
    </cfRule>
  </conditionalFormatting>
  <conditionalFormatting sqref="AG21">
    <cfRule type="cellIs" dxfId="13959" priority="531" operator="lessThan">
      <formula>$C$4</formula>
    </cfRule>
  </conditionalFormatting>
  <conditionalFormatting sqref="AG22">
    <cfRule type="cellIs" dxfId="13958" priority="532" operator="lessThan">
      <formula>$C$4</formula>
    </cfRule>
  </conditionalFormatting>
  <conditionalFormatting sqref="AG23">
    <cfRule type="cellIs" dxfId="13957" priority="533" operator="lessThan">
      <formula>$C$4</formula>
    </cfRule>
  </conditionalFormatting>
  <conditionalFormatting sqref="AG24">
    <cfRule type="cellIs" dxfId="13956" priority="534" operator="lessThan">
      <formula>$C$4</formula>
    </cfRule>
  </conditionalFormatting>
  <conditionalFormatting sqref="AG25">
    <cfRule type="cellIs" dxfId="13955" priority="535" operator="lessThan">
      <formula>$C$4</formula>
    </cfRule>
  </conditionalFormatting>
  <conditionalFormatting sqref="AG26">
    <cfRule type="cellIs" dxfId="13954" priority="536" operator="lessThan">
      <formula>$C$4</formula>
    </cfRule>
  </conditionalFormatting>
  <conditionalFormatting sqref="AG27">
    <cfRule type="cellIs" dxfId="13953" priority="537" operator="lessThan">
      <formula>$C$4</formula>
    </cfRule>
  </conditionalFormatting>
  <conditionalFormatting sqref="AG28">
    <cfRule type="cellIs" dxfId="13952" priority="538" operator="lessThan">
      <formula>$C$4</formula>
    </cfRule>
  </conditionalFormatting>
  <conditionalFormatting sqref="AG29">
    <cfRule type="cellIs" dxfId="13951" priority="539" operator="lessThan">
      <formula>$C$4</formula>
    </cfRule>
  </conditionalFormatting>
  <conditionalFormatting sqref="AG30">
    <cfRule type="cellIs" dxfId="13950" priority="540" operator="lessThan">
      <formula>$C$4</formula>
    </cfRule>
  </conditionalFormatting>
  <conditionalFormatting sqref="AG31">
    <cfRule type="cellIs" dxfId="13949" priority="541" operator="lessThan">
      <formula>$C$4</formula>
    </cfRule>
  </conditionalFormatting>
  <conditionalFormatting sqref="AG32">
    <cfRule type="cellIs" dxfId="13948" priority="542" operator="lessThan">
      <formula>$C$4</formula>
    </cfRule>
  </conditionalFormatting>
  <conditionalFormatting sqref="AG33">
    <cfRule type="cellIs" dxfId="13947" priority="543" operator="lessThan">
      <formula>$C$4</formula>
    </cfRule>
  </conditionalFormatting>
  <conditionalFormatting sqref="AG34">
    <cfRule type="cellIs" dxfId="13946" priority="544" operator="lessThan">
      <formula>$C$4</formula>
    </cfRule>
  </conditionalFormatting>
  <conditionalFormatting sqref="AG35">
    <cfRule type="cellIs" dxfId="13945" priority="545" operator="lessThan">
      <formula>$C$4</formula>
    </cfRule>
  </conditionalFormatting>
  <conditionalFormatting sqref="AG36">
    <cfRule type="cellIs" dxfId="13944" priority="546" operator="lessThan">
      <formula>$C$4</formula>
    </cfRule>
  </conditionalFormatting>
  <conditionalFormatting sqref="AG37">
    <cfRule type="cellIs" dxfId="13943" priority="547" operator="lessThan">
      <formula>$C$4</formula>
    </cfRule>
  </conditionalFormatting>
  <conditionalFormatting sqref="AG38">
    <cfRule type="cellIs" dxfId="13942" priority="548" operator="lessThan">
      <formula>$C$4</formula>
    </cfRule>
  </conditionalFormatting>
  <conditionalFormatting sqref="AG39">
    <cfRule type="cellIs" dxfId="13941" priority="549" operator="lessThan">
      <formula>$C$4</formula>
    </cfRule>
  </conditionalFormatting>
  <conditionalFormatting sqref="AG40">
    <cfRule type="cellIs" dxfId="13940" priority="550" operator="lessThan">
      <formula>$C$4</formula>
    </cfRule>
  </conditionalFormatting>
  <conditionalFormatting sqref="AG41">
    <cfRule type="cellIs" dxfId="13939" priority="551" operator="lessThan">
      <formula>$C$4</formula>
    </cfRule>
  </conditionalFormatting>
  <conditionalFormatting sqref="AG42">
    <cfRule type="cellIs" dxfId="13938" priority="552" operator="lessThan">
      <formula>$C$4</formula>
    </cfRule>
  </conditionalFormatting>
  <conditionalFormatting sqref="AG43">
    <cfRule type="cellIs" dxfId="13937" priority="553" operator="lessThan">
      <formula>$C$4</formula>
    </cfRule>
  </conditionalFormatting>
  <conditionalFormatting sqref="AG44">
    <cfRule type="cellIs" dxfId="13936" priority="554" operator="lessThan">
      <formula>$C$4</formula>
    </cfRule>
  </conditionalFormatting>
  <conditionalFormatting sqref="AG45">
    <cfRule type="cellIs" dxfId="13935" priority="555" operator="lessThan">
      <formula>$C$4</formula>
    </cfRule>
  </conditionalFormatting>
  <conditionalFormatting sqref="AG46">
    <cfRule type="cellIs" dxfId="13934" priority="556" operator="lessThan">
      <formula>$C$4</formula>
    </cfRule>
  </conditionalFormatting>
  <conditionalFormatting sqref="AG47">
    <cfRule type="cellIs" dxfId="13933" priority="557" operator="lessThan">
      <formula>$C$4</formula>
    </cfRule>
  </conditionalFormatting>
  <conditionalFormatting sqref="AG48">
    <cfRule type="cellIs" dxfId="13932" priority="558" operator="lessThan">
      <formula>$C$4</formula>
    </cfRule>
  </conditionalFormatting>
  <conditionalFormatting sqref="AG49">
    <cfRule type="cellIs" dxfId="13931" priority="559" operator="lessThan">
      <formula>$C$4</formula>
    </cfRule>
  </conditionalFormatting>
  <conditionalFormatting sqref="AG50">
    <cfRule type="cellIs" dxfId="13930" priority="560" operator="lessThan">
      <formula>$C$4</formula>
    </cfRule>
  </conditionalFormatting>
  <conditionalFormatting sqref="AH11">
    <cfRule type="cellIs" dxfId="13929" priority="561" operator="lessThan">
      <formula>$C$4</formula>
    </cfRule>
  </conditionalFormatting>
  <conditionalFormatting sqref="AH12">
    <cfRule type="cellIs" dxfId="13928" priority="562" operator="lessThan">
      <formula>$C$4</formula>
    </cfRule>
  </conditionalFormatting>
  <conditionalFormatting sqref="AH13">
    <cfRule type="cellIs" dxfId="13927" priority="563" operator="lessThan">
      <formula>$C$4</formula>
    </cfRule>
  </conditionalFormatting>
  <conditionalFormatting sqref="AH14">
    <cfRule type="cellIs" dxfId="13926" priority="564" operator="lessThan">
      <formula>$C$4</formula>
    </cfRule>
  </conditionalFormatting>
  <conditionalFormatting sqref="AH15">
    <cfRule type="cellIs" dxfId="13925" priority="565" operator="lessThan">
      <formula>$C$4</formula>
    </cfRule>
  </conditionalFormatting>
  <conditionalFormatting sqref="AH16">
    <cfRule type="cellIs" dxfId="13924" priority="566" operator="lessThan">
      <formula>$C$4</formula>
    </cfRule>
  </conditionalFormatting>
  <conditionalFormatting sqref="AH17">
    <cfRule type="cellIs" dxfId="13923" priority="567" operator="lessThan">
      <formula>$C$4</formula>
    </cfRule>
  </conditionalFormatting>
  <conditionalFormatting sqref="AH18">
    <cfRule type="cellIs" dxfId="13922" priority="568" operator="lessThan">
      <formula>$C$4</formula>
    </cfRule>
  </conditionalFormatting>
  <conditionalFormatting sqref="AH19">
    <cfRule type="cellIs" dxfId="13921" priority="569" operator="lessThan">
      <formula>$C$4</formula>
    </cfRule>
  </conditionalFormatting>
  <conditionalFormatting sqref="AH20">
    <cfRule type="cellIs" dxfId="13920" priority="570" operator="lessThan">
      <formula>$C$4</formula>
    </cfRule>
  </conditionalFormatting>
  <conditionalFormatting sqref="AH21">
    <cfRule type="cellIs" dxfId="13919" priority="571" operator="lessThan">
      <formula>$C$4</formula>
    </cfRule>
  </conditionalFormatting>
  <conditionalFormatting sqref="AH22">
    <cfRule type="cellIs" dxfId="13918" priority="572" operator="lessThan">
      <formula>$C$4</formula>
    </cfRule>
  </conditionalFormatting>
  <conditionalFormatting sqref="AH23">
    <cfRule type="cellIs" dxfId="13917" priority="573" operator="lessThan">
      <formula>$C$4</formula>
    </cfRule>
  </conditionalFormatting>
  <conditionalFormatting sqref="AH24">
    <cfRule type="cellIs" dxfId="13916" priority="574" operator="lessThan">
      <formula>$C$4</formula>
    </cfRule>
  </conditionalFormatting>
  <conditionalFormatting sqref="AH25">
    <cfRule type="cellIs" dxfId="13915" priority="575" operator="lessThan">
      <formula>$C$4</formula>
    </cfRule>
  </conditionalFormatting>
  <conditionalFormatting sqref="AH26">
    <cfRule type="cellIs" dxfId="13914" priority="576" operator="lessThan">
      <formula>$C$4</formula>
    </cfRule>
  </conditionalFormatting>
  <conditionalFormatting sqref="AH27">
    <cfRule type="cellIs" dxfId="13913" priority="577" operator="lessThan">
      <formula>$C$4</formula>
    </cfRule>
  </conditionalFormatting>
  <conditionalFormatting sqref="AH28">
    <cfRule type="cellIs" dxfId="13912" priority="578" operator="lessThan">
      <formula>$C$4</formula>
    </cfRule>
  </conditionalFormatting>
  <conditionalFormatting sqref="AH29">
    <cfRule type="cellIs" dxfId="13911" priority="579" operator="lessThan">
      <formula>$C$4</formula>
    </cfRule>
  </conditionalFormatting>
  <conditionalFormatting sqref="AH30">
    <cfRule type="cellIs" dxfId="13910" priority="580" operator="lessThan">
      <formula>$C$4</formula>
    </cfRule>
  </conditionalFormatting>
  <conditionalFormatting sqref="AH31">
    <cfRule type="cellIs" dxfId="13909" priority="581" operator="lessThan">
      <formula>$C$4</formula>
    </cfRule>
  </conditionalFormatting>
  <conditionalFormatting sqref="AH32">
    <cfRule type="cellIs" dxfId="13908" priority="582" operator="lessThan">
      <formula>$C$4</formula>
    </cfRule>
  </conditionalFormatting>
  <conditionalFormatting sqref="AH33">
    <cfRule type="cellIs" dxfId="13907" priority="583" operator="lessThan">
      <formula>$C$4</formula>
    </cfRule>
  </conditionalFormatting>
  <conditionalFormatting sqref="AH34">
    <cfRule type="cellIs" dxfId="13906" priority="584" operator="lessThan">
      <formula>$C$4</formula>
    </cfRule>
  </conditionalFormatting>
  <conditionalFormatting sqref="AH35">
    <cfRule type="cellIs" dxfId="13905" priority="585" operator="lessThan">
      <formula>$C$4</formula>
    </cfRule>
  </conditionalFormatting>
  <conditionalFormatting sqref="AH36">
    <cfRule type="cellIs" dxfId="13904" priority="586" operator="lessThan">
      <formula>$C$4</formula>
    </cfRule>
  </conditionalFormatting>
  <conditionalFormatting sqref="AH37">
    <cfRule type="cellIs" dxfId="13903" priority="587" operator="lessThan">
      <formula>$C$4</formula>
    </cfRule>
  </conditionalFormatting>
  <conditionalFormatting sqref="AH38">
    <cfRule type="cellIs" dxfId="13902" priority="588" operator="lessThan">
      <formula>$C$4</formula>
    </cfRule>
  </conditionalFormatting>
  <conditionalFormatting sqref="AH39">
    <cfRule type="cellIs" dxfId="13901" priority="589" operator="lessThan">
      <formula>$C$4</formula>
    </cfRule>
  </conditionalFormatting>
  <conditionalFormatting sqref="AH40">
    <cfRule type="cellIs" dxfId="13900" priority="590" operator="lessThan">
      <formula>$C$4</formula>
    </cfRule>
  </conditionalFormatting>
  <conditionalFormatting sqref="AH41">
    <cfRule type="cellIs" dxfId="13899" priority="591" operator="lessThan">
      <formula>$C$4</formula>
    </cfRule>
  </conditionalFormatting>
  <conditionalFormatting sqref="AH42">
    <cfRule type="cellIs" dxfId="13898" priority="592" operator="lessThan">
      <formula>$C$4</formula>
    </cfRule>
  </conditionalFormatting>
  <conditionalFormatting sqref="AH43">
    <cfRule type="cellIs" dxfId="13897" priority="593" operator="lessThan">
      <formula>$C$4</formula>
    </cfRule>
  </conditionalFormatting>
  <conditionalFormatting sqref="AH44">
    <cfRule type="cellIs" dxfId="13896" priority="594" operator="lessThan">
      <formula>$C$4</formula>
    </cfRule>
  </conditionalFormatting>
  <conditionalFormatting sqref="AH45">
    <cfRule type="cellIs" dxfId="13895" priority="595" operator="lessThan">
      <formula>$C$4</formula>
    </cfRule>
  </conditionalFormatting>
  <conditionalFormatting sqref="AH46">
    <cfRule type="cellIs" dxfId="13894" priority="596" operator="lessThan">
      <formula>$C$4</formula>
    </cfRule>
  </conditionalFormatting>
  <conditionalFormatting sqref="AH47">
    <cfRule type="cellIs" dxfId="13893" priority="597" operator="lessThan">
      <formula>$C$4</formula>
    </cfRule>
  </conditionalFormatting>
  <conditionalFormatting sqref="AH48">
    <cfRule type="cellIs" dxfId="13892" priority="598" operator="lessThan">
      <formula>$C$4</formula>
    </cfRule>
  </conditionalFormatting>
  <conditionalFormatting sqref="AH49">
    <cfRule type="cellIs" dxfId="13891" priority="599" operator="lessThan">
      <formula>$C$4</formula>
    </cfRule>
  </conditionalFormatting>
  <conditionalFormatting sqref="AH50">
    <cfRule type="cellIs" dxfId="13890" priority="600" operator="lessThan">
      <formula>$C$4</formula>
    </cfRule>
  </conditionalFormatting>
  <conditionalFormatting sqref="AI11">
    <cfRule type="cellIs" dxfId="13889" priority="601" operator="lessThan">
      <formula>$C$4</formula>
    </cfRule>
  </conditionalFormatting>
  <conditionalFormatting sqref="AI12">
    <cfRule type="cellIs" dxfId="13888" priority="602" operator="lessThan">
      <formula>$C$4</formula>
    </cfRule>
  </conditionalFormatting>
  <conditionalFormatting sqref="AI13">
    <cfRule type="cellIs" dxfId="13887" priority="603" operator="lessThan">
      <formula>$C$4</formula>
    </cfRule>
  </conditionalFormatting>
  <conditionalFormatting sqref="AI14">
    <cfRule type="cellIs" dxfId="13886" priority="604" operator="lessThan">
      <formula>$C$4</formula>
    </cfRule>
  </conditionalFormatting>
  <conditionalFormatting sqref="AI15">
    <cfRule type="cellIs" dxfId="13885" priority="605" operator="lessThan">
      <formula>$C$4</formula>
    </cfRule>
  </conditionalFormatting>
  <conditionalFormatting sqref="AI16">
    <cfRule type="cellIs" dxfId="13884" priority="606" operator="lessThan">
      <formula>$C$4</formula>
    </cfRule>
  </conditionalFormatting>
  <conditionalFormatting sqref="AI17">
    <cfRule type="cellIs" dxfId="13883" priority="607" operator="lessThan">
      <formula>$C$4</formula>
    </cfRule>
  </conditionalFormatting>
  <conditionalFormatting sqref="AI18">
    <cfRule type="cellIs" dxfId="13882" priority="608" operator="lessThan">
      <formula>$C$4</formula>
    </cfRule>
  </conditionalFormatting>
  <conditionalFormatting sqref="AI19">
    <cfRule type="cellIs" dxfId="13881" priority="609" operator="lessThan">
      <formula>$C$4</formula>
    </cfRule>
  </conditionalFormatting>
  <conditionalFormatting sqref="AI20">
    <cfRule type="cellIs" dxfId="13880" priority="610" operator="lessThan">
      <formula>$C$4</formula>
    </cfRule>
  </conditionalFormatting>
  <conditionalFormatting sqref="AI21">
    <cfRule type="cellIs" dxfId="13879" priority="611" operator="lessThan">
      <formula>$C$4</formula>
    </cfRule>
  </conditionalFormatting>
  <conditionalFormatting sqref="AI22">
    <cfRule type="cellIs" dxfId="13878" priority="612" operator="lessThan">
      <formula>$C$4</formula>
    </cfRule>
  </conditionalFormatting>
  <conditionalFormatting sqref="AI23">
    <cfRule type="cellIs" dxfId="13877" priority="613" operator="lessThan">
      <formula>$C$4</formula>
    </cfRule>
  </conditionalFormatting>
  <conditionalFormatting sqref="AI24">
    <cfRule type="cellIs" dxfId="13876" priority="614" operator="lessThan">
      <formula>$C$4</formula>
    </cfRule>
  </conditionalFormatting>
  <conditionalFormatting sqref="AI25">
    <cfRule type="cellIs" dxfId="13875" priority="615" operator="lessThan">
      <formula>$C$4</formula>
    </cfRule>
  </conditionalFormatting>
  <conditionalFormatting sqref="AI26">
    <cfRule type="cellIs" dxfId="13874" priority="616" operator="lessThan">
      <formula>$C$4</formula>
    </cfRule>
  </conditionalFormatting>
  <conditionalFormatting sqref="AI27">
    <cfRule type="cellIs" dxfId="13873" priority="617" operator="lessThan">
      <formula>$C$4</formula>
    </cfRule>
  </conditionalFormatting>
  <conditionalFormatting sqref="AI28">
    <cfRule type="cellIs" dxfId="13872" priority="618" operator="lessThan">
      <formula>$C$4</formula>
    </cfRule>
  </conditionalFormatting>
  <conditionalFormatting sqref="AI29">
    <cfRule type="cellIs" dxfId="13871" priority="619" operator="lessThan">
      <formula>$C$4</formula>
    </cfRule>
  </conditionalFormatting>
  <conditionalFormatting sqref="AI30">
    <cfRule type="cellIs" dxfId="13870" priority="620" operator="lessThan">
      <formula>$C$4</formula>
    </cfRule>
  </conditionalFormatting>
  <conditionalFormatting sqref="AI31">
    <cfRule type="cellIs" dxfId="13869" priority="621" operator="lessThan">
      <formula>$C$4</formula>
    </cfRule>
  </conditionalFormatting>
  <conditionalFormatting sqref="AI32">
    <cfRule type="cellIs" dxfId="13868" priority="622" operator="lessThan">
      <formula>$C$4</formula>
    </cfRule>
  </conditionalFormatting>
  <conditionalFormatting sqref="AI33">
    <cfRule type="cellIs" dxfId="13867" priority="623" operator="lessThan">
      <formula>$C$4</formula>
    </cfRule>
  </conditionalFormatting>
  <conditionalFormatting sqref="AI34">
    <cfRule type="cellIs" dxfId="13866" priority="624" operator="lessThan">
      <formula>$C$4</formula>
    </cfRule>
  </conditionalFormatting>
  <conditionalFormatting sqref="AI35">
    <cfRule type="cellIs" dxfId="13865" priority="625" operator="lessThan">
      <formula>$C$4</formula>
    </cfRule>
  </conditionalFormatting>
  <conditionalFormatting sqref="AI36">
    <cfRule type="cellIs" dxfId="13864" priority="626" operator="lessThan">
      <formula>$C$4</formula>
    </cfRule>
  </conditionalFormatting>
  <conditionalFormatting sqref="AI37">
    <cfRule type="cellIs" dxfId="13863" priority="627" operator="lessThan">
      <formula>$C$4</formula>
    </cfRule>
  </conditionalFormatting>
  <conditionalFormatting sqref="AI38">
    <cfRule type="cellIs" dxfId="13862" priority="628" operator="lessThan">
      <formula>$C$4</formula>
    </cfRule>
  </conditionalFormatting>
  <conditionalFormatting sqref="AI39">
    <cfRule type="cellIs" dxfId="13861" priority="629" operator="lessThan">
      <formula>$C$4</formula>
    </cfRule>
  </conditionalFormatting>
  <conditionalFormatting sqref="AI40">
    <cfRule type="cellIs" dxfId="13860" priority="630" operator="lessThan">
      <formula>$C$4</formula>
    </cfRule>
  </conditionalFormatting>
  <conditionalFormatting sqref="AI41">
    <cfRule type="cellIs" dxfId="13859" priority="631" operator="lessThan">
      <formula>$C$4</formula>
    </cfRule>
  </conditionalFormatting>
  <conditionalFormatting sqref="AI42">
    <cfRule type="cellIs" dxfId="13858" priority="632" operator="lessThan">
      <formula>$C$4</formula>
    </cfRule>
  </conditionalFormatting>
  <conditionalFormatting sqref="AI43">
    <cfRule type="cellIs" dxfId="13857" priority="633" operator="lessThan">
      <formula>$C$4</formula>
    </cfRule>
  </conditionalFormatting>
  <conditionalFormatting sqref="AI44">
    <cfRule type="cellIs" dxfId="13856" priority="634" operator="lessThan">
      <formula>$C$4</formula>
    </cfRule>
  </conditionalFormatting>
  <conditionalFormatting sqref="AI45">
    <cfRule type="cellIs" dxfId="13855" priority="635" operator="lessThan">
      <formula>$C$4</formula>
    </cfRule>
  </conditionalFormatting>
  <conditionalFormatting sqref="AI46">
    <cfRule type="cellIs" dxfId="13854" priority="636" operator="lessThan">
      <formula>$C$4</formula>
    </cfRule>
  </conditionalFormatting>
  <conditionalFormatting sqref="AI47">
    <cfRule type="cellIs" dxfId="13853" priority="637" operator="lessThan">
      <formula>$C$4</formula>
    </cfRule>
  </conditionalFormatting>
  <conditionalFormatting sqref="AI48">
    <cfRule type="cellIs" dxfId="13852" priority="638" operator="lessThan">
      <formula>$C$4</formula>
    </cfRule>
  </conditionalFormatting>
  <conditionalFormatting sqref="AI49">
    <cfRule type="cellIs" dxfId="13851" priority="639" operator="lessThan">
      <formula>$C$4</formula>
    </cfRule>
  </conditionalFormatting>
  <conditionalFormatting sqref="AI50">
    <cfRule type="cellIs" dxfId="13850" priority="640" operator="lessThan">
      <formula>$C$4</formula>
    </cfRule>
  </conditionalFormatting>
  <conditionalFormatting sqref="AJ11">
    <cfRule type="cellIs" dxfId="13849" priority="641" operator="lessThan">
      <formula>$C$4</formula>
    </cfRule>
  </conditionalFormatting>
  <conditionalFormatting sqref="AJ12">
    <cfRule type="cellIs" dxfId="13848" priority="642" operator="lessThan">
      <formula>$C$4</formula>
    </cfRule>
  </conditionalFormatting>
  <conditionalFormatting sqref="AJ13">
    <cfRule type="cellIs" dxfId="13847" priority="643" operator="lessThan">
      <formula>$C$4</formula>
    </cfRule>
  </conditionalFormatting>
  <conditionalFormatting sqref="AJ14">
    <cfRule type="cellIs" dxfId="13846" priority="644" operator="lessThan">
      <formula>$C$4</formula>
    </cfRule>
  </conditionalFormatting>
  <conditionalFormatting sqref="AJ15">
    <cfRule type="cellIs" dxfId="13845" priority="645" operator="lessThan">
      <formula>$C$4</formula>
    </cfRule>
  </conditionalFormatting>
  <conditionalFormatting sqref="AJ16">
    <cfRule type="cellIs" dxfId="13844" priority="646" operator="lessThan">
      <formula>$C$4</formula>
    </cfRule>
  </conditionalFormatting>
  <conditionalFormatting sqref="AJ17">
    <cfRule type="cellIs" dxfId="13843" priority="647" operator="lessThan">
      <formula>$C$4</formula>
    </cfRule>
  </conditionalFormatting>
  <conditionalFormatting sqref="AJ18">
    <cfRule type="cellIs" dxfId="13842" priority="648" operator="lessThan">
      <formula>$C$4</formula>
    </cfRule>
  </conditionalFormatting>
  <conditionalFormatting sqref="AJ19">
    <cfRule type="cellIs" dxfId="13841" priority="649" operator="lessThan">
      <formula>$C$4</formula>
    </cfRule>
  </conditionalFormatting>
  <conditionalFormatting sqref="AJ20">
    <cfRule type="cellIs" dxfId="13840" priority="650" operator="lessThan">
      <formula>$C$4</formula>
    </cfRule>
  </conditionalFormatting>
  <conditionalFormatting sqref="AJ21">
    <cfRule type="cellIs" dxfId="13839" priority="651" operator="lessThan">
      <formula>$C$4</formula>
    </cfRule>
  </conditionalFormatting>
  <conditionalFormatting sqref="AJ22">
    <cfRule type="cellIs" dxfId="13838" priority="652" operator="lessThan">
      <formula>$C$4</formula>
    </cfRule>
  </conditionalFormatting>
  <conditionalFormatting sqref="AJ23">
    <cfRule type="cellIs" dxfId="13837" priority="653" operator="lessThan">
      <formula>$C$4</formula>
    </cfRule>
  </conditionalFormatting>
  <conditionalFormatting sqref="AJ24">
    <cfRule type="cellIs" dxfId="13836" priority="654" operator="lessThan">
      <formula>$C$4</formula>
    </cfRule>
  </conditionalFormatting>
  <conditionalFormatting sqref="AJ25">
    <cfRule type="cellIs" dxfId="13835" priority="655" operator="lessThan">
      <formula>$C$4</formula>
    </cfRule>
  </conditionalFormatting>
  <conditionalFormatting sqref="AJ26">
    <cfRule type="cellIs" dxfId="13834" priority="656" operator="lessThan">
      <formula>$C$4</formula>
    </cfRule>
  </conditionalFormatting>
  <conditionalFormatting sqref="AJ27">
    <cfRule type="cellIs" dxfId="13833" priority="657" operator="lessThan">
      <formula>$C$4</formula>
    </cfRule>
  </conditionalFormatting>
  <conditionalFormatting sqref="AJ28">
    <cfRule type="cellIs" dxfId="13832" priority="658" operator="lessThan">
      <formula>$C$4</formula>
    </cfRule>
  </conditionalFormatting>
  <conditionalFormatting sqref="AJ29">
    <cfRule type="cellIs" dxfId="13831" priority="659" operator="lessThan">
      <formula>$C$4</formula>
    </cfRule>
  </conditionalFormatting>
  <conditionalFormatting sqref="AJ30">
    <cfRule type="cellIs" dxfId="13830" priority="660" operator="lessThan">
      <formula>$C$4</formula>
    </cfRule>
  </conditionalFormatting>
  <conditionalFormatting sqref="AJ31">
    <cfRule type="cellIs" dxfId="13829" priority="661" operator="lessThan">
      <formula>$C$4</formula>
    </cfRule>
  </conditionalFormatting>
  <conditionalFormatting sqref="AJ32">
    <cfRule type="cellIs" dxfId="13828" priority="662" operator="lessThan">
      <formula>$C$4</formula>
    </cfRule>
  </conditionalFormatting>
  <conditionalFormatting sqref="AJ33">
    <cfRule type="cellIs" dxfId="13827" priority="663" operator="lessThan">
      <formula>$C$4</formula>
    </cfRule>
  </conditionalFormatting>
  <conditionalFormatting sqref="AJ34">
    <cfRule type="cellIs" dxfId="13826" priority="664" operator="lessThan">
      <formula>$C$4</formula>
    </cfRule>
  </conditionalFormatting>
  <conditionalFormatting sqref="AJ35">
    <cfRule type="cellIs" dxfId="13825" priority="665" operator="lessThan">
      <formula>$C$4</formula>
    </cfRule>
  </conditionalFormatting>
  <conditionalFormatting sqref="AJ36">
    <cfRule type="cellIs" dxfId="13824" priority="666" operator="lessThan">
      <formula>$C$4</formula>
    </cfRule>
  </conditionalFormatting>
  <conditionalFormatting sqref="AJ37">
    <cfRule type="cellIs" dxfId="13823" priority="667" operator="lessThan">
      <formula>$C$4</formula>
    </cfRule>
  </conditionalFormatting>
  <conditionalFormatting sqref="AJ38">
    <cfRule type="cellIs" dxfId="13822" priority="668" operator="lessThan">
      <formula>$C$4</formula>
    </cfRule>
  </conditionalFormatting>
  <conditionalFormatting sqref="AJ39">
    <cfRule type="cellIs" dxfId="13821" priority="669" operator="lessThan">
      <formula>$C$4</formula>
    </cfRule>
  </conditionalFormatting>
  <conditionalFormatting sqref="AJ40">
    <cfRule type="cellIs" dxfId="13820" priority="670" operator="lessThan">
      <formula>$C$4</formula>
    </cfRule>
  </conditionalFormatting>
  <conditionalFormatting sqref="AJ41">
    <cfRule type="cellIs" dxfId="13819" priority="671" operator="lessThan">
      <formula>$C$4</formula>
    </cfRule>
  </conditionalFormatting>
  <conditionalFormatting sqref="AJ42">
    <cfRule type="cellIs" dxfId="13818" priority="672" operator="lessThan">
      <formula>$C$4</formula>
    </cfRule>
  </conditionalFormatting>
  <conditionalFormatting sqref="AJ43">
    <cfRule type="cellIs" dxfId="13817" priority="673" operator="lessThan">
      <formula>$C$4</formula>
    </cfRule>
  </conditionalFormatting>
  <conditionalFormatting sqref="AJ44">
    <cfRule type="cellIs" dxfId="13816" priority="674" operator="lessThan">
      <formula>$C$4</formula>
    </cfRule>
  </conditionalFormatting>
  <conditionalFormatting sqref="AJ45">
    <cfRule type="cellIs" dxfId="13815" priority="675" operator="lessThan">
      <formula>$C$4</formula>
    </cfRule>
  </conditionalFormatting>
  <conditionalFormatting sqref="AJ46">
    <cfRule type="cellIs" dxfId="13814" priority="676" operator="lessThan">
      <formula>$C$4</formula>
    </cfRule>
  </conditionalFormatting>
  <conditionalFormatting sqref="AJ47">
    <cfRule type="cellIs" dxfId="13813" priority="677" operator="lessThan">
      <formula>$C$4</formula>
    </cfRule>
  </conditionalFormatting>
  <conditionalFormatting sqref="AJ48">
    <cfRule type="cellIs" dxfId="13812" priority="678" operator="lessThan">
      <formula>$C$4</formula>
    </cfRule>
  </conditionalFormatting>
  <conditionalFormatting sqref="AJ49">
    <cfRule type="cellIs" dxfId="13811" priority="679" operator="lessThan">
      <formula>$C$4</formula>
    </cfRule>
  </conditionalFormatting>
  <conditionalFormatting sqref="AJ50">
    <cfRule type="cellIs" dxfId="13810" priority="680" operator="lessThan">
      <formula>$C$4</formula>
    </cfRule>
  </conditionalFormatting>
  <conditionalFormatting sqref="AK11">
    <cfRule type="cellIs" dxfId="13809" priority="681" operator="lessThan">
      <formula>$C$4</formula>
    </cfRule>
  </conditionalFormatting>
  <conditionalFormatting sqref="AK12">
    <cfRule type="cellIs" dxfId="13808" priority="682" operator="lessThan">
      <formula>$C$4</formula>
    </cfRule>
  </conditionalFormatting>
  <conditionalFormatting sqref="AK13">
    <cfRule type="cellIs" dxfId="13807" priority="683" operator="lessThan">
      <formula>$C$4</formula>
    </cfRule>
  </conditionalFormatting>
  <conditionalFormatting sqref="AK14">
    <cfRule type="cellIs" dxfId="13806" priority="684" operator="lessThan">
      <formula>$C$4</formula>
    </cfRule>
  </conditionalFormatting>
  <conditionalFormatting sqref="AK15">
    <cfRule type="cellIs" dxfId="13805" priority="685" operator="lessThan">
      <formula>$C$4</formula>
    </cfRule>
  </conditionalFormatting>
  <conditionalFormatting sqref="AK16">
    <cfRule type="cellIs" dxfId="13804" priority="686" operator="lessThan">
      <formula>$C$4</formula>
    </cfRule>
  </conditionalFormatting>
  <conditionalFormatting sqref="AK17">
    <cfRule type="cellIs" dxfId="13803" priority="687" operator="lessThan">
      <formula>$C$4</formula>
    </cfRule>
  </conditionalFormatting>
  <conditionalFormatting sqref="AK18">
    <cfRule type="cellIs" dxfId="13802" priority="688" operator="lessThan">
      <formula>$C$4</formula>
    </cfRule>
  </conditionalFormatting>
  <conditionalFormatting sqref="AK19">
    <cfRule type="cellIs" dxfId="13801" priority="689" operator="lessThan">
      <formula>$C$4</formula>
    </cfRule>
  </conditionalFormatting>
  <conditionalFormatting sqref="AK20">
    <cfRule type="cellIs" dxfId="13800" priority="690" operator="lessThan">
      <formula>$C$4</formula>
    </cfRule>
  </conditionalFormatting>
  <conditionalFormatting sqref="AK21">
    <cfRule type="cellIs" dxfId="13799" priority="691" operator="lessThan">
      <formula>$C$4</formula>
    </cfRule>
  </conditionalFormatting>
  <conditionalFormatting sqref="AK22">
    <cfRule type="cellIs" dxfId="13798" priority="692" operator="lessThan">
      <formula>$C$4</formula>
    </cfRule>
  </conditionalFormatting>
  <conditionalFormatting sqref="AK23">
    <cfRule type="cellIs" dxfId="13797" priority="693" operator="lessThan">
      <formula>$C$4</formula>
    </cfRule>
  </conditionalFormatting>
  <conditionalFormatting sqref="AK24">
    <cfRule type="cellIs" dxfId="13796" priority="694" operator="lessThan">
      <formula>$C$4</formula>
    </cfRule>
  </conditionalFormatting>
  <conditionalFormatting sqref="AK25">
    <cfRule type="cellIs" dxfId="13795" priority="695" operator="lessThan">
      <formula>$C$4</formula>
    </cfRule>
  </conditionalFormatting>
  <conditionalFormatting sqref="AK26">
    <cfRule type="cellIs" dxfId="13794" priority="696" operator="lessThan">
      <formula>$C$4</formula>
    </cfRule>
  </conditionalFormatting>
  <conditionalFormatting sqref="AK27">
    <cfRule type="cellIs" dxfId="13793" priority="697" operator="lessThan">
      <formula>$C$4</formula>
    </cfRule>
  </conditionalFormatting>
  <conditionalFormatting sqref="AK28">
    <cfRule type="cellIs" dxfId="13792" priority="698" operator="lessThan">
      <formula>$C$4</formula>
    </cfRule>
  </conditionalFormatting>
  <conditionalFormatting sqref="AK29">
    <cfRule type="cellIs" dxfId="13791" priority="699" operator="lessThan">
      <formula>$C$4</formula>
    </cfRule>
  </conditionalFormatting>
  <conditionalFormatting sqref="AK30">
    <cfRule type="cellIs" dxfId="13790" priority="700" operator="lessThan">
      <formula>$C$4</formula>
    </cfRule>
  </conditionalFormatting>
  <conditionalFormatting sqref="AK31">
    <cfRule type="cellIs" dxfId="13789" priority="701" operator="lessThan">
      <formula>$C$4</formula>
    </cfRule>
  </conditionalFormatting>
  <conditionalFormatting sqref="AK32">
    <cfRule type="cellIs" dxfId="13788" priority="702" operator="lessThan">
      <formula>$C$4</formula>
    </cfRule>
  </conditionalFormatting>
  <conditionalFormatting sqref="AK33">
    <cfRule type="cellIs" dxfId="13787" priority="703" operator="lessThan">
      <formula>$C$4</formula>
    </cfRule>
  </conditionalFormatting>
  <conditionalFormatting sqref="AK34">
    <cfRule type="cellIs" dxfId="13786" priority="704" operator="lessThan">
      <formula>$C$4</formula>
    </cfRule>
  </conditionalFormatting>
  <conditionalFormatting sqref="AK35">
    <cfRule type="cellIs" dxfId="13785" priority="705" operator="lessThan">
      <formula>$C$4</formula>
    </cfRule>
  </conditionalFormatting>
  <conditionalFormatting sqref="AK36">
    <cfRule type="cellIs" dxfId="13784" priority="706" operator="lessThan">
      <formula>$C$4</formula>
    </cfRule>
  </conditionalFormatting>
  <conditionalFormatting sqref="AK37">
    <cfRule type="cellIs" dxfId="13783" priority="707" operator="lessThan">
      <formula>$C$4</formula>
    </cfRule>
  </conditionalFormatting>
  <conditionalFormatting sqref="AK38">
    <cfRule type="cellIs" dxfId="13782" priority="708" operator="lessThan">
      <formula>$C$4</formula>
    </cfRule>
  </conditionalFormatting>
  <conditionalFormatting sqref="AK39">
    <cfRule type="cellIs" dxfId="13781" priority="709" operator="lessThan">
      <formula>$C$4</formula>
    </cfRule>
  </conditionalFormatting>
  <conditionalFormatting sqref="AK40">
    <cfRule type="cellIs" dxfId="13780" priority="710" operator="lessThan">
      <formula>$C$4</formula>
    </cfRule>
  </conditionalFormatting>
  <conditionalFormatting sqref="AK41">
    <cfRule type="cellIs" dxfId="13779" priority="711" operator="lessThan">
      <formula>$C$4</formula>
    </cfRule>
  </conditionalFormatting>
  <conditionalFormatting sqref="AK42">
    <cfRule type="cellIs" dxfId="13778" priority="712" operator="lessThan">
      <formula>$C$4</formula>
    </cfRule>
  </conditionalFormatting>
  <conditionalFormatting sqref="AK43">
    <cfRule type="cellIs" dxfId="13777" priority="713" operator="lessThan">
      <formula>$C$4</formula>
    </cfRule>
  </conditionalFormatting>
  <conditionalFormatting sqref="AK44">
    <cfRule type="cellIs" dxfId="13776" priority="714" operator="lessThan">
      <formula>$C$4</formula>
    </cfRule>
  </conditionalFormatting>
  <conditionalFormatting sqref="AK45">
    <cfRule type="cellIs" dxfId="13775" priority="715" operator="lessThan">
      <formula>$C$4</formula>
    </cfRule>
  </conditionalFormatting>
  <conditionalFormatting sqref="AK46">
    <cfRule type="cellIs" dxfId="13774" priority="716" operator="lessThan">
      <formula>$C$4</formula>
    </cfRule>
  </conditionalFormatting>
  <conditionalFormatting sqref="AK47">
    <cfRule type="cellIs" dxfId="13773" priority="717" operator="lessThan">
      <formula>$C$4</formula>
    </cfRule>
  </conditionalFormatting>
  <conditionalFormatting sqref="AK48">
    <cfRule type="cellIs" dxfId="13772" priority="718" operator="lessThan">
      <formula>$C$4</formula>
    </cfRule>
  </conditionalFormatting>
  <conditionalFormatting sqref="AK49">
    <cfRule type="cellIs" dxfId="13771" priority="719" operator="lessThan">
      <formula>$C$4</formula>
    </cfRule>
  </conditionalFormatting>
  <conditionalFormatting sqref="AK50">
    <cfRule type="cellIs" dxfId="13770" priority="720" operator="lessThan">
      <formula>$C$4</formula>
    </cfRule>
  </conditionalFormatting>
  <conditionalFormatting sqref="AL11">
    <cfRule type="cellIs" dxfId="13769" priority="721" operator="lessThan">
      <formula>$C$4</formula>
    </cfRule>
  </conditionalFormatting>
  <conditionalFormatting sqref="AL12">
    <cfRule type="cellIs" dxfId="13768" priority="722" operator="lessThan">
      <formula>$C$4</formula>
    </cfRule>
  </conditionalFormatting>
  <conditionalFormatting sqref="AL13">
    <cfRule type="cellIs" dxfId="13767" priority="723" operator="lessThan">
      <formula>$C$4</formula>
    </cfRule>
  </conditionalFormatting>
  <conditionalFormatting sqref="AL14">
    <cfRule type="cellIs" dxfId="13766" priority="724" operator="lessThan">
      <formula>$C$4</formula>
    </cfRule>
  </conditionalFormatting>
  <conditionalFormatting sqref="AL15">
    <cfRule type="cellIs" dxfId="13765" priority="725" operator="lessThan">
      <formula>$C$4</formula>
    </cfRule>
  </conditionalFormatting>
  <conditionalFormatting sqref="AL16">
    <cfRule type="cellIs" dxfId="13764" priority="726" operator="lessThan">
      <formula>$C$4</formula>
    </cfRule>
  </conditionalFormatting>
  <conditionalFormatting sqref="AL17">
    <cfRule type="cellIs" dxfId="13763" priority="727" operator="lessThan">
      <formula>$C$4</formula>
    </cfRule>
  </conditionalFormatting>
  <conditionalFormatting sqref="AL18">
    <cfRule type="cellIs" dxfId="13762" priority="728" operator="lessThan">
      <formula>$C$4</formula>
    </cfRule>
  </conditionalFormatting>
  <conditionalFormatting sqref="AL19">
    <cfRule type="cellIs" dxfId="13761" priority="729" operator="lessThan">
      <formula>$C$4</formula>
    </cfRule>
  </conditionalFormatting>
  <conditionalFormatting sqref="AL20">
    <cfRule type="cellIs" dxfId="13760" priority="730" operator="lessThan">
      <formula>$C$4</formula>
    </cfRule>
  </conditionalFormatting>
  <conditionalFormatting sqref="AL21">
    <cfRule type="cellIs" dxfId="13759" priority="731" operator="lessThan">
      <formula>$C$4</formula>
    </cfRule>
  </conditionalFormatting>
  <conditionalFormatting sqref="AL22">
    <cfRule type="cellIs" dxfId="13758" priority="732" operator="lessThan">
      <formula>$C$4</formula>
    </cfRule>
  </conditionalFormatting>
  <conditionalFormatting sqref="AL23">
    <cfRule type="cellIs" dxfId="13757" priority="733" operator="lessThan">
      <formula>$C$4</formula>
    </cfRule>
  </conditionalFormatting>
  <conditionalFormatting sqref="AL24">
    <cfRule type="cellIs" dxfId="13756" priority="734" operator="lessThan">
      <formula>$C$4</formula>
    </cfRule>
  </conditionalFormatting>
  <conditionalFormatting sqref="AL25">
    <cfRule type="cellIs" dxfId="13755" priority="735" operator="lessThan">
      <formula>$C$4</formula>
    </cfRule>
  </conditionalFormatting>
  <conditionalFormatting sqref="AL26">
    <cfRule type="cellIs" dxfId="13754" priority="736" operator="lessThan">
      <formula>$C$4</formula>
    </cfRule>
  </conditionalFormatting>
  <conditionalFormatting sqref="AL27">
    <cfRule type="cellIs" dxfId="13753" priority="737" operator="lessThan">
      <formula>$C$4</formula>
    </cfRule>
  </conditionalFormatting>
  <conditionalFormatting sqref="AL28">
    <cfRule type="cellIs" dxfId="13752" priority="738" operator="lessThan">
      <formula>$C$4</formula>
    </cfRule>
  </conditionalFormatting>
  <conditionalFormatting sqref="AL29">
    <cfRule type="cellIs" dxfId="13751" priority="739" operator="lessThan">
      <formula>$C$4</formula>
    </cfRule>
  </conditionalFormatting>
  <conditionalFormatting sqref="AL30">
    <cfRule type="cellIs" dxfId="13750" priority="740" operator="lessThan">
      <formula>$C$4</formula>
    </cfRule>
  </conditionalFormatting>
  <conditionalFormatting sqref="AL31">
    <cfRule type="cellIs" dxfId="13749" priority="741" operator="lessThan">
      <formula>$C$4</formula>
    </cfRule>
  </conditionalFormatting>
  <conditionalFormatting sqref="AL32">
    <cfRule type="cellIs" dxfId="13748" priority="742" operator="lessThan">
      <formula>$C$4</formula>
    </cfRule>
  </conditionalFormatting>
  <conditionalFormatting sqref="AL33">
    <cfRule type="cellIs" dxfId="13747" priority="743" operator="lessThan">
      <formula>$C$4</formula>
    </cfRule>
  </conditionalFormatting>
  <conditionalFormatting sqref="AL34">
    <cfRule type="cellIs" dxfId="13746" priority="744" operator="lessThan">
      <formula>$C$4</formula>
    </cfRule>
  </conditionalFormatting>
  <conditionalFormatting sqref="AL35">
    <cfRule type="cellIs" dxfId="13745" priority="745" operator="lessThan">
      <formula>$C$4</formula>
    </cfRule>
  </conditionalFormatting>
  <conditionalFormatting sqref="AL36">
    <cfRule type="cellIs" dxfId="13744" priority="746" operator="lessThan">
      <formula>$C$4</formula>
    </cfRule>
  </conditionalFormatting>
  <conditionalFormatting sqref="AL37">
    <cfRule type="cellIs" dxfId="13743" priority="747" operator="lessThan">
      <formula>$C$4</formula>
    </cfRule>
  </conditionalFormatting>
  <conditionalFormatting sqref="AL38">
    <cfRule type="cellIs" dxfId="13742" priority="748" operator="lessThan">
      <formula>$C$4</formula>
    </cfRule>
  </conditionalFormatting>
  <conditionalFormatting sqref="AL39">
    <cfRule type="cellIs" dxfId="13741" priority="749" operator="lessThan">
      <formula>$C$4</formula>
    </cfRule>
  </conditionalFormatting>
  <conditionalFormatting sqref="AL40">
    <cfRule type="cellIs" dxfId="13740" priority="750" operator="lessThan">
      <formula>$C$4</formula>
    </cfRule>
  </conditionalFormatting>
  <conditionalFormatting sqref="AL41">
    <cfRule type="cellIs" dxfId="13739" priority="751" operator="lessThan">
      <formula>$C$4</formula>
    </cfRule>
  </conditionalFormatting>
  <conditionalFormatting sqref="AL42">
    <cfRule type="cellIs" dxfId="13738" priority="752" operator="lessThan">
      <formula>$C$4</formula>
    </cfRule>
  </conditionalFormatting>
  <conditionalFormatting sqref="AL43">
    <cfRule type="cellIs" dxfId="13737" priority="753" operator="lessThan">
      <formula>$C$4</formula>
    </cfRule>
  </conditionalFormatting>
  <conditionalFormatting sqref="AL44">
    <cfRule type="cellIs" dxfId="13736" priority="754" operator="lessThan">
      <formula>$C$4</formula>
    </cfRule>
  </conditionalFormatting>
  <conditionalFormatting sqref="AL45">
    <cfRule type="cellIs" dxfId="13735" priority="755" operator="lessThan">
      <formula>$C$4</formula>
    </cfRule>
  </conditionalFormatting>
  <conditionalFormatting sqref="AL46">
    <cfRule type="cellIs" dxfId="13734" priority="756" operator="lessThan">
      <formula>$C$4</formula>
    </cfRule>
  </conditionalFormatting>
  <conditionalFormatting sqref="AL47">
    <cfRule type="cellIs" dxfId="13733" priority="757" operator="lessThan">
      <formula>$C$4</formula>
    </cfRule>
  </conditionalFormatting>
  <conditionalFormatting sqref="AL48">
    <cfRule type="cellIs" dxfId="13732" priority="758" operator="lessThan">
      <formula>$C$4</formula>
    </cfRule>
  </conditionalFormatting>
  <conditionalFormatting sqref="AL49">
    <cfRule type="cellIs" dxfId="13731" priority="759" operator="lessThan">
      <formula>$C$4</formula>
    </cfRule>
  </conditionalFormatting>
  <conditionalFormatting sqref="AL50">
    <cfRule type="cellIs" dxfId="13730" priority="760" operator="lessThan">
      <formula>$C$4</formula>
    </cfRule>
  </conditionalFormatting>
  <conditionalFormatting sqref="AM11">
    <cfRule type="cellIs" dxfId="13729" priority="761" operator="lessThan">
      <formula>$C$4</formula>
    </cfRule>
  </conditionalFormatting>
  <conditionalFormatting sqref="AM12">
    <cfRule type="cellIs" dxfId="13728" priority="762" operator="lessThan">
      <formula>$C$4</formula>
    </cfRule>
  </conditionalFormatting>
  <conditionalFormatting sqref="AM13">
    <cfRule type="cellIs" dxfId="13727" priority="763" operator="lessThan">
      <formula>$C$4</formula>
    </cfRule>
  </conditionalFormatting>
  <conditionalFormatting sqref="AM14">
    <cfRule type="cellIs" dxfId="13726" priority="764" operator="lessThan">
      <formula>$C$4</formula>
    </cfRule>
  </conditionalFormatting>
  <conditionalFormatting sqref="AM15">
    <cfRule type="cellIs" dxfId="13725" priority="765" operator="lessThan">
      <formula>$C$4</formula>
    </cfRule>
  </conditionalFormatting>
  <conditionalFormatting sqref="AM16">
    <cfRule type="cellIs" dxfId="13724" priority="766" operator="lessThan">
      <formula>$C$4</formula>
    </cfRule>
  </conditionalFormatting>
  <conditionalFormatting sqref="AM17">
    <cfRule type="cellIs" dxfId="13723" priority="767" operator="lessThan">
      <formula>$C$4</formula>
    </cfRule>
  </conditionalFormatting>
  <conditionalFormatting sqref="AM18">
    <cfRule type="cellIs" dxfId="13722" priority="768" operator="lessThan">
      <formula>$C$4</formula>
    </cfRule>
  </conditionalFormatting>
  <conditionalFormatting sqref="AM19">
    <cfRule type="cellIs" dxfId="13721" priority="769" operator="lessThan">
      <formula>$C$4</formula>
    </cfRule>
  </conditionalFormatting>
  <conditionalFormatting sqref="AM20">
    <cfRule type="cellIs" dxfId="13720" priority="770" operator="lessThan">
      <formula>$C$4</formula>
    </cfRule>
  </conditionalFormatting>
  <conditionalFormatting sqref="AM21">
    <cfRule type="cellIs" dxfId="13719" priority="771" operator="lessThan">
      <formula>$C$4</formula>
    </cfRule>
  </conditionalFormatting>
  <conditionalFormatting sqref="AM22">
    <cfRule type="cellIs" dxfId="13718" priority="772" operator="lessThan">
      <formula>$C$4</formula>
    </cfRule>
  </conditionalFormatting>
  <conditionalFormatting sqref="AM23">
    <cfRule type="cellIs" dxfId="13717" priority="773" operator="lessThan">
      <formula>$C$4</formula>
    </cfRule>
  </conditionalFormatting>
  <conditionalFormatting sqref="AM24">
    <cfRule type="cellIs" dxfId="13716" priority="774" operator="lessThan">
      <formula>$C$4</formula>
    </cfRule>
  </conditionalFormatting>
  <conditionalFormatting sqref="AM25">
    <cfRule type="cellIs" dxfId="13715" priority="775" operator="lessThan">
      <formula>$C$4</formula>
    </cfRule>
  </conditionalFormatting>
  <conditionalFormatting sqref="AM26">
    <cfRule type="cellIs" dxfId="13714" priority="776" operator="lessThan">
      <formula>$C$4</formula>
    </cfRule>
  </conditionalFormatting>
  <conditionalFormatting sqref="AM27">
    <cfRule type="cellIs" dxfId="13713" priority="777" operator="lessThan">
      <formula>$C$4</formula>
    </cfRule>
  </conditionalFormatting>
  <conditionalFormatting sqref="AM28">
    <cfRule type="cellIs" dxfId="13712" priority="778" operator="lessThan">
      <formula>$C$4</formula>
    </cfRule>
  </conditionalFormatting>
  <conditionalFormatting sqref="AM29">
    <cfRule type="cellIs" dxfId="13711" priority="779" operator="lessThan">
      <formula>$C$4</formula>
    </cfRule>
  </conditionalFormatting>
  <conditionalFormatting sqref="AM30">
    <cfRule type="cellIs" dxfId="13710" priority="780" operator="lessThan">
      <formula>$C$4</formula>
    </cfRule>
  </conditionalFormatting>
  <conditionalFormatting sqref="AM31">
    <cfRule type="cellIs" dxfId="13709" priority="781" operator="lessThan">
      <formula>$C$4</formula>
    </cfRule>
  </conditionalFormatting>
  <conditionalFormatting sqref="AM32">
    <cfRule type="cellIs" dxfId="13708" priority="782" operator="lessThan">
      <formula>$C$4</formula>
    </cfRule>
  </conditionalFormatting>
  <conditionalFormatting sqref="AM33">
    <cfRule type="cellIs" dxfId="13707" priority="783" operator="lessThan">
      <formula>$C$4</formula>
    </cfRule>
  </conditionalFormatting>
  <conditionalFormatting sqref="AM34">
    <cfRule type="cellIs" dxfId="13706" priority="784" operator="lessThan">
      <formula>$C$4</formula>
    </cfRule>
  </conditionalFormatting>
  <conditionalFormatting sqref="AM35">
    <cfRule type="cellIs" dxfId="13705" priority="785" operator="lessThan">
      <formula>$C$4</formula>
    </cfRule>
  </conditionalFormatting>
  <conditionalFormatting sqref="AM36">
    <cfRule type="cellIs" dxfId="13704" priority="786" operator="lessThan">
      <formula>$C$4</formula>
    </cfRule>
  </conditionalFormatting>
  <conditionalFormatting sqref="AM37">
    <cfRule type="cellIs" dxfId="13703" priority="787" operator="lessThan">
      <formula>$C$4</formula>
    </cfRule>
  </conditionalFormatting>
  <conditionalFormatting sqref="AM38">
    <cfRule type="cellIs" dxfId="13702" priority="788" operator="lessThan">
      <formula>$C$4</formula>
    </cfRule>
  </conditionalFormatting>
  <conditionalFormatting sqref="AM39">
    <cfRule type="cellIs" dxfId="13701" priority="789" operator="lessThan">
      <formula>$C$4</formula>
    </cfRule>
  </conditionalFormatting>
  <conditionalFormatting sqref="AM40">
    <cfRule type="cellIs" dxfId="13700" priority="790" operator="lessThan">
      <formula>$C$4</formula>
    </cfRule>
  </conditionalFormatting>
  <conditionalFormatting sqref="AM41">
    <cfRule type="cellIs" dxfId="13699" priority="791" operator="lessThan">
      <formula>$C$4</formula>
    </cfRule>
  </conditionalFormatting>
  <conditionalFormatting sqref="AM42">
    <cfRule type="cellIs" dxfId="13698" priority="792" operator="lessThan">
      <formula>$C$4</formula>
    </cfRule>
  </conditionalFormatting>
  <conditionalFormatting sqref="AM43">
    <cfRule type="cellIs" dxfId="13697" priority="793" operator="lessThan">
      <formula>$C$4</formula>
    </cfRule>
  </conditionalFormatting>
  <conditionalFormatting sqref="AM44">
    <cfRule type="cellIs" dxfId="13696" priority="794" operator="lessThan">
      <formula>$C$4</formula>
    </cfRule>
  </conditionalFormatting>
  <conditionalFormatting sqref="AM45">
    <cfRule type="cellIs" dxfId="13695" priority="795" operator="lessThan">
      <formula>$C$4</formula>
    </cfRule>
  </conditionalFormatting>
  <conditionalFormatting sqref="AM46">
    <cfRule type="cellIs" dxfId="13694" priority="796" operator="lessThan">
      <formula>$C$4</formula>
    </cfRule>
  </conditionalFormatting>
  <conditionalFormatting sqref="AM47">
    <cfRule type="cellIs" dxfId="13693" priority="797" operator="lessThan">
      <formula>$C$4</formula>
    </cfRule>
  </conditionalFormatting>
  <conditionalFormatting sqref="AM48">
    <cfRule type="cellIs" dxfId="13692" priority="798" operator="lessThan">
      <formula>$C$4</formula>
    </cfRule>
  </conditionalFormatting>
  <conditionalFormatting sqref="AM49">
    <cfRule type="cellIs" dxfId="13691" priority="799" operator="lessThan">
      <formula>$C$4</formula>
    </cfRule>
  </conditionalFormatting>
  <conditionalFormatting sqref="AM50">
    <cfRule type="cellIs" dxfId="13690" priority="800" operator="lessThan">
      <formula>$C$4</formula>
    </cfRule>
  </conditionalFormatting>
  <conditionalFormatting sqref="AN11">
    <cfRule type="cellIs" dxfId="13689" priority="801" operator="lessThan">
      <formula>$C$4</formula>
    </cfRule>
  </conditionalFormatting>
  <conditionalFormatting sqref="AN12">
    <cfRule type="cellIs" dxfId="13688" priority="802" operator="lessThan">
      <formula>$C$4</formula>
    </cfRule>
  </conditionalFormatting>
  <conditionalFormatting sqref="AN13">
    <cfRule type="cellIs" dxfId="13687" priority="803" operator="lessThan">
      <formula>$C$4</formula>
    </cfRule>
  </conditionalFormatting>
  <conditionalFormatting sqref="AN14">
    <cfRule type="cellIs" dxfId="13686" priority="804" operator="lessThan">
      <formula>$C$4</formula>
    </cfRule>
  </conditionalFormatting>
  <conditionalFormatting sqref="AN15">
    <cfRule type="cellIs" dxfId="13685" priority="805" operator="lessThan">
      <formula>$C$4</formula>
    </cfRule>
  </conditionalFormatting>
  <conditionalFormatting sqref="AN16">
    <cfRule type="cellIs" dxfId="13684" priority="806" operator="lessThan">
      <formula>$C$4</formula>
    </cfRule>
  </conditionalFormatting>
  <conditionalFormatting sqref="AN17">
    <cfRule type="cellIs" dxfId="13683" priority="807" operator="lessThan">
      <formula>$C$4</formula>
    </cfRule>
  </conditionalFormatting>
  <conditionalFormatting sqref="AN18">
    <cfRule type="cellIs" dxfId="13682" priority="808" operator="lessThan">
      <formula>$C$4</formula>
    </cfRule>
  </conditionalFormatting>
  <conditionalFormatting sqref="AN19">
    <cfRule type="cellIs" dxfId="13681" priority="809" operator="lessThan">
      <formula>$C$4</formula>
    </cfRule>
  </conditionalFormatting>
  <conditionalFormatting sqref="AN20">
    <cfRule type="cellIs" dxfId="13680" priority="810" operator="lessThan">
      <formula>$C$4</formula>
    </cfRule>
  </conditionalFormatting>
  <conditionalFormatting sqref="AN21">
    <cfRule type="cellIs" dxfId="13679" priority="811" operator="lessThan">
      <formula>$C$4</formula>
    </cfRule>
  </conditionalFormatting>
  <conditionalFormatting sqref="AN22">
    <cfRule type="cellIs" dxfId="13678" priority="812" operator="lessThan">
      <formula>$C$4</formula>
    </cfRule>
  </conditionalFormatting>
  <conditionalFormatting sqref="AN23">
    <cfRule type="cellIs" dxfId="13677" priority="813" operator="lessThan">
      <formula>$C$4</formula>
    </cfRule>
  </conditionalFormatting>
  <conditionalFormatting sqref="AN24">
    <cfRule type="cellIs" dxfId="13676" priority="814" operator="lessThan">
      <formula>$C$4</formula>
    </cfRule>
  </conditionalFormatting>
  <conditionalFormatting sqref="AN25">
    <cfRule type="cellIs" dxfId="13675" priority="815" operator="lessThan">
      <formula>$C$4</formula>
    </cfRule>
  </conditionalFormatting>
  <conditionalFormatting sqref="AN26">
    <cfRule type="cellIs" dxfId="13674" priority="816" operator="lessThan">
      <formula>$C$4</formula>
    </cfRule>
  </conditionalFormatting>
  <conditionalFormatting sqref="AN27">
    <cfRule type="cellIs" dxfId="13673" priority="817" operator="lessThan">
      <formula>$C$4</formula>
    </cfRule>
  </conditionalFormatting>
  <conditionalFormatting sqref="AN28">
    <cfRule type="cellIs" dxfId="13672" priority="818" operator="lessThan">
      <formula>$C$4</formula>
    </cfRule>
  </conditionalFormatting>
  <conditionalFormatting sqref="AN29">
    <cfRule type="cellIs" dxfId="13671" priority="819" operator="lessThan">
      <formula>$C$4</formula>
    </cfRule>
  </conditionalFormatting>
  <conditionalFormatting sqref="AN30">
    <cfRule type="cellIs" dxfId="13670" priority="820" operator="lessThan">
      <formula>$C$4</formula>
    </cfRule>
  </conditionalFormatting>
  <conditionalFormatting sqref="AN31">
    <cfRule type="cellIs" dxfId="13669" priority="821" operator="lessThan">
      <formula>$C$4</formula>
    </cfRule>
  </conditionalFormatting>
  <conditionalFormatting sqref="AN32">
    <cfRule type="cellIs" dxfId="13668" priority="822" operator="lessThan">
      <formula>$C$4</formula>
    </cfRule>
  </conditionalFormatting>
  <conditionalFormatting sqref="AN33">
    <cfRule type="cellIs" dxfId="13667" priority="823" operator="lessThan">
      <formula>$C$4</formula>
    </cfRule>
  </conditionalFormatting>
  <conditionalFormatting sqref="AN34">
    <cfRule type="cellIs" dxfId="13666" priority="824" operator="lessThan">
      <formula>$C$4</formula>
    </cfRule>
  </conditionalFormatting>
  <conditionalFormatting sqref="AN35">
    <cfRule type="cellIs" dxfId="13665" priority="825" operator="lessThan">
      <formula>$C$4</formula>
    </cfRule>
  </conditionalFormatting>
  <conditionalFormatting sqref="AN36">
    <cfRule type="cellIs" dxfId="13664" priority="826" operator="lessThan">
      <formula>$C$4</formula>
    </cfRule>
  </conditionalFormatting>
  <conditionalFormatting sqref="AN37">
    <cfRule type="cellIs" dxfId="13663" priority="827" operator="lessThan">
      <formula>$C$4</formula>
    </cfRule>
  </conditionalFormatting>
  <conditionalFormatting sqref="AN38">
    <cfRule type="cellIs" dxfId="13662" priority="828" operator="lessThan">
      <formula>$C$4</formula>
    </cfRule>
  </conditionalFormatting>
  <conditionalFormatting sqref="AN39">
    <cfRule type="cellIs" dxfId="13661" priority="829" operator="lessThan">
      <formula>$C$4</formula>
    </cfRule>
  </conditionalFormatting>
  <conditionalFormatting sqref="AN40">
    <cfRule type="cellIs" dxfId="13660" priority="830" operator="lessThan">
      <formula>$C$4</formula>
    </cfRule>
  </conditionalFormatting>
  <conditionalFormatting sqref="AN41">
    <cfRule type="cellIs" dxfId="13659" priority="831" operator="lessThan">
      <formula>$C$4</formula>
    </cfRule>
  </conditionalFormatting>
  <conditionalFormatting sqref="AN42">
    <cfRule type="cellIs" dxfId="13658" priority="832" operator="lessThan">
      <formula>$C$4</formula>
    </cfRule>
  </conditionalFormatting>
  <conditionalFormatting sqref="AN43">
    <cfRule type="cellIs" dxfId="13657" priority="833" operator="lessThan">
      <formula>$C$4</formula>
    </cfRule>
  </conditionalFormatting>
  <conditionalFormatting sqref="AN44">
    <cfRule type="cellIs" dxfId="13656" priority="834" operator="lessThan">
      <formula>$C$4</formula>
    </cfRule>
  </conditionalFormatting>
  <conditionalFormatting sqref="AN45">
    <cfRule type="cellIs" dxfId="13655" priority="835" operator="lessThan">
      <formula>$C$4</formula>
    </cfRule>
  </conditionalFormatting>
  <conditionalFormatting sqref="AN46">
    <cfRule type="cellIs" dxfId="13654" priority="836" operator="lessThan">
      <formula>$C$4</formula>
    </cfRule>
  </conditionalFormatting>
  <conditionalFormatting sqref="AN47">
    <cfRule type="cellIs" dxfId="13653" priority="837" operator="lessThan">
      <formula>$C$4</formula>
    </cfRule>
  </conditionalFormatting>
  <conditionalFormatting sqref="AN48">
    <cfRule type="cellIs" dxfId="13652" priority="838" operator="lessThan">
      <formula>$C$4</formula>
    </cfRule>
  </conditionalFormatting>
  <conditionalFormatting sqref="AN49">
    <cfRule type="cellIs" dxfId="13651" priority="839" operator="lessThan">
      <formula>$C$4</formula>
    </cfRule>
  </conditionalFormatting>
  <conditionalFormatting sqref="AN50">
    <cfRule type="cellIs" dxfId="13650" priority="840" operator="lessThan">
      <formula>$C$4</formula>
    </cfRule>
  </conditionalFormatting>
  <conditionalFormatting sqref="AO11">
    <cfRule type="cellIs" dxfId="13649" priority="841" operator="lessThan">
      <formula>$C$4</formula>
    </cfRule>
  </conditionalFormatting>
  <conditionalFormatting sqref="AO12">
    <cfRule type="cellIs" dxfId="13648" priority="842" operator="lessThan">
      <formula>$C$4</formula>
    </cfRule>
  </conditionalFormatting>
  <conditionalFormatting sqref="AO13">
    <cfRule type="cellIs" dxfId="13647" priority="843" operator="lessThan">
      <formula>$C$4</formula>
    </cfRule>
  </conditionalFormatting>
  <conditionalFormatting sqref="AO14">
    <cfRule type="cellIs" dxfId="13646" priority="844" operator="lessThan">
      <formula>$C$4</formula>
    </cfRule>
  </conditionalFormatting>
  <conditionalFormatting sqref="AO15">
    <cfRule type="cellIs" dxfId="13645" priority="845" operator="lessThan">
      <formula>$C$4</formula>
    </cfRule>
  </conditionalFormatting>
  <conditionalFormatting sqref="AO16">
    <cfRule type="cellIs" dxfId="13644" priority="846" operator="lessThan">
      <formula>$C$4</formula>
    </cfRule>
  </conditionalFormatting>
  <conditionalFormatting sqref="AO17">
    <cfRule type="cellIs" dxfId="13643" priority="847" operator="lessThan">
      <formula>$C$4</formula>
    </cfRule>
  </conditionalFormatting>
  <conditionalFormatting sqref="AO18">
    <cfRule type="cellIs" dxfId="13642" priority="848" operator="lessThan">
      <formula>$C$4</formula>
    </cfRule>
  </conditionalFormatting>
  <conditionalFormatting sqref="AO19">
    <cfRule type="cellIs" dxfId="13641" priority="849" operator="lessThan">
      <formula>$C$4</formula>
    </cfRule>
  </conditionalFormatting>
  <conditionalFormatting sqref="AO20">
    <cfRule type="cellIs" dxfId="13640" priority="850" operator="lessThan">
      <formula>$C$4</formula>
    </cfRule>
  </conditionalFormatting>
  <conditionalFormatting sqref="AO21">
    <cfRule type="cellIs" dxfId="13639" priority="851" operator="lessThan">
      <formula>$C$4</formula>
    </cfRule>
  </conditionalFormatting>
  <conditionalFormatting sqref="AO22">
    <cfRule type="cellIs" dxfId="13638" priority="852" operator="lessThan">
      <formula>$C$4</formula>
    </cfRule>
  </conditionalFormatting>
  <conditionalFormatting sqref="AO23">
    <cfRule type="cellIs" dxfId="13637" priority="853" operator="lessThan">
      <formula>$C$4</formula>
    </cfRule>
  </conditionalFormatting>
  <conditionalFormatting sqref="AO24">
    <cfRule type="cellIs" dxfId="13636" priority="854" operator="lessThan">
      <formula>$C$4</formula>
    </cfRule>
  </conditionalFormatting>
  <conditionalFormatting sqref="AO25">
    <cfRule type="cellIs" dxfId="13635" priority="855" operator="lessThan">
      <formula>$C$4</formula>
    </cfRule>
  </conditionalFormatting>
  <conditionalFormatting sqref="AO26">
    <cfRule type="cellIs" dxfId="13634" priority="856" operator="lessThan">
      <formula>$C$4</formula>
    </cfRule>
  </conditionalFormatting>
  <conditionalFormatting sqref="AO27">
    <cfRule type="cellIs" dxfId="13633" priority="857" operator="lessThan">
      <formula>$C$4</formula>
    </cfRule>
  </conditionalFormatting>
  <conditionalFormatting sqref="AO28">
    <cfRule type="cellIs" dxfId="13632" priority="858" operator="lessThan">
      <formula>$C$4</formula>
    </cfRule>
  </conditionalFormatting>
  <conditionalFormatting sqref="AO29">
    <cfRule type="cellIs" dxfId="13631" priority="859" operator="lessThan">
      <formula>$C$4</formula>
    </cfRule>
  </conditionalFormatting>
  <conditionalFormatting sqref="AO30">
    <cfRule type="cellIs" dxfId="13630" priority="860" operator="lessThan">
      <formula>$C$4</formula>
    </cfRule>
  </conditionalFormatting>
  <conditionalFormatting sqref="AO31">
    <cfRule type="cellIs" dxfId="13629" priority="861" operator="lessThan">
      <formula>$C$4</formula>
    </cfRule>
  </conditionalFormatting>
  <conditionalFormatting sqref="AO32">
    <cfRule type="cellIs" dxfId="13628" priority="862" operator="lessThan">
      <formula>$C$4</formula>
    </cfRule>
  </conditionalFormatting>
  <conditionalFormatting sqref="AO33">
    <cfRule type="cellIs" dxfId="13627" priority="863" operator="lessThan">
      <formula>$C$4</formula>
    </cfRule>
  </conditionalFormatting>
  <conditionalFormatting sqref="AO34">
    <cfRule type="cellIs" dxfId="13626" priority="864" operator="lessThan">
      <formula>$C$4</formula>
    </cfRule>
  </conditionalFormatting>
  <conditionalFormatting sqref="AO35">
    <cfRule type="cellIs" dxfId="13625" priority="865" operator="lessThan">
      <formula>$C$4</formula>
    </cfRule>
  </conditionalFormatting>
  <conditionalFormatting sqref="AO36">
    <cfRule type="cellIs" dxfId="13624" priority="866" operator="lessThan">
      <formula>$C$4</formula>
    </cfRule>
  </conditionalFormatting>
  <conditionalFormatting sqref="AO37">
    <cfRule type="cellIs" dxfId="13623" priority="867" operator="lessThan">
      <formula>$C$4</formula>
    </cfRule>
  </conditionalFormatting>
  <conditionalFormatting sqref="AO38">
    <cfRule type="cellIs" dxfId="13622" priority="868" operator="lessThan">
      <formula>$C$4</formula>
    </cfRule>
  </conditionalFormatting>
  <conditionalFormatting sqref="AO39">
    <cfRule type="cellIs" dxfId="13621" priority="869" operator="lessThan">
      <formula>$C$4</formula>
    </cfRule>
  </conditionalFormatting>
  <conditionalFormatting sqref="AO40">
    <cfRule type="cellIs" dxfId="13620" priority="870" operator="lessThan">
      <formula>$C$4</formula>
    </cfRule>
  </conditionalFormatting>
  <conditionalFormatting sqref="AO41">
    <cfRule type="cellIs" dxfId="13619" priority="871" operator="lessThan">
      <formula>$C$4</formula>
    </cfRule>
  </conditionalFormatting>
  <conditionalFormatting sqref="AO42">
    <cfRule type="cellIs" dxfId="13618" priority="872" operator="lessThan">
      <formula>$C$4</formula>
    </cfRule>
  </conditionalFormatting>
  <conditionalFormatting sqref="AO43">
    <cfRule type="cellIs" dxfId="13617" priority="873" operator="lessThan">
      <formula>$C$4</formula>
    </cfRule>
  </conditionalFormatting>
  <conditionalFormatting sqref="AO44">
    <cfRule type="cellIs" dxfId="13616" priority="874" operator="lessThan">
      <formula>$C$4</formula>
    </cfRule>
  </conditionalFormatting>
  <conditionalFormatting sqref="AO45">
    <cfRule type="cellIs" dxfId="13615" priority="875" operator="lessThan">
      <formula>$C$4</formula>
    </cfRule>
  </conditionalFormatting>
  <conditionalFormatting sqref="AO46">
    <cfRule type="cellIs" dxfId="13614" priority="876" operator="lessThan">
      <formula>$C$4</formula>
    </cfRule>
  </conditionalFormatting>
  <conditionalFormatting sqref="AO47">
    <cfRule type="cellIs" dxfId="13613" priority="877" operator="lessThan">
      <formula>$C$4</formula>
    </cfRule>
  </conditionalFormatting>
  <conditionalFormatting sqref="AO48">
    <cfRule type="cellIs" dxfId="13612" priority="878" operator="lessThan">
      <formula>$C$4</formula>
    </cfRule>
  </conditionalFormatting>
  <conditionalFormatting sqref="AO49">
    <cfRule type="cellIs" dxfId="13611" priority="879" operator="lessThan">
      <formula>$C$4</formula>
    </cfRule>
  </conditionalFormatting>
  <conditionalFormatting sqref="AO50">
    <cfRule type="cellIs" dxfId="13610" priority="880" operator="lessThan">
      <formula>$C$4</formula>
    </cfRule>
  </conditionalFormatting>
  <conditionalFormatting sqref="AP11">
    <cfRule type="cellIs" dxfId="13609" priority="881" operator="lessThan">
      <formula>$C$4</formula>
    </cfRule>
  </conditionalFormatting>
  <conditionalFormatting sqref="AP12">
    <cfRule type="cellIs" dxfId="13608" priority="882" operator="lessThan">
      <formula>$C$4</formula>
    </cfRule>
  </conditionalFormatting>
  <conditionalFormatting sqref="AP13">
    <cfRule type="cellIs" dxfId="13607" priority="883" operator="lessThan">
      <formula>$C$4</formula>
    </cfRule>
  </conditionalFormatting>
  <conditionalFormatting sqref="AP14">
    <cfRule type="cellIs" dxfId="13606" priority="884" operator="lessThan">
      <formula>$C$4</formula>
    </cfRule>
  </conditionalFormatting>
  <conditionalFormatting sqref="AP15">
    <cfRule type="cellIs" dxfId="13605" priority="885" operator="lessThan">
      <formula>$C$4</formula>
    </cfRule>
  </conditionalFormatting>
  <conditionalFormatting sqref="AP16">
    <cfRule type="cellIs" dxfId="13604" priority="886" operator="lessThan">
      <formula>$C$4</formula>
    </cfRule>
  </conditionalFormatting>
  <conditionalFormatting sqref="AP17">
    <cfRule type="cellIs" dxfId="13603" priority="887" operator="lessThan">
      <formula>$C$4</formula>
    </cfRule>
  </conditionalFormatting>
  <conditionalFormatting sqref="AP18">
    <cfRule type="cellIs" dxfId="13602" priority="888" operator="lessThan">
      <formula>$C$4</formula>
    </cfRule>
  </conditionalFormatting>
  <conditionalFormatting sqref="AP19">
    <cfRule type="cellIs" dxfId="13601" priority="889" operator="lessThan">
      <formula>$C$4</formula>
    </cfRule>
  </conditionalFormatting>
  <conditionalFormatting sqref="AP20">
    <cfRule type="cellIs" dxfId="13600" priority="890" operator="lessThan">
      <formula>$C$4</formula>
    </cfRule>
  </conditionalFormatting>
  <conditionalFormatting sqref="AP21">
    <cfRule type="cellIs" dxfId="13599" priority="891" operator="lessThan">
      <formula>$C$4</formula>
    </cfRule>
  </conditionalFormatting>
  <conditionalFormatting sqref="AP22">
    <cfRule type="cellIs" dxfId="13598" priority="892" operator="lessThan">
      <formula>$C$4</formula>
    </cfRule>
  </conditionalFormatting>
  <conditionalFormatting sqref="AP23">
    <cfRule type="cellIs" dxfId="13597" priority="893" operator="lessThan">
      <formula>$C$4</formula>
    </cfRule>
  </conditionalFormatting>
  <conditionalFormatting sqref="AP24">
    <cfRule type="cellIs" dxfId="13596" priority="894" operator="lessThan">
      <formula>$C$4</formula>
    </cfRule>
  </conditionalFormatting>
  <conditionalFormatting sqref="AP25">
    <cfRule type="cellIs" dxfId="13595" priority="895" operator="lessThan">
      <formula>$C$4</formula>
    </cfRule>
  </conditionalFormatting>
  <conditionalFormatting sqref="AP26">
    <cfRule type="cellIs" dxfId="13594" priority="896" operator="lessThan">
      <formula>$C$4</formula>
    </cfRule>
  </conditionalFormatting>
  <conditionalFormatting sqref="AP27">
    <cfRule type="cellIs" dxfId="13593" priority="897" operator="lessThan">
      <formula>$C$4</formula>
    </cfRule>
  </conditionalFormatting>
  <conditionalFormatting sqref="AP28">
    <cfRule type="cellIs" dxfId="13592" priority="898" operator="lessThan">
      <formula>$C$4</formula>
    </cfRule>
  </conditionalFormatting>
  <conditionalFormatting sqref="AP29">
    <cfRule type="cellIs" dxfId="13591" priority="899" operator="lessThan">
      <formula>$C$4</formula>
    </cfRule>
  </conditionalFormatting>
  <conditionalFormatting sqref="AP30">
    <cfRule type="cellIs" dxfId="13590" priority="900" operator="lessThan">
      <formula>$C$4</formula>
    </cfRule>
  </conditionalFormatting>
  <conditionalFormatting sqref="AP31">
    <cfRule type="cellIs" dxfId="13589" priority="901" operator="lessThan">
      <formula>$C$4</formula>
    </cfRule>
  </conditionalFormatting>
  <conditionalFormatting sqref="AP32">
    <cfRule type="cellIs" dxfId="13588" priority="902" operator="lessThan">
      <formula>$C$4</formula>
    </cfRule>
  </conditionalFormatting>
  <conditionalFormatting sqref="AP33">
    <cfRule type="cellIs" dxfId="13587" priority="903" operator="lessThan">
      <formula>$C$4</formula>
    </cfRule>
  </conditionalFormatting>
  <conditionalFormatting sqref="AP34">
    <cfRule type="cellIs" dxfId="13586" priority="904" operator="lessThan">
      <formula>$C$4</formula>
    </cfRule>
  </conditionalFormatting>
  <conditionalFormatting sqref="AP35">
    <cfRule type="cellIs" dxfId="13585" priority="905" operator="lessThan">
      <formula>$C$4</formula>
    </cfRule>
  </conditionalFormatting>
  <conditionalFormatting sqref="AP36">
    <cfRule type="cellIs" dxfId="13584" priority="906" operator="lessThan">
      <formula>$C$4</formula>
    </cfRule>
  </conditionalFormatting>
  <conditionalFormatting sqref="AP37">
    <cfRule type="cellIs" dxfId="13583" priority="907" operator="lessThan">
      <formula>$C$4</formula>
    </cfRule>
  </conditionalFormatting>
  <conditionalFormatting sqref="AP38">
    <cfRule type="cellIs" dxfId="13582" priority="908" operator="lessThan">
      <formula>$C$4</formula>
    </cfRule>
  </conditionalFormatting>
  <conditionalFormatting sqref="AP39">
    <cfRule type="cellIs" dxfId="13581" priority="909" operator="lessThan">
      <formula>$C$4</formula>
    </cfRule>
  </conditionalFormatting>
  <conditionalFormatting sqref="AP40">
    <cfRule type="cellIs" dxfId="13580" priority="910" operator="lessThan">
      <formula>$C$4</formula>
    </cfRule>
  </conditionalFormatting>
  <conditionalFormatting sqref="AP41">
    <cfRule type="cellIs" dxfId="13579" priority="911" operator="lessThan">
      <formula>$C$4</formula>
    </cfRule>
  </conditionalFormatting>
  <conditionalFormatting sqref="AP42">
    <cfRule type="cellIs" dxfId="13578" priority="912" operator="lessThan">
      <formula>$C$4</formula>
    </cfRule>
  </conditionalFormatting>
  <conditionalFormatting sqref="AP43">
    <cfRule type="cellIs" dxfId="13577" priority="913" operator="lessThan">
      <formula>$C$4</formula>
    </cfRule>
  </conditionalFormatting>
  <conditionalFormatting sqref="AP44">
    <cfRule type="cellIs" dxfId="13576" priority="914" operator="lessThan">
      <formula>$C$4</formula>
    </cfRule>
  </conditionalFormatting>
  <conditionalFormatting sqref="AP45">
    <cfRule type="cellIs" dxfId="13575" priority="915" operator="lessThan">
      <formula>$C$4</formula>
    </cfRule>
  </conditionalFormatting>
  <conditionalFormatting sqref="AP46">
    <cfRule type="cellIs" dxfId="13574" priority="916" operator="lessThan">
      <formula>$C$4</formula>
    </cfRule>
  </conditionalFormatting>
  <conditionalFormatting sqref="AP47">
    <cfRule type="cellIs" dxfId="13573" priority="917" operator="lessThan">
      <formula>$C$4</formula>
    </cfRule>
  </conditionalFormatting>
  <conditionalFormatting sqref="AP48">
    <cfRule type="cellIs" dxfId="13572" priority="918" operator="lessThan">
      <formula>$C$4</formula>
    </cfRule>
  </conditionalFormatting>
  <conditionalFormatting sqref="AP49">
    <cfRule type="cellIs" dxfId="13571" priority="919" operator="lessThan">
      <formula>$C$4</formula>
    </cfRule>
  </conditionalFormatting>
  <conditionalFormatting sqref="AP50">
    <cfRule type="cellIs" dxfId="13570" priority="920" operator="lessThan">
      <formula>$C$4</formula>
    </cfRule>
  </conditionalFormatting>
  <conditionalFormatting sqref="AQ11">
    <cfRule type="cellIs" dxfId="13569" priority="921" operator="lessThan">
      <formula>$C$4</formula>
    </cfRule>
  </conditionalFormatting>
  <conditionalFormatting sqref="AQ12">
    <cfRule type="cellIs" dxfId="13568" priority="922" operator="lessThan">
      <formula>$C$4</formula>
    </cfRule>
  </conditionalFormatting>
  <conditionalFormatting sqref="AQ13">
    <cfRule type="cellIs" dxfId="13567" priority="923" operator="lessThan">
      <formula>$C$4</formula>
    </cfRule>
  </conditionalFormatting>
  <conditionalFormatting sqref="AQ14">
    <cfRule type="cellIs" dxfId="13566" priority="924" operator="lessThan">
      <formula>$C$4</formula>
    </cfRule>
  </conditionalFormatting>
  <conditionalFormatting sqref="AQ15">
    <cfRule type="cellIs" dxfId="13565" priority="925" operator="lessThan">
      <formula>$C$4</formula>
    </cfRule>
  </conditionalFormatting>
  <conditionalFormatting sqref="AQ16">
    <cfRule type="cellIs" dxfId="13564" priority="926" operator="lessThan">
      <formula>$C$4</formula>
    </cfRule>
  </conditionalFormatting>
  <conditionalFormatting sqref="AQ17">
    <cfRule type="cellIs" dxfId="13563" priority="927" operator="lessThan">
      <formula>$C$4</formula>
    </cfRule>
  </conditionalFormatting>
  <conditionalFormatting sqref="AQ18">
    <cfRule type="cellIs" dxfId="13562" priority="928" operator="lessThan">
      <formula>$C$4</formula>
    </cfRule>
  </conditionalFormatting>
  <conditionalFormatting sqref="AQ19">
    <cfRule type="cellIs" dxfId="13561" priority="929" operator="lessThan">
      <formula>$C$4</formula>
    </cfRule>
  </conditionalFormatting>
  <conditionalFormatting sqref="AQ20">
    <cfRule type="cellIs" dxfId="13560" priority="930" operator="lessThan">
      <formula>$C$4</formula>
    </cfRule>
  </conditionalFormatting>
  <conditionalFormatting sqref="AQ21">
    <cfRule type="cellIs" dxfId="13559" priority="931" operator="lessThan">
      <formula>$C$4</formula>
    </cfRule>
  </conditionalFormatting>
  <conditionalFormatting sqref="AQ22">
    <cfRule type="cellIs" dxfId="13558" priority="932" operator="lessThan">
      <formula>$C$4</formula>
    </cfRule>
  </conditionalFormatting>
  <conditionalFormatting sqref="AQ23">
    <cfRule type="cellIs" dxfId="13557" priority="933" operator="lessThan">
      <formula>$C$4</formula>
    </cfRule>
  </conditionalFormatting>
  <conditionalFormatting sqref="AQ24">
    <cfRule type="cellIs" dxfId="13556" priority="934" operator="lessThan">
      <formula>$C$4</formula>
    </cfRule>
  </conditionalFormatting>
  <conditionalFormatting sqref="AQ25">
    <cfRule type="cellIs" dxfId="13555" priority="935" operator="lessThan">
      <formula>$C$4</formula>
    </cfRule>
  </conditionalFormatting>
  <conditionalFormatting sqref="AQ26">
    <cfRule type="cellIs" dxfId="13554" priority="936" operator="lessThan">
      <formula>$C$4</formula>
    </cfRule>
  </conditionalFormatting>
  <conditionalFormatting sqref="AQ27">
    <cfRule type="cellIs" dxfId="13553" priority="937" operator="lessThan">
      <formula>$C$4</formula>
    </cfRule>
  </conditionalFormatting>
  <conditionalFormatting sqref="AQ28">
    <cfRule type="cellIs" dxfId="13552" priority="938" operator="lessThan">
      <formula>$C$4</formula>
    </cfRule>
  </conditionalFormatting>
  <conditionalFormatting sqref="AQ29">
    <cfRule type="cellIs" dxfId="13551" priority="939" operator="lessThan">
      <formula>$C$4</formula>
    </cfRule>
  </conditionalFormatting>
  <conditionalFormatting sqref="AQ30">
    <cfRule type="cellIs" dxfId="13550" priority="940" operator="lessThan">
      <formula>$C$4</formula>
    </cfRule>
  </conditionalFormatting>
  <conditionalFormatting sqref="AQ31">
    <cfRule type="cellIs" dxfId="13549" priority="941" operator="lessThan">
      <formula>$C$4</formula>
    </cfRule>
  </conditionalFormatting>
  <conditionalFormatting sqref="AQ32">
    <cfRule type="cellIs" dxfId="13548" priority="942" operator="lessThan">
      <formula>$C$4</formula>
    </cfRule>
  </conditionalFormatting>
  <conditionalFormatting sqref="AQ33">
    <cfRule type="cellIs" dxfId="13547" priority="943" operator="lessThan">
      <formula>$C$4</formula>
    </cfRule>
  </conditionalFormatting>
  <conditionalFormatting sqref="AQ34">
    <cfRule type="cellIs" dxfId="13546" priority="944" operator="lessThan">
      <formula>$C$4</formula>
    </cfRule>
  </conditionalFormatting>
  <conditionalFormatting sqref="AQ35">
    <cfRule type="cellIs" dxfId="13545" priority="945" operator="lessThan">
      <formula>$C$4</formula>
    </cfRule>
  </conditionalFormatting>
  <conditionalFormatting sqref="AQ36">
    <cfRule type="cellIs" dxfId="13544" priority="946" operator="lessThan">
      <formula>$C$4</formula>
    </cfRule>
  </conditionalFormatting>
  <conditionalFormatting sqref="AQ37">
    <cfRule type="cellIs" dxfId="13543" priority="947" operator="lessThan">
      <formula>$C$4</formula>
    </cfRule>
  </conditionalFormatting>
  <conditionalFormatting sqref="AQ38">
    <cfRule type="cellIs" dxfId="13542" priority="948" operator="lessThan">
      <formula>$C$4</formula>
    </cfRule>
  </conditionalFormatting>
  <conditionalFormatting sqref="AQ39">
    <cfRule type="cellIs" dxfId="13541" priority="949" operator="lessThan">
      <formula>$C$4</formula>
    </cfRule>
  </conditionalFormatting>
  <conditionalFormatting sqref="AQ40">
    <cfRule type="cellIs" dxfId="13540" priority="950" operator="lessThan">
      <formula>$C$4</formula>
    </cfRule>
  </conditionalFormatting>
  <conditionalFormatting sqref="AQ41">
    <cfRule type="cellIs" dxfId="13539" priority="951" operator="lessThan">
      <formula>$C$4</formula>
    </cfRule>
  </conditionalFormatting>
  <conditionalFormatting sqref="AQ42">
    <cfRule type="cellIs" dxfId="13538" priority="952" operator="lessThan">
      <formula>$C$4</formula>
    </cfRule>
  </conditionalFormatting>
  <conditionalFormatting sqref="AQ43">
    <cfRule type="cellIs" dxfId="13537" priority="953" operator="lessThan">
      <formula>$C$4</formula>
    </cfRule>
  </conditionalFormatting>
  <conditionalFormatting sqref="AQ44">
    <cfRule type="cellIs" dxfId="13536" priority="954" operator="lessThan">
      <formula>$C$4</formula>
    </cfRule>
  </conditionalFormatting>
  <conditionalFormatting sqref="AQ45">
    <cfRule type="cellIs" dxfId="13535" priority="955" operator="lessThan">
      <formula>$C$4</formula>
    </cfRule>
  </conditionalFormatting>
  <conditionalFormatting sqref="AQ46">
    <cfRule type="cellIs" dxfId="13534" priority="956" operator="lessThan">
      <formula>$C$4</formula>
    </cfRule>
  </conditionalFormatting>
  <conditionalFormatting sqref="AQ47">
    <cfRule type="cellIs" dxfId="13533" priority="957" operator="lessThan">
      <formula>$C$4</formula>
    </cfRule>
  </conditionalFormatting>
  <conditionalFormatting sqref="AQ48">
    <cfRule type="cellIs" dxfId="13532" priority="958" operator="lessThan">
      <formula>$C$4</formula>
    </cfRule>
  </conditionalFormatting>
  <conditionalFormatting sqref="AQ49">
    <cfRule type="cellIs" dxfId="13531" priority="959" operator="lessThan">
      <formula>$C$4</formula>
    </cfRule>
  </conditionalFormatting>
  <conditionalFormatting sqref="AQ50">
    <cfRule type="cellIs" dxfId="13530" priority="960" operator="lessThan">
      <formula>$C$4</formula>
    </cfRule>
  </conditionalFormatting>
  <conditionalFormatting sqref="AR11">
    <cfRule type="cellIs" dxfId="13529" priority="961" operator="lessThan">
      <formula>$C$4</formula>
    </cfRule>
  </conditionalFormatting>
  <conditionalFormatting sqref="AR12">
    <cfRule type="cellIs" dxfId="13528" priority="962" operator="lessThan">
      <formula>$C$4</formula>
    </cfRule>
  </conditionalFormatting>
  <conditionalFormatting sqref="AR13">
    <cfRule type="cellIs" dxfId="13527" priority="963" operator="lessThan">
      <formula>$C$4</formula>
    </cfRule>
  </conditionalFormatting>
  <conditionalFormatting sqref="AR14">
    <cfRule type="cellIs" dxfId="13526" priority="964" operator="lessThan">
      <formula>$C$4</formula>
    </cfRule>
  </conditionalFormatting>
  <conditionalFormatting sqref="AR15">
    <cfRule type="cellIs" dxfId="13525" priority="965" operator="lessThan">
      <formula>$C$4</formula>
    </cfRule>
  </conditionalFormatting>
  <conditionalFormatting sqref="AR16">
    <cfRule type="cellIs" dxfId="13524" priority="966" operator="lessThan">
      <formula>$C$4</formula>
    </cfRule>
  </conditionalFormatting>
  <conditionalFormatting sqref="AR17">
    <cfRule type="cellIs" dxfId="13523" priority="967" operator="lessThan">
      <formula>$C$4</formula>
    </cfRule>
  </conditionalFormatting>
  <conditionalFormatting sqref="AR18">
    <cfRule type="cellIs" dxfId="13522" priority="968" operator="lessThan">
      <formula>$C$4</formula>
    </cfRule>
  </conditionalFormatting>
  <conditionalFormatting sqref="AR19">
    <cfRule type="cellIs" dxfId="13521" priority="969" operator="lessThan">
      <formula>$C$4</formula>
    </cfRule>
  </conditionalFormatting>
  <conditionalFormatting sqref="AR20">
    <cfRule type="cellIs" dxfId="13520" priority="970" operator="lessThan">
      <formula>$C$4</formula>
    </cfRule>
  </conditionalFormatting>
  <conditionalFormatting sqref="AR21">
    <cfRule type="cellIs" dxfId="13519" priority="971" operator="lessThan">
      <formula>$C$4</formula>
    </cfRule>
  </conditionalFormatting>
  <conditionalFormatting sqref="AR22">
    <cfRule type="cellIs" dxfId="13518" priority="972" operator="lessThan">
      <formula>$C$4</formula>
    </cfRule>
  </conditionalFormatting>
  <conditionalFormatting sqref="AR23">
    <cfRule type="cellIs" dxfId="13517" priority="973" operator="lessThan">
      <formula>$C$4</formula>
    </cfRule>
  </conditionalFormatting>
  <conditionalFormatting sqref="AR24">
    <cfRule type="cellIs" dxfId="13516" priority="974" operator="lessThan">
      <formula>$C$4</formula>
    </cfRule>
  </conditionalFormatting>
  <conditionalFormatting sqref="AR25">
    <cfRule type="cellIs" dxfId="13515" priority="975" operator="lessThan">
      <formula>$C$4</formula>
    </cfRule>
  </conditionalFormatting>
  <conditionalFormatting sqref="AR26">
    <cfRule type="cellIs" dxfId="13514" priority="976" operator="lessThan">
      <formula>$C$4</formula>
    </cfRule>
  </conditionalFormatting>
  <conditionalFormatting sqref="AR27">
    <cfRule type="cellIs" dxfId="13513" priority="977" operator="lessThan">
      <formula>$C$4</formula>
    </cfRule>
  </conditionalFormatting>
  <conditionalFormatting sqref="AR28">
    <cfRule type="cellIs" dxfId="13512" priority="978" operator="lessThan">
      <formula>$C$4</formula>
    </cfRule>
  </conditionalFormatting>
  <conditionalFormatting sqref="AR29">
    <cfRule type="cellIs" dxfId="13511" priority="979" operator="lessThan">
      <formula>$C$4</formula>
    </cfRule>
  </conditionalFormatting>
  <conditionalFormatting sqref="AR30">
    <cfRule type="cellIs" dxfId="13510" priority="980" operator="lessThan">
      <formula>$C$4</formula>
    </cfRule>
  </conditionalFormatting>
  <conditionalFormatting sqref="AR31">
    <cfRule type="cellIs" dxfId="13509" priority="981" operator="lessThan">
      <formula>$C$4</formula>
    </cfRule>
  </conditionalFormatting>
  <conditionalFormatting sqref="AR32">
    <cfRule type="cellIs" dxfId="13508" priority="982" operator="lessThan">
      <formula>$C$4</formula>
    </cfRule>
  </conditionalFormatting>
  <conditionalFormatting sqref="AR33">
    <cfRule type="cellIs" dxfId="13507" priority="983" operator="lessThan">
      <formula>$C$4</formula>
    </cfRule>
  </conditionalFormatting>
  <conditionalFormatting sqref="AR34">
    <cfRule type="cellIs" dxfId="13506" priority="984" operator="lessThan">
      <formula>$C$4</formula>
    </cfRule>
  </conditionalFormatting>
  <conditionalFormatting sqref="AR35">
    <cfRule type="cellIs" dxfId="13505" priority="985" operator="lessThan">
      <formula>$C$4</formula>
    </cfRule>
  </conditionalFormatting>
  <conditionalFormatting sqref="AR36">
    <cfRule type="cellIs" dxfId="13504" priority="986" operator="lessThan">
      <formula>$C$4</formula>
    </cfRule>
  </conditionalFormatting>
  <conditionalFormatting sqref="AR37">
    <cfRule type="cellIs" dxfId="13503" priority="987" operator="lessThan">
      <formula>$C$4</formula>
    </cfRule>
  </conditionalFormatting>
  <conditionalFormatting sqref="AR38">
    <cfRule type="cellIs" dxfId="13502" priority="988" operator="lessThan">
      <formula>$C$4</formula>
    </cfRule>
  </conditionalFormatting>
  <conditionalFormatting sqref="AR39">
    <cfRule type="cellIs" dxfId="13501" priority="989" operator="lessThan">
      <formula>$C$4</formula>
    </cfRule>
  </conditionalFormatting>
  <conditionalFormatting sqref="AR40">
    <cfRule type="cellIs" dxfId="13500" priority="990" operator="lessThan">
      <formula>$C$4</formula>
    </cfRule>
  </conditionalFormatting>
  <conditionalFormatting sqref="AR41">
    <cfRule type="cellIs" dxfId="13499" priority="991" operator="lessThan">
      <formula>$C$4</formula>
    </cfRule>
  </conditionalFormatting>
  <conditionalFormatting sqref="AR42">
    <cfRule type="cellIs" dxfId="13498" priority="992" operator="lessThan">
      <formula>$C$4</formula>
    </cfRule>
  </conditionalFormatting>
  <conditionalFormatting sqref="AR43">
    <cfRule type="cellIs" dxfId="13497" priority="993" operator="lessThan">
      <formula>$C$4</formula>
    </cfRule>
  </conditionalFormatting>
  <conditionalFormatting sqref="AR44">
    <cfRule type="cellIs" dxfId="13496" priority="994" operator="lessThan">
      <formula>$C$4</formula>
    </cfRule>
  </conditionalFormatting>
  <conditionalFormatting sqref="AR45">
    <cfRule type="cellIs" dxfId="13495" priority="995" operator="lessThan">
      <formula>$C$4</formula>
    </cfRule>
  </conditionalFormatting>
  <conditionalFormatting sqref="AR46">
    <cfRule type="cellIs" dxfId="13494" priority="996" operator="lessThan">
      <formula>$C$4</formula>
    </cfRule>
  </conditionalFormatting>
  <conditionalFormatting sqref="AR47">
    <cfRule type="cellIs" dxfId="13493" priority="997" operator="lessThan">
      <formula>$C$4</formula>
    </cfRule>
  </conditionalFormatting>
  <conditionalFormatting sqref="AR48">
    <cfRule type="cellIs" dxfId="13492" priority="998" operator="lessThan">
      <formula>$C$4</formula>
    </cfRule>
  </conditionalFormatting>
  <conditionalFormatting sqref="AR49">
    <cfRule type="cellIs" dxfId="13491" priority="999" operator="lessThan">
      <formula>$C$4</formula>
    </cfRule>
  </conditionalFormatting>
  <conditionalFormatting sqref="AR50">
    <cfRule type="cellIs" dxfId="13490" priority="1000" operator="lessThan">
      <formula>$C$4</formula>
    </cfRule>
  </conditionalFormatting>
  <conditionalFormatting sqref="AS11">
    <cfRule type="cellIs" dxfId="13489" priority="1001" operator="lessThan">
      <formula>$C$4</formula>
    </cfRule>
  </conditionalFormatting>
  <conditionalFormatting sqref="AS12">
    <cfRule type="cellIs" dxfId="13488" priority="1002" operator="lessThan">
      <formula>$C$4</formula>
    </cfRule>
  </conditionalFormatting>
  <conditionalFormatting sqref="AS13">
    <cfRule type="cellIs" dxfId="13487" priority="1003" operator="lessThan">
      <formula>$C$4</formula>
    </cfRule>
  </conditionalFormatting>
  <conditionalFormatting sqref="AS14">
    <cfRule type="cellIs" dxfId="13486" priority="1004" operator="lessThan">
      <formula>$C$4</formula>
    </cfRule>
  </conditionalFormatting>
  <conditionalFormatting sqref="AS15">
    <cfRule type="cellIs" dxfId="13485" priority="1005" operator="lessThan">
      <formula>$C$4</formula>
    </cfRule>
  </conditionalFormatting>
  <conditionalFormatting sqref="AS16">
    <cfRule type="cellIs" dxfId="13484" priority="1006" operator="lessThan">
      <formula>$C$4</formula>
    </cfRule>
  </conditionalFormatting>
  <conditionalFormatting sqref="AS17">
    <cfRule type="cellIs" dxfId="13483" priority="1007" operator="lessThan">
      <formula>$C$4</formula>
    </cfRule>
  </conditionalFormatting>
  <conditionalFormatting sqref="AS18">
    <cfRule type="cellIs" dxfId="13482" priority="1008" operator="lessThan">
      <formula>$C$4</formula>
    </cfRule>
  </conditionalFormatting>
  <conditionalFormatting sqref="AS19">
    <cfRule type="cellIs" dxfId="13481" priority="1009" operator="lessThan">
      <formula>$C$4</formula>
    </cfRule>
  </conditionalFormatting>
  <conditionalFormatting sqref="AS20">
    <cfRule type="cellIs" dxfId="13480" priority="1010" operator="lessThan">
      <formula>$C$4</formula>
    </cfRule>
  </conditionalFormatting>
  <conditionalFormatting sqref="AS21">
    <cfRule type="cellIs" dxfId="13479" priority="1011" operator="lessThan">
      <formula>$C$4</formula>
    </cfRule>
  </conditionalFormatting>
  <conditionalFormatting sqref="AS22">
    <cfRule type="cellIs" dxfId="13478" priority="1012" operator="lessThan">
      <formula>$C$4</formula>
    </cfRule>
  </conditionalFormatting>
  <conditionalFormatting sqref="AS23">
    <cfRule type="cellIs" dxfId="13477" priority="1013" operator="lessThan">
      <formula>$C$4</formula>
    </cfRule>
  </conditionalFormatting>
  <conditionalFormatting sqref="AS24">
    <cfRule type="cellIs" dxfId="13476" priority="1014" operator="lessThan">
      <formula>$C$4</formula>
    </cfRule>
  </conditionalFormatting>
  <conditionalFormatting sqref="AS25">
    <cfRule type="cellIs" dxfId="13475" priority="1015" operator="lessThan">
      <formula>$C$4</formula>
    </cfRule>
  </conditionalFormatting>
  <conditionalFormatting sqref="AS26">
    <cfRule type="cellIs" dxfId="13474" priority="1016" operator="lessThan">
      <formula>$C$4</formula>
    </cfRule>
  </conditionalFormatting>
  <conditionalFormatting sqref="AS27">
    <cfRule type="cellIs" dxfId="13473" priority="1017" operator="lessThan">
      <formula>$C$4</formula>
    </cfRule>
  </conditionalFormatting>
  <conditionalFormatting sqref="AS28">
    <cfRule type="cellIs" dxfId="13472" priority="1018" operator="lessThan">
      <formula>$C$4</formula>
    </cfRule>
  </conditionalFormatting>
  <conditionalFormatting sqref="AS29">
    <cfRule type="cellIs" dxfId="13471" priority="1019" operator="lessThan">
      <formula>$C$4</formula>
    </cfRule>
  </conditionalFormatting>
  <conditionalFormatting sqref="AS30">
    <cfRule type="cellIs" dxfId="13470" priority="1020" operator="lessThan">
      <formula>$C$4</formula>
    </cfRule>
  </conditionalFormatting>
  <conditionalFormatting sqref="AS31">
    <cfRule type="cellIs" dxfId="13469" priority="1021" operator="lessThan">
      <formula>$C$4</formula>
    </cfRule>
  </conditionalFormatting>
  <conditionalFormatting sqref="AS32">
    <cfRule type="cellIs" dxfId="13468" priority="1022" operator="lessThan">
      <formula>$C$4</formula>
    </cfRule>
  </conditionalFormatting>
  <conditionalFormatting sqref="AS33">
    <cfRule type="cellIs" dxfId="13467" priority="1023" operator="lessThan">
      <formula>$C$4</formula>
    </cfRule>
  </conditionalFormatting>
  <conditionalFormatting sqref="AS34">
    <cfRule type="cellIs" dxfId="13466" priority="1024" operator="lessThan">
      <formula>$C$4</formula>
    </cfRule>
  </conditionalFormatting>
  <conditionalFormatting sqref="AS35">
    <cfRule type="cellIs" dxfId="13465" priority="1025" operator="lessThan">
      <formula>$C$4</formula>
    </cfRule>
  </conditionalFormatting>
  <conditionalFormatting sqref="AS36">
    <cfRule type="cellIs" dxfId="13464" priority="1026" operator="lessThan">
      <formula>$C$4</formula>
    </cfRule>
  </conditionalFormatting>
  <conditionalFormatting sqref="AS37">
    <cfRule type="cellIs" dxfId="13463" priority="1027" operator="lessThan">
      <formula>$C$4</formula>
    </cfRule>
  </conditionalFormatting>
  <conditionalFormatting sqref="AS38">
    <cfRule type="cellIs" dxfId="13462" priority="1028" operator="lessThan">
      <formula>$C$4</formula>
    </cfRule>
  </conditionalFormatting>
  <conditionalFormatting sqref="AS39">
    <cfRule type="cellIs" dxfId="13461" priority="1029" operator="lessThan">
      <formula>$C$4</formula>
    </cfRule>
  </conditionalFormatting>
  <conditionalFormatting sqref="AS40">
    <cfRule type="cellIs" dxfId="13460" priority="1030" operator="lessThan">
      <formula>$C$4</formula>
    </cfRule>
  </conditionalFormatting>
  <conditionalFormatting sqref="AS41">
    <cfRule type="cellIs" dxfId="13459" priority="1031" operator="lessThan">
      <formula>$C$4</formula>
    </cfRule>
  </conditionalFormatting>
  <conditionalFormatting sqref="AS42">
    <cfRule type="cellIs" dxfId="13458" priority="1032" operator="lessThan">
      <formula>$C$4</formula>
    </cfRule>
  </conditionalFormatting>
  <conditionalFormatting sqref="AS43">
    <cfRule type="cellIs" dxfId="13457" priority="1033" operator="lessThan">
      <formula>$C$4</formula>
    </cfRule>
  </conditionalFormatting>
  <conditionalFormatting sqref="AS44">
    <cfRule type="cellIs" dxfId="13456" priority="1034" operator="lessThan">
      <formula>$C$4</formula>
    </cfRule>
  </conditionalFormatting>
  <conditionalFormatting sqref="AS45">
    <cfRule type="cellIs" dxfId="13455" priority="1035" operator="lessThan">
      <formula>$C$4</formula>
    </cfRule>
  </conditionalFormatting>
  <conditionalFormatting sqref="AS46">
    <cfRule type="cellIs" dxfId="13454" priority="1036" operator="lessThan">
      <formula>$C$4</formula>
    </cfRule>
  </conditionalFormatting>
  <conditionalFormatting sqref="AS47">
    <cfRule type="cellIs" dxfId="13453" priority="1037" operator="lessThan">
      <formula>$C$4</formula>
    </cfRule>
  </conditionalFormatting>
  <conditionalFormatting sqref="AS48">
    <cfRule type="cellIs" dxfId="13452" priority="1038" operator="lessThan">
      <formula>$C$4</formula>
    </cfRule>
  </conditionalFormatting>
  <conditionalFormatting sqref="AS49">
    <cfRule type="cellIs" dxfId="13451" priority="1039" operator="lessThan">
      <formula>$C$4</formula>
    </cfRule>
  </conditionalFormatting>
  <conditionalFormatting sqref="AS50">
    <cfRule type="cellIs" dxfId="13450" priority="1040" operator="lessThan">
      <formula>$C$4</formula>
    </cfRule>
  </conditionalFormatting>
  <conditionalFormatting sqref="AT11">
    <cfRule type="cellIs" dxfId="13449" priority="1041" operator="lessThan">
      <formula>$C$4</formula>
    </cfRule>
  </conditionalFormatting>
  <conditionalFormatting sqref="AT12">
    <cfRule type="cellIs" dxfId="13448" priority="1042" operator="lessThan">
      <formula>$C$4</formula>
    </cfRule>
  </conditionalFormatting>
  <conditionalFormatting sqref="AT13">
    <cfRule type="cellIs" dxfId="13447" priority="1043" operator="lessThan">
      <formula>$C$4</formula>
    </cfRule>
  </conditionalFormatting>
  <conditionalFormatting sqref="AT14">
    <cfRule type="cellIs" dxfId="13446" priority="1044" operator="lessThan">
      <formula>$C$4</formula>
    </cfRule>
  </conditionalFormatting>
  <conditionalFormatting sqref="AT15">
    <cfRule type="cellIs" dxfId="13445" priority="1045" operator="lessThan">
      <formula>$C$4</formula>
    </cfRule>
  </conditionalFormatting>
  <conditionalFormatting sqref="AT16">
    <cfRule type="cellIs" dxfId="13444" priority="1046" operator="lessThan">
      <formula>$C$4</formula>
    </cfRule>
  </conditionalFormatting>
  <conditionalFormatting sqref="AT17">
    <cfRule type="cellIs" dxfId="13443" priority="1047" operator="lessThan">
      <formula>$C$4</formula>
    </cfRule>
  </conditionalFormatting>
  <conditionalFormatting sqref="AT18">
    <cfRule type="cellIs" dxfId="13442" priority="1048" operator="lessThan">
      <formula>$C$4</formula>
    </cfRule>
  </conditionalFormatting>
  <conditionalFormatting sqref="AT19">
    <cfRule type="cellIs" dxfId="13441" priority="1049" operator="lessThan">
      <formula>$C$4</formula>
    </cfRule>
  </conditionalFormatting>
  <conditionalFormatting sqref="AT20">
    <cfRule type="cellIs" dxfId="13440" priority="1050" operator="lessThan">
      <formula>$C$4</formula>
    </cfRule>
  </conditionalFormatting>
  <conditionalFormatting sqref="AT21">
    <cfRule type="cellIs" dxfId="13439" priority="1051" operator="lessThan">
      <formula>$C$4</formula>
    </cfRule>
  </conditionalFormatting>
  <conditionalFormatting sqref="AT22">
    <cfRule type="cellIs" dxfId="13438" priority="1052" operator="lessThan">
      <formula>$C$4</formula>
    </cfRule>
  </conditionalFormatting>
  <conditionalFormatting sqref="AT23">
    <cfRule type="cellIs" dxfId="13437" priority="1053" operator="lessThan">
      <formula>$C$4</formula>
    </cfRule>
  </conditionalFormatting>
  <conditionalFormatting sqref="AT24">
    <cfRule type="cellIs" dxfId="13436" priority="1054" operator="lessThan">
      <formula>$C$4</formula>
    </cfRule>
  </conditionalFormatting>
  <conditionalFormatting sqref="AT25">
    <cfRule type="cellIs" dxfId="13435" priority="1055" operator="lessThan">
      <formula>$C$4</formula>
    </cfRule>
  </conditionalFormatting>
  <conditionalFormatting sqref="AT26">
    <cfRule type="cellIs" dxfId="13434" priority="1056" operator="lessThan">
      <formula>$C$4</formula>
    </cfRule>
  </conditionalFormatting>
  <conditionalFormatting sqref="AT27">
    <cfRule type="cellIs" dxfId="13433" priority="1057" operator="lessThan">
      <formula>$C$4</formula>
    </cfRule>
  </conditionalFormatting>
  <conditionalFormatting sqref="AT28">
    <cfRule type="cellIs" dxfId="13432" priority="1058" operator="lessThan">
      <formula>$C$4</formula>
    </cfRule>
  </conditionalFormatting>
  <conditionalFormatting sqref="AT29">
    <cfRule type="cellIs" dxfId="13431" priority="1059" operator="lessThan">
      <formula>$C$4</formula>
    </cfRule>
  </conditionalFormatting>
  <conditionalFormatting sqref="AT30">
    <cfRule type="cellIs" dxfId="13430" priority="1060" operator="lessThan">
      <formula>$C$4</formula>
    </cfRule>
  </conditionalFormatting>
  <conditionalFormatting sqref="AT31">
    <cfRule type="cellIs" dxfId="13429" priority="1061" operator="lessThan">
      <formula>$C$4</formula>
    </cfRule>
  </conditionalFormatting>
  <conditionalFormatting sqref="AT32">
    <cfRule type="cellIs" dxfId="13428" priority="1062" operator="lessThan">
      <formula>$C$4</formula>
    </cfRule>
  </conditionalFormatting>
  <conditionalFormatting sqref="AT33">
    <cfRule type="cellIs" dxfId="13427" priority="1063" operator="lessThan">
      <formula>$C$4</formula>
    </cfRule>
  </conditionalFormatting>
  <conditionalFormatting sqref="AT34">
    <cfRule type="cellIs" dxfId="13426" priority="1064" operator="lessThan">
      <formula>$C$4</formula>
    </cfRule>
  </conditionalFormatting>
  <conditionalFormatting sqref="AT35">
    <cfRule type="cellIs" dxfId="13425" priority="1065" operator="lessThan">
      <formula>$C$4</formula>
    </cfRule>
  </conditionalFormatting>
  <conditionalFormatting sqref="AT36">
    <cfRule type="cellIs" dxfId="13424" priority="1066" operator="lessThan">
      <formula>$C$4</formula>
    </cfRule>
  </conditionalFormatting>
  <conditionalFormatting sqref="AT37">
    <cfRule type="cellIs" dxfId="13423" priority="1067" operator="lessThan">
      <formula>$C$4</formula>
    </cfRule>
  </conditionalFormatting>
  <conditionalFormatting sqref="AT38">
    <cfRule type="cellIs" dxfId="13422" priority="1068" operator="lessThan">
      <formula>$C$4</formula>
    </cfRule>
  </conditionalFormatting>
  <conditionalFormatting sqref="AT39">
    <cfRule type="cellIs" dxfId="13421" priority="1069" operator="lessThan">
      <formula>$C$4</formula>
    </cfRule>
  </conditionalFormatting>
  <conditionalFormatting sqref="AT40">
    <cfRule type="cellIs" dxfId="13420" priority="1070" operator="lessThan">
      <formula>$C$4</formula>
    </cfRule>
  </conditionalFormatting>
  <conditionalFormatting sqref="AT41">
    <cfRule type="cellIs" dxfId="13419" priority="1071" operator="lessThan">
      <formula>$C$4</formula>
    </cfRule>
  </conditionalFormatting>
  <conditionalFormatting sqref="AT42">
    <cfRule type="cellIs" dxfId="13418" priority="1072" operator="lessThan">
      <formula>$C$4</formula>
    </cfRule>
  </conditionalFormatting>
  <conditionalFormatting sqref="AT43">
    <cfRule type="cellIs" dxfId="13417" priority="1073" operator="lessThan">
      <formula>$C$4</formula>
    </cfRule>
  </conditionalFormatting>
  <conditionalFormatting sqref="AT44">
    <cfRule type="cellIs" dxfId="13416" priority="1074" operator="lessThan">
      <formula>$C$4</formula>
    </cfRule>
  </conditionalFormatting>
  <conditionalFormatting sqref="AT45">
    <cfRule type="cellIs" dxfId="13415" priority="1075" operator="lessThan">
      <formula>$C$4</formula>
    </cfRule>
  </conditionalFormatting>
  <conditionalFormatting sqref="AT46">
    <cfRule type="cellIs" dxfId="13414" priority="1076" operator="lessThan">
      <formula>$C$4</formula>
    </cfRule>
  </conditionalFormatting>
  <conditionalFormatting sqref="AT47">
    <cfRule type="cellIs" dxfId="13413" priority="1077" operator="lessThan">
      <formula>$C$4</formula>
    </cfRule>
  </conditionalFormatting>
  <conditionalFormatting sqref="AT48">
    <cfRule type="cellIs" dxfId="13412" priority="1078" operator="lessThan">
      <formula>$C$4</formula>
    </cfRule>
  </conditionalFormatting>
  <conditionalFormatting sqref="AT49">
    <cfRule type="cellIs" dxfId="13411" priority="1079" operator="lessThan">
      <formula>$C$4</formula>
    </cfRule>
  </conditionalFormatting>
  <conditionalFormatting sqref="AT50">
    <cfRule type="cellIs" dxfId="13410" priority="1080" operator="lessThan">
      <formula>$C$4</formula>
    </cfRule>
  </conditionalFormatting>
  <conditionalFormatting sqref="AU11">
    <cfRule type="cellIs" dxfId="13409" priority="1081" operator="lessThan">
      <formula>$C$4</formula>
    </cfRule>
  </conditionalFormatting>
  <conditionalFormatting sqref="AU12">
    <cfRule type="cellIs" dxfId="13408" priority="1082" operator="lessThan">
      <formula>$C$4</formula>
    </cfRule>
  </conditionalFormatting>
  <conditionalFormatting sqref="AU13">
    <cfRule type="cellIs" dxfId="13407" priority="1083" operator="lessThan">
      <formula>$C$4</formula>
    </cfRule>
  </conditionalFormatting>
  <conditionalFormatting sqref="AU14">
    <cfRule type="cellIs" dxfId="13406" priority="1084" operator="lessThan">
      <formula>$C$4</formula>
    </cfRule>
  </conditionalFormatting>
  <conditionalFormatting sqref="AU15">
    <cfRule type="cellIs" dxfId="13405" priority="1085" operator="lessThan">
      <formula>$C$4</formula>
    </cfRule>
  </conditionalFormatting>
  <conditionalFormatting sqref="AU16">
    <cfRule type="cellIs" dxfId="13404" priority="1086" operator="lessThan">
      <formula>$C$4</formula>
    </cfRule>
  </conditionalFormatting>
  <conditionalFormatting sqref="AU17">
    <cfRule type="cellIs" dxfId="13403" priority="1087" operator="lessThan">
      <formula>$C$4</formula>
    </cfRule>
  </conditionalFormatting>
  <conditionalFormatting sqref="AU18">
    <cfRule type="cellIs" dxfId="13402" priority="1088" operator="lessThan">
      <formula>$C$4</formula>
    </cfRule>
  </conditionalFormatting>
  <conditionalFormatting sqref="AU19">
    <cfRule type="cellIs" dxfId="13401" priority="1089" operator="lessThan">
      <formula>$C$4</formula>
    </cfRule>
  </conditionalFormatting>
  <conditionalFormatting sqref="AU20">
    <cfRule type="cellIs" dxfId="13400" priority="1090" operator="lessThan">
      <formula>$C$4</formula>
    </cfRule>
  </conditionalFormatting>
  <conditionalFormatting sqref="AU21">
    <cfRule type="cellIs" dxfId="13399" priority="1091" operator="lessThan">
      <formula>$C$4</formula>
    </cfRule>
  </conditionalFormatting>
  <conditionalFormatting sqref="AU22">
    <cfRule type="cellIs" dxfId="13398" priority="1092" operator="lessThan">
      <formula>$C$4</formula>
    </cfRule>
  </conditionalFormatting>
  <conditionalFormatting sqref="AU23">
    <cfRule type="cellIs" dxfId="13397" priority="1093" operator="lessThan">
      <formula>$C$4</formula>
    </cfRule>
  </conditionalFormatting>
  <conditionalFormatting sqref="AU24">
    <cfRule type="cellIs" dxfId="13396" priority="1094" operator="lessThan">
      <formula>$C$4</formula>
    </cfRule>
  </conditionalFormatting>
  <conditionalFormatting sqref="AU25">
    <cfRule type="cellIs" dxfId="13395" priority="1095" operator="lessThan">
      <formula>$C$4</formula>
    </cfRule>
  </conditionalFormatting>
  <conditionalFormatting sqref="AU26">
    <cfRule type="cellIs" dxfId="13394" priority="1096" operator="lessThan">
      <formula>$C$4</formula>
    </cfRule>
  </conditionalFormatting>
  <conditionalFormatting sqref="AU27">
    <cfRule type="cellIs" dxfId="13393" priority="1097" operator="lessThan">
      <formula>$C$4</formula>
    </cfRule>
  </conditionalFormatting>
  <conditionalFormatting sqref="AU28">
    <cfRule type="cellIs" dxfId="13392" priority="1098" operator="lessThan">
      <formula>$C$4</formula>
    </cfRule>
  </conditionalFormatting>
  <conditionalFormatting sqref="AU29">
    <cfRule type="cellIs" dxfId="13391" priority="1099" operator="lessThan">
      <formula>$C$4</formula>
    </cfRule>
  </conditionalFormatting>
  <conditionalFormatting sqref="AU30">
    <cfRule type="cellIs" dxfId="13390" priority="1100" operator="lessThan">
      <formula>$C$4</formula>
    </cfRule>
  </conditionalFormatting>
  <conditionalFormatting sqref="AU31">
    <cfRule type="cellIs" dxfId="13389" priority="1101" operator="lessThan">
      <formula>$C$4</formula>
    </cfRule>
  </conditionalFormatting>
  <conditionalFormatting sqref="AU32">
    <cfRule type="cellIs" dxfId="13388" priority="1102" operator="lessThan">
      <formula>$C$4</formula>
    </cfRule>
  </conditionalFormatting>
  <conditionalFormatting sqref="AU33">
    <cfRule type="cellIs" dxfId="13387" priority="1103" operator="lessThan">
      <formula>$C$4</formula>
    </cfRule>
  </conditionalFormatting>
  <conditionalFormatting sqref="AU34">
    <cfRule type="cellIs" dxfId="13386" priority="1104" operator="lessThan">
      <formula>$C$4</formula>
    </cfRule>
  </conditionalFormatting>
  <conditionalFormatting sqref="AU35">
    <cfRule type="cellIs" dxfId="13385" priority="1105" operator="lessThan">
      <formula>$C$4</formula>
    </cfRule>
  </conditionalFormatting>
  <conditionalFormatting sqref="AU36">
    <cfRule type="cellIs" dxfId="13384" priority="1106" operator="lessThan">
      <formula>$C$4</formula>
    </cfRule>
  </conditionalFormatting>
  <conditionalFormatting sqref="AU37">
    <cfRule type="cellIs" dxfId="13383" priority="1107" operator="lessThan">
      <formula>$C$4</formula>
    </cfRule>
  </conditionalFormatting>
  <conditionalFormatting sqref="AU38">
    <cfRule type="cellIs" dxfId="13382" priority="1108" operator="lessThan">
      <formula>$C$4</formula>
    </cfRule>
  </conditionalFormatting>
  <conditionalFormatting sqref="AU39">
    <cfRule type="cellIs" dxfId="13381" priority="1109" operator="lessThan">
      <formula>$C$4</formula>
    </cfRule>
  </conditionalFormatting>
  <conditionalFormatting sqref="AU40">
    <cfRule type="cellIs" dxfId="13380" priority="1110" operator="lessThan">
      <formula>$C$4</formula>
    </cfRule>
  </conditionalFormatting>
  <conditionalFormatting sqref="AU41">
    <cfRule type="cellIs" dxfId="13379" priority="1111" operator="lessThan">
      <formula>$C$4</formula>
    </cfRule>
  </conditionalFormatting>
  <conditionalFormatting sqref="AU42">
    <cfRule type="cellIs" dxfId="13378" priority="1112" operator="lessThan">
      <formula>$C$4</formula>
    </cfRule>
  </conditionalFormatting>
  <conditionalFormatting sqref="AU43">
    <cfRule type="cellIs" dxfId="13377" priority="1113" operator="lessThan">
      <formula>$C$4</formula>
    </cfRule>
  </conditionalFormatting>
  <conditionalFormatting sqref="AU44">
    <cfRule type="cellIs" dxfId="13376" priority="1114" operator="lessThan">
      <formula>$C$4</formula>
    </cfRule>
  </conditionalFormatting>
  <conditionalFormatting sqref="AU45">
    <cfRule type="cellIs" dxfId="13375" priority="1115" operator="lessThan">
      <formula>$C$4</formula>
    </cfRule>
  </conditionalFormatting>
  <conditionalFormatting sqref="AU46">
    <cfRule type="cellIs" dxfId="13374" priority="1116" operator="lessThan">
      <formula>$C$4</formula>
    </cfRule>
  </conditionalFormatting>
  <conditionalFormatting sqref="AU47">
    <cfRule type="cellIs" dxfId="13373" priority="1117" operator="lessThan">
      <formula>$C$4</formula>
    </cfRule>
  </conditionalFormatting>
  <conditionalFormatting sqref="AU48">
    <cfRule type="cellIs" dxfId="13372" priority="1118" operator="lessThan">
      <formula>$C$4</formula>
    </cfRule>
  </conditionalFormatting>
  <conditionalFormatting sqref="AU49">
    <cfRule type="cellIs" dxfId="13371" priority="1119" operator="lessThan">
      <formula>$C$4</formula>
    </cfRule>
  </conditionalFormatting>
  <conditionalFormatting sqref="AU50">
    <cfRule type="cellIs" dxfId="13370" priority="1120" operator="lessThan">
      <formula>$C$4</formula>
    </cfRule>
  </conditionalFormatting>
  <conditionalFormatting sqref="AV11">
    <cfRule type="cellIs" dxfId="13369" priority="1121" operator="lessThan">
      <formula>$C$4</formula>
    </cfRule>
  </conditionalFormatting>
  <conditionalFormatting sqref="AV12">
    <cfRule type="cellIs" dxfId="13368" priority="1122" operator="lessThan">
      <formula>$C$4</formula>
    </cfRule>
  </conditionalFormatting>
  <conditionalFormatting sqref="AV13">
    <cfRule type="cellIs" dxfId="13367" priority="1123" operator="lessThan">
      <formula>$C$4</formula>
    </cfRule>
  </conditionalFormatting>
  <conditionalFormatting sqref="AV14">
    <cfRule type="cellIs" dxfId="13366" priority="1124" operator="lessThan">
      <formula>$C$4</formula>
    </cfRule>
  </conditionalFormatting>
  <conditionalFormatting sqref="AV15">
    <cfRule type="cellIs" dxfId="13365" priority="1125" operator="lessThan">
      <formula>$C$4</formula>
    </cfRule>
  </conditionalFormatting>
  <conditionalFormatting sqref="AV16">
    <cfRule type="cellIs" dxfId="13364" priority="1126" operator="lessThan">
      <formula>$C$4</formula>
    </cfRule>
  </conditionalFormatting>
  <conditionalFormatting sqref="AV17">
    <cfRule type="cellIs" dxfId="13363" priority="1127" operator="lessThan">
      <formula>$C$4</formula>
    </cfRule>
  </conditionalFormatting>
  <conditionalFormatting sqref="AV18">
    <cfRule type="cellIs" dxfId="13362" priority="1128" operator="lessThan">
      <formula>$C$4</formula>
    </cfRule>
  </conditionalFormatting>
  <conditionalFormatting sqref="AV19">
    <cfRule type="cellIs" dxfId="13361" priority="1129" operator="lessThan">
      <formula>$C$4</formula>
    </cfRule>
  </conditionalFormatting>
  <conditionalFormatting sqref="AV20">
    <cfRule type="cellIs" dxfId="13360" priority="1130" operator="lessThan">
      <formula>$C$4</formula>
    </cfRule>
  </conditionalFormatting>
  <conditionalFormatting sqref="AV21">
    <cfRule type="cellIs" dxfId="13359" priority="1131" operator="lessThan">
      <formula>$C$4</formula>
    </cfRule>
  </conditionalFormatting>
  <conditionalFormatting sqref="AV22">
    <cfRule type="cellIs" dxfId="13358" priority="1132" operator="lessThan">
      <formula>$C$4</formula>
    </cfRule>
  </conditionalFormatting>
  <conditionalFormatting sqref="AV23">
    <cfRule type="cellIs" dxfId="13357" priority="1133" operator="lessThan">
      <formula>$C$4</formula>
    </cfRule>
  </conditionalFormatting>
  <conditionalFormatting sqref="AV24">
    <cfRule type="cellIs" dxfId="13356" priority="1134" operator="lessThan">
      <formula>$C$4</formula>
    </cfRule>
  </conditionalFormatting>
  <conditionalFormatting sqref="AV25">
    <cfRule type="cellIs" dxfId="13355" priority="1135" operator="lessThan">
      <formula>$C$4</formula>
    </cfRule>
  </conditionalFormatting>
  <conditionalFormatting sqref="AV26">
    <cfRule type="cellIs" dxfId="13354" priority="1136" operator="lessThan">
      <formula>$C$4</formula>
    </cfRule>
  </conditionalFormatting>
  <conditionalFormatting sqref="AV27">
    <cfRule type="cellIs" dxfId="13353" priority="1137" operator="lessThan">
      <formula>$C$4</formula>
    </cfRule>
  </conditionalFormatting>
  <conditionalFormatting sqref="AV28">
    <cfRule type="cellIs" dxfId="13352" priority="1138" operator="lessThan">
      <formula>$C$4</formula>
    </cfRule>
  </conditionalFormatting>
  <conditionalFormatting sqref="AV29">
    <cfRule type="cellIs" dxfId="13351" priority="1139" operator="lessThan">
      <formula>$C$4</formula>
    </cfRule>
  </conditionalFormatting>
  <conditionalFormatting sqref="AV30">
    <cfRule type="cellIs" dxfId="13350" priority="1140" operator="lessThan">
      <formula>$C$4</formula>
    </cfRule>
  </conditionalFormatting>
  <conditionalFormatting sqref="AV31">
    <cfRule type="cellIs" dxfId="13349" priority="1141" operator="lessThan">
      <formula>$C$4</formula>
    </cfRule>
  </conditionalFormatting>
  <conditionalFormatting sqref="AV32">
    <cfRule type="cellIs" dxfId="13348" priority="1142" operator="lessThan">
      <formula>$C$4</formula>
    </cfRule>
  </conditionalFormatting>
  <conditionalFormatting sqref="AV33">
    <cfRule type="cellIs" dxfId="13347" priority="1143" operator="lessThan">
      <formula>$C$4</formula>
    </cfRule>
  </conditionalFormatting>
  <conditionalFormatting sqref="AV34">
    <cfRule type="cellIs" dxfId="13346" priority="1144" operator="lessThan">
      <formula>$C$4</formula>
    </cfRule>
  </conditionalFormatting>
  <conditionalFormatting sqref="AV35">
    <cfRule type="cellIs" dxfId="13345" priority="1145" operator="lessThan">
      <formula>$C$4</formula>
    </cfRule>
  </conditionalFormatting>
  <conditionalFormatting sqref="AV36">
    <cfRule type="cellIs" dxfId="13344" priority="1146" operator="lessThan">
      <formula>$C$4</formula>
    </cfRule>
  </conditionalFormatting>
  <conditionalFormatting sqref="AV37">
    <cfRule type="cellIs" dxfId="13343" priority="1147" operator="lessThan">
      <formula>$C$4</formula>
    </cfRule>
  </conditionalFormatting>
  <conditionalFormatting sqref="AV38">
    <cfRule type="cellIs" dxfId="13342" priority="1148" operator="lessThan">
      <formula>$C$4</formula>
    </cfRule>
  </conditionalFormatting>
  <conditionalFormatting sqref="AV39">
    <cfRule type="cellIs" dxfId="13341" priority="1149" operator="lessThan">
      <formula>$C$4</formula>
    </cfRule>
  </conditionalFormatting>
  <conditionalFormatting sqref="AV40">
    <cfRule type="cellIs" dxfId="13340" priority="1150" operator="lessThan">
      <formula>$C$4</formula>
    </cfRule>
  </conditionalFormatting>
  <conditionalFormatting sqref="AV41">
    <cfRule type="cellIs" dxfId="13339" priority="1151" operator="lessThan">
      <formula>$C$4</formula>
    </cfRule>
  </conditionalFormatting>
  <conditionalFormatting sqref="AV42">
    <cfRule type="cellIs" dxfId="13338" priority="1152" operator="lessThan">
      <formula>$C$4</formula>
    </cfRule>
  </conditionalFormatting>
  <conditionalFormatting sqref="AV43">
    <cfRule type="cellIs" dxfId="13337" priority="1153" operator="lessThan">
      <formula>$C$4</formula>
    </cfRule>
  </conditionalFormatting>
  <conditionalFormatting sqref="AV44">
    <cfRule type="cellIs" dxfId="13336" priority="1154" operator="lessThan">
      <formula>$C$4</formula>
    </cfRule>
  </conditionalFormatting>
  <conditionalFormatting sqref="AV45">
    <cfRule type="cellIs" dxfId="13335" priority="1155" operator="lessThan">
      <formula>$C$4</formula>
    </cfRule>
  </conditionalFormatting>
  <conditionalFormatting sqref="AV46">
    <cfRule type="cellIs" dxfId="13334" priority="1156" operator="lessThan">
      <formula>$C$4</formula>
    </cfRule>
  </conditionalFormatting>
  <conditionalFormatting sqref="AV47">
    <cfRule type="cellIs" dxfId="13333" priority="1157" operator="lessThan">
      <formula>$C$4</formula>
    </cfRule>
  </conditionalFormatting>
  <conditionalFormatting sqref="AV48">
    <cfRule type="cellIs" dxfId="13332" priority="1158" operator="lessThan">
      <formula>$C$4</formula>
    </cfRule>
  </conditionalFormatting>
  <conditionalFormatting sqref="AV49">
    <cfRule type="cellIs" dxfId="13331" priority="1159" operator="lessThan">
      <formula>$C$4</formula>
    </cfRule>
  </conditionalFormatting>
  <conditionalFormatting sqref="AV50">
    <cfRule type="cellIs" dxfId="13330" priority="1160" operator="lessThan">
      <formula>$C$4</formula>
    </cfRule>
  </conditionalFormatting>
  <conditionalFormatting sqref="AW11">
    <cfRule type="cellIs" dxfId="13329" priority="1161" operator="lessThan">
      <formula>$C$4</formula>
    </cfRule>
  </conditionalFormatting>
  <conditionalFormatting sqref="AW12">
    <cfRule type="cellIs" dxfId="13328" priority="1162" operator="lessThan">
      <formula>$C$4</formula>
    </cfRule>
  </conditionalFormatting>
  <conditionalFormatting sqref="AW13">
    <cfRule type="cellIs" dxfId="13327" priority="1163" operator="lessThan">
      <formula>$C$4</formula>
    </cfRule>
  </conditionalFormatting>
  <conditionalFormatting sqref="AW14">
    <cfRule type="cellIs" dxfId="13326" priority="1164" operator="lessThan">
      <formula>$C$4</formula>
    </cfRule>
  </conditionalFormatting>
  <conditionalFormatting sqref="AW15">
    <cfRule type="cellIs" dxfId="13325" priority="1165" operator="lessThan">
      <formula>$C$4</formula>
    </cfRule>
  </conditionalFormatting>
  <conditionalFormatting sqref="AW16">
    <cfRule type="cellIs" dxfId="13324" priority="1166" operator="lessThan">
      <formula>$C$4</formula>
    </cfRule>
  </conditionalFormatting>
  <conditionalFormatting sqref="AW17">
    <cfRule type="cellIs" dxfId="13323" priority="1167" operator="lessThan">
      <formula>$C$4</formula>
    </cfRule>
  </conditionalFormatting>
  <conditionalFormatting sqref="AW18">
    <cfRule type="cellIs" dxfId="13322" priority="1168" operator="lessThan">
      <formula>$C$4</formula>
    </cfRule>
  </conditionalFormatting>
  <conditionalFormatting sqref="AW19">
    <cfRule type="cellIs" dxfId="13321" priority="1169" operator="lessThan">
      <formula>$C$4</formula>
    </cfRule>
  </conditionalFormatting>
  <conditionalFormatting sqref="AW20">
    <cfRule type="cellIs" dxfId="13320" priority="1170" operator="lessThan">
      <formula>$C$4</formula>
    </cfRule>
  </conditionalFormatting>
  <conditionalFormatting sqref="AW21">
    <cfRule type="cellIs" dxfId="13319" priority="1171" operator="lessThan">
      <formula>$C$4</formula>
    </cfRule>
  </conditionalFormatting>
  <conditionalFormatting sqref="AW22">
    <cfRule type="cellIs" dxfId="13318" priority="1172" operator="lessThan">
      <formula>$C$4</formula>
    </cfRule>
  </conditionalFormatting>
  <conditionalFormatting sqref="AW23">
    <cfRule type="cellIs" dxfId="13317" priority="1173" operator="lessThan">
      <formula>$C$4</formula>
    </cfRule>
  </conditionalFormatting>
  <conditionalFormatting sqref="AW24">
    <cfRule type="cellIs" dxfId="13316" priority="1174" operator="lessThan">
      <formula>$C$4</formula>
    </cfRule>
  </conditionalFormatting>
  <conditionalFormatting sqref="AW25">
    <cfRule type="cellIs" dxfId="13315" priority="1175" operator="lessThan">
      <formula>$C$4</formula>
    </cfRule>
  </conditionalFormatting>
  <conditionalFormatting sqref="AW26">
    <cfRule type="cellIs" dxfId="13314" priority="1176" operator="lessThan">
      <formula>$C$4</formula>
    </cfRule>
  </conditionalFormatting>
  <conditionalFormatting sqref="AW27">
    <cfRule type="cellIs" dxfId="13313" priority="1177" operator="lessThan">
      <formula>$C$4</formula>
    </cfRule>
  </conditionalFormatting>
  <conditionalFormatting sqref="AW28">
    <cfRule type="cellIs" dxfId="13312" priority="1178" operator="lessThan">
      <formula>$C$4</formula>
    </cfRule>
  </conditionalFormatting>
  <conditionalFormatting sqref="AW29">
    <cfRule type="cellIs" dxfId="13311" priority="1179" operator="lessThan">
      <formula>$C$4</formula>
    </cfRule>
  </conditionalFormatting>
  <conditionalFormatting sqref="AW30">
    <cfRule type="cellIs" dxfId="13310" priority="1180" operator="lessThan">
      <formula>$C$4</formula>
    </cfRule>
  </conditionalFormatting>
  <conditionalFormatting sqref="AW31">
    <cfRule type="cellIs" dxfId="13309" priority="1181" operator="lessThan">
      <formula>$C$4</formula>
    </cfRule>
  </conditionalFormatting>
  <conditionalFormatting sqref="AW32">
    <cfRule type="cellIs" dxfId="13308" priority="1182" operator="lessThan">
      <formula>$C$4</formula>
    </cfRule>
  </conditionalFormatting>
  <conditionalFormatting sqref="AW33">
    <cfRule type="cellIs" dxfId="13307" priority="1183" operator="lessThan">
      <formula>$C$4</formula>
    </cfRule>
  </conditionalFormatting>
  <conditionalFormatting sqref="AW34">
    <cfRule type="cellIs" dxfId="13306" priority="1184" operator="lessThan">
      <formula>$C$4</formula>
    </cfRule>
  </conditionalFormatting>
  <conditionalFormatting sqref="AW35">
    <cfRule type="cellIs" dxfId="13305" priority="1185" operator="lessThan">
      <formula>$C$4</formula>
    </cfRule>
  </conditionalFormatting>
  <conditionalFormatting sqref="AW36">
    <cfRule type="cellIs" dxfId="13304" priority="1186" operator="lessThan">
      <formula>$C$4</formula>
    </cfRule>
  </conditionalFormatting>
  <conditionalFormatting sqref="AW37">
    <cfRule type="cellIs" dxfId="13303" priority="1187" operator="lessThan">
      <formula>$C$4</formula>
    </cfRule>
  </conditionalFormatting>
  <conditionalFormatting sqref="AW38">
    <cfRule type="cellIs" dxfId="13302" priority="1188" operator="lessThan">
      <formula>$C$4</formula>
    </cfRule>
  </conditionalFormatting>
  <conditionalFormatting sqref="AW39">
    <cfRule type="cellIs" dxfId="13301" priority="1189" operator="lessThan">
      <formula>$C$4</formula>
    </cfRule>
  </conditionalFormatting>
  <conditionalFormatting sqref="AW40">
    <cfRule type="cellIs" dxfId="13300" priority="1190" operator="lessThan">
      <formula>$C$4</formula>
    </cfRule>
  </conditionalFormatting>
  <conditionalFormatting sqref="AW41">
    <cfRule type="cellIs" dxfId="13299" priority="1191" operator="lessThan">
      <formula>$C$4</formula>
    </cfRule>
  </conditionalFormatting>
  <conditionalFormatting sqref="AW42">
    <cfRule type="cellIs" dxfId="13298" priority="1192" operator="lessThan">
      <formula>$C$4</formula>
    </cfRule>
  </conditionalFormatting>
  <conditionalFormatting sqref="AW43">
    <cfRule type="cellIs" dxfId="13297" priority="1193" operator="lessThan">
      <formula>$C$4</formula>
    </cfRule>
  </conditionalFormatting>
  <conditionalFormatting sqref="AW44">
    <cfRule type="cellIs" dxfId="13296" priority="1194" operator="lessThan">
      <formula>$C$4</formula>
    </cfRule>
  </conditionalFormatting>
  <conditionalFormatting sqref="AW45">
    <cfRule type="cellIs" dxfId="13295" priority="1195" operator="lessThan">
      <formula>$C$4</formula>
    </cfRule>
  </conditionalFormatting>
  <conditionalFormatting sqref="AW46">
    <cfRule type="cellIs" dxfId="13294" priority="1196" operator="lessThan">
      <formula>$C$4</formula>
    </cfRule>
  </conditionalFormatting>
  <conditionalFormatting sqref="AW47">
    <cfRule type="cellIs" dxfId="13293" priority="1197" operator="lessThan">
      <formula>$C$4</formula>
    </cfRule>
  </conditionalFormatting>
  <conditionalFormatting sqref="AW48">
    <cfRule type="cellIs" dxfId="13292" priority="1198" operator="lessThan">
      <formula>$C$4</formula>
    </cfRule>
  </conditionalFormatting>
  <conditionalFormatting sqref="AW49">
    <cfRule type="cellIs" dxfId="13291" priority="1199" operator="lessThan">
      <formula>$C$4</formula>
    </cfRule>
  </conditionalFormatting>
  <conditionalFormatting sqref="AW50">
    <cfRule type="cellIs" dxfId="13290" priority="1200" operator="lessThan">
      <formula>$C$4</formula>
    </cfRule>
  </conditionalFormatting>
  <conditionalFormatting sqref="AX11">
    <cfRule type="cellIs" dxfId="13289" priority="1201" operator="lessThan">
      <formula>$C$4</formula>
    </cfRule>
  </conditionalFormatting>
  <conditionalFormatting sqref="AX12">
    <cfRule type="cellIs" dxfId="13288" priority="1202" operator="lessThan">
      <formula>$C$4</formula>
    </cfRule>
  </conditionalFormatting>
  <conditionalFormatting sqref="AX13">
    <cfRule type="cellIs" dxfId="13287" priority="1203" operator="lessThan">
      <formula>$C$4</formula>
    </cfRule>
  </conditionalFormatting>
  <conditionalFormatting sqref="AX14">
    <cfRule type="cellIs" dxfId="13286" priority="1204" operator="lessThan">
      <formula>$C$4</formula>
    </cfRule>
  </conditionalFormatting>
  <conditionalFormatting sqref="AX15">
    <cfRule type="cellIs" dxfId="13285" priority="1205" operator="lessThan">
      <formula>$C$4</formula>
    </cfRule>
  </conditionalFormatting>
  <conditionalFormatting sqref="AX16">
    <cfRule type="cellIs" dxfId="13284" priority="1206" operator="lessThan">
      <formula>$C$4</formula>
    </cfRule>
  </conditionalFormatting>
  <conditionalFormatting sqref="AX17">
    <cfRule type="cellIs" dxfId="13283" priority="1207" operator="lessThan">
      <formula>$C$4</formula>
    </cfRule>
  </conditionalFormatting>
  <conditionalFormatting sqref="AX18">
    <cfRule type="cellIs" dxfId="13282" priority="1208" operator="lessThan">
      <formula>$C$4</formula>
    </cfRule>
  </conditionalFormatting>
  <conditionalFormatting sqref="AX19">
    <cfRule type="cellIs" dxfId="13281" priority="1209" operator="lessThan">
      <formula>$C$4</formula>
    </cfRule>
  </conditionalFormatting>
  <conditionalFormatting sqref="AX20">
    <cfRule type="cellIs" dxfId="13280" priority="1210" operator="lessThan">
      <formula>$C$4</formula>
    </cfRule>
  </conditionalFormatting>
  <conditionalFormatting sqref="AX21">
    <cfRule type="cellIs" dxfId="13279" priority="1211" operator="lessThan">
      <formula>$C$4</formula>
    </cfRule>
  </conditionalFormatting>
  <conditionalFormatting sqref="AX22">
    <cfRule type="cellIs" dxfId="13278" priority="1212" operator="lessThan">
      <formula>$C$4</formula>
    </cfRule>
  </conditionalFormatting>
  <conditionalFormatting sqref="AX23">
    <cfRule type="cellIs" dxfId="13277" priority="1213" operator="lessThan">
      <formula>$C$4</formula>
    </cfRule>
  </conditionalFormatting>
  <conditionalFormatting sqref="AX24">
    <cfRule type="cellIs" dxfId="13276" priority="1214" operator="lessThan">
      <formula>$C$4</formula>
    </cfRule>
  </conditionalFormatting>
  <conditionalFormatting sqref="AX25">
    <cfRule type="cellIs" dxfId="13275" priority="1215" operator="lessThan">
      <formula>$C$4</formula>
    </cfRule>
  </conditionalFormatting>
  <conditionalFormatting sqref="AX26">
    <cfRule type="cellIs" dxfId="13274" priority="1216" operator="lessThan">
      <formula>$C$4</formula>
    </cfRule>
  </conditionalFormatting>
  <conditionalFormatting sqref="AX27">
    <cfRule type="cellIs" dxfId="13273" priority="1217" operator="lessThan">
      <formula>$C$4</formula>
    </cfRule>
  </conditionalFormatting>
  <conditionalFormatting sqref="AX28">
    <cfRule type="cellIs" dxfId="13272" priority="1218" operator="lessThan">
      <formula>$C$4</formula>
    </cfRule>
  </conditionalFormatting>
  <conditionalFormatting sqref="AX29">
    <cfRule type="cellIs" dxfId="13271" priority="1219" operator="lessThan">
      <formula>$C$4</formula>
    </cfRule>
  </conditionalFormatting>
  <conditionalFormatting sqref="AX30">
    <cfRule type="cellIs" dxfId="13270" priority="1220" operator="lessThan">
      <formula>$C$4</formula>
    </cfRule>
  </conditionalFormatting>
  <conditionalFormatting sqref="AX31">
    <cfRule type="cellIs" dxfId="13269" priority="1221" operator="lessThan">
      <formula>$C$4</formula>
    </cfRule>
  </conditionalFormatting>
  <conditionalFormatting sqref="AX32">
    <cfRule type="cellIs" dxfId="13268" priority="1222" operator="lessThan">
      <formula>$C$4</formula>
    </cfRule>
  </conditionalFormatting>
  <conditionalFormatting sqref="AX33">
    <cfRule type="cellIs" dxfId="13267" priority="1223" operator="lessThan">
      <formula>$C$4</formula>
    </cfRule>
  </conditionalFormatting>
  <conditionalFormatting sqref="AX34">
    <cfRule type="cellIs" dxfId="13266" priority="1224" operator="lessThan">
      <formula>$C$4</formula>
    </cfRule>
  </conditionalFormatting>
  <conditionalFormatting sqref="AX35">
    <cfRule type="cellIs" dxfId="13265" priority="1225" operator="lessThan">
      <formula>$C$4</formula>
    </cfRule>
  </conditionalFormatting>
  <conditionalFormatting sqref="AX36">
    <cfRule type="cellIs" dxfId="13264" priority="1226" operator="lessThan">
      <formula>$C$4</formula>
    </cfRule>
  </conditionalFormatting>
  <conditionalFormatting sqref="AX37">
    <cfRule type="cellIs" dxfId="13263" priority="1227" operator="lessThan">
      <formula>$C$4</formula>
    </cfRule>
  </conditionalFormatting>
  <conditionalFormatting sqref="AX38">
    <cfRule type="cellIs" dxfId="13262" priority="1228" operator="lessThan">
      <formula>$C$4</formula>
    </cfRule>
  </conditionalFormatting>
  <conditionalFormatting sqref="AX39">
    <cfRule type="cellIs" dxfId="13261" priority="1229" operator="lessThan">
      <formula>$C$4</formula>
    </cfRule>
  </conditionalFormatting>
  <conditionalFormatting sqref="AX40">
    <cfRule type="cellIs" dxfId="13260" priority="1230" operator="lessThan">
      <formula>$C$4</formula>
    </cfRule>
  </conditionalFormatting>
  <conditionalFormatting sqref="AX41">
    <cfRule type="cellIs" dxfId="13259" priority="1231" operator="lessThan">
      <formula>$C$4</formula>
    </cfRule>
  </conditionalFormatting>
  <conditionalFormatting sqref="AX42">
    <cfRule type="cellIs" dxfId="13258" priority="1232" operator="lessThan">
      <formula>$C$4</formula>
    </cfRule>
  </conditionalFormatting>
  <conditionalFormatting sqref="AX43">
    <cfRule type="cellIs" dxfId="13257" priority="1233" operator="lessThan">
      <formula>$C$4</formula>
    </cfRule>
  </conditionalFormatting>
  <conditionalFormatting sqref="AX44">
    <cfRule type="cellIs" dxfId="13256" priority="1234" operator="lessThan">
      <formula>$C$4</formula>
    </cfRule>
  </conditionalFormatting>
  <conditionalFormatting sqref="AX45">
    <cfRule type="cellIs" dxfId="13255" priority="1235" operator="lessThan">
      <formula>$C$4</formula>
    </cfRule>
  </conditionalFormatting>
  <conditionalFormatting sqref="AX46">
    <cfRule type="cellIs" dxfId="13254" priority="1236" operator="lessThan">
      <formula>$C$4</formula>
    </cfRule>
  </conditionalFormatting>
  <conditionalFormatting sqref="AX47">
    <cfRule type="cellIs" dxfId="13253" priority="1237" operator="lessThan">
      <formula>$C$4</formula>
    </cfRule>
  </conditionalFormatting>
  <conditionalFormatting sqref="AX48">
    <cfRule type="cellIs" dxfId="13252" priority="1238" operator="lessThan">
      <formula>$C$4</formula>
    </cfRule>
  </conditionalFormatting>
  <conditionalFormatting sqref="AX49">
    <cfRule type="cellIs" dxfId="13251" priority="1239" operator="lessThan">
      <formula>$C$4</formula>
    </cfRule>
  </conditionalFormatting>
  <conditionalFormatting sqref="AX50">
    <cfRule type="cellIs" dxfId="13250" priority="1240" operator="lessThan">
      <formula>$C$4</formula>
    </cfRule>
  </conditionalFormatting>
  <conditionalFormatting sqref="AY11">
    <cfRule type="cellIs" dxfId="13249" priority="1241" operator="lessThan">
      <formula>$C$4</formula>
    </cfRule>
  </conditionalFormatting>
  <conditionalFormatting sqref="AY12">
    <cfRule type="cellIs" dxfId="13248" priority="1242" operator="lessThan">
      <formula>$C$4</formula>
    </cfRule>
  </conditionalFormatting>
  <conditionalFormatting sqref="AY13">
    <cfRule type="cellIs" dxfId="13247" priority="1243" operator="lessThan">
      <formula>$C$4</formula>
    </cfRule>
  </conditionalFormatting>
  <conditionalFormatting sqref="AY14">
    <cfRule type="cellIs" dxfId="13246" priority="1244" operator="lessThan">
      <formula>$C$4</formula>
    </cfRule>
  </conditionalFormatting>
  <conditionalFormatting sqref="AY15">
    <cfRule type="cellIs" dxfId="13245" priority="1245" operator="lessThan">
      <formula>$C$4</formula>
    </cfRule>
  </conditionalFormatting>
  <conditionalFormatting sqref="AY16">
    <cfRule type="cellIs" dxfId="13244" priority="1246" operator="lessThan">
      <formula>$C$4</formula>
    </cfRule>
  </conditionalFormatting>
  <conditionalFormatting sqref="AY17">
    <cfRule type="cellIs" dxfId="13243" priority="1247" operator="lessThan">
      <formula>$C$4</formula>
    </cfRule>
  </conditionalFormatting>
  <conditionalFormatting sqref="AY18">
    <cfRule type="cellIs" dxfId="13242" priority="1248" operator="lessThan">
      <formula>$C$4</formula>
    </cfRule>
  </conditionalFormatting>
  <conditionalFormatting sqref="AY19">
    <cfRule type="cellIs" dxfId="13241" priority="1249" operator="lessThan">
      <formula>$C$4</formula>
    </cfRule>
  </conditionalFormatting>
  <conditionalFormatting sqref="AY20">
    <cfRule type="cellIs" dxfId="13240" priority="1250" operator="lessThan">
      <formula>$C$4</formula>
    </cfRule>
  </conditionalFormatting>
  <conditionalFormatting sqref="AY21">
    <cfRule type="cellIs" dxfId="13239" priority="1251" operator="lessThan">
      <formula>$C$4</formula>
    </cfRule>
  </conditionalFormatting>
  <conditionalFormatting sqref="AY22">
    <cfRule type="cellIs" dxfId="13238" priority="1252" operator="lessThan">
      <formula>$C$4</formula>
    </cfRule>
  </conditionalFormatting>
  <conditionalFormatting sqref="AY23">
    <cfRule type="cellIs" dxfId="13237" priority="1253" operator="lessThan">
      <formula>$C$4</formula>
    </cfRule>
  </conditionalFormatting>
  <conditionalFormatting sqref="AY24">
    <cfRule type="cellIs" dxfId="13236" priority="1254" operator="lessThan">
      <formula>$C$4</formula>
    </cfRule>
  </conditionalFormatting>
  <conditionalFormatting sqref="AY25">
    <cfRule type="cellIs" dxfId="13235" priority="1255" operator="lessThan">
      <formula>$C$4</formula>
    </cfRule>
  </conditionalFormatting>
  <conditionalFormatting sqref="AY26">
    <cfRule type="cellIs" dxfId="13234" priority="1256" operator="lessThan">
      <formula>$C$4</formula>
    </cfRule>
  </conditionalFormatting>
  <conditionalFormatting sqref="AY27">
    <cfRule type="cellIs" dxfId="13233" priority="1257" operator="lessThan">
      <formula>$C$4</formula>
    </cfRule>
  </conditionalFormatting>
  <conditionalFormatting sqref="AY28">
    <cfRule type="cellIs" dxfId="13232" priority="1258" operator="lessThan">
      <formula>$C$4</formula>
    </cfRule>
  </conditionalFormatting>
  <conditionalFormatting sqref="AY29">
    <cfRule type="cellIs" dxfId="13231" priority="1259" operator="lessThan">
      <formula>$C$4</formula>
    </cfRule>
  </conditionalFormatting>
  <conditionalFormatting sqref="AY30">
    <cfRule type="cellIs" dxfId="13230" priority="1260" operator="lessThan">
      <formula>$C$4</formula>
    </cfRule>
  </conditionalFormatting>
  <conditionalFormatting sqref="AY31">
    <cfRule type="cellIs" dxfId="13229" priority="1261" operator="lessThan">
      <formula>$C$4</formula>
    </cfRule>
  </conditionalFormatting>
  <conditionalFormatting sqref="AY32">
    <cfRule type="cellIs" dxfId="13228" priority="1262" operator="lessThan">
      <formula>$C$4</formula>
    </cfRule>
  </conditionalFormatting>
  <conditionalFormatting sqref="AY33">
    <cfRule type="cellIs" dxfId="13227" priority="1263" operator="lessThan">
      <formula>$C$4</formula>
    </cfRule>
  </conditionalFormatting>
  <conditionalFormatting sqref="AY34">
    <cfRule type="cellIs" dxfId="13226" priority="1264" operator="lessThan">
      <formula>$C$4</formula>
    </cfRule>
  </conditionalFormatting>
  <conditionalFormatting sqref="AY35">
    <cfRule type="cellIs" dxfId="13225" priority="1265" operator="lessThan">
      <formula>$C$4</formula>
    </cfRule>
  </conditionalFormatting>
  <conditionalFormatting sqref="AY36">
    <cfRule type="cellIs" dxfId="13224" priority="1266" operator="lessThan">
      <formula>$C$4</formula>
    </cfRule>
  </conditionalFormatting>
  <conditionalFormatting sqref="AY37">
    <cfRule type="cellIs" dxfId="13223" priority="1267" operator="lessThan">
      <formula>$C$4</formula>
    </cfRule>
  </conditionalFormatting>
  <conditionalFormatting sqref="AY38">
    <cfRule type="cellIs" dxfId="13222" priority="1268" operator="lessThan">
      <formula>$C$4</formula>
    </cfRule>
  </conditionalFormatting>
  <conditionalFormatting sqref="AY39">
    <cfRule type="cellIs" dxfId="13221" priority="1269" operator="lessThan">
      <formula>$C$4</formula>
    </cfRule>
  </conditionalFormatting>
  <conditionalFormatting sqref="AY40">
    <cfRule type="cellIs" dxfId="13220" priority="1270" operator="lessThan">
      <formula>$C$4</formula>
    </cfRule>
  </conditionalFormatting>
  <conditionalFormatting sqref="AY41">
    <cfRule type="cellIs" dxfId="13219" priority="1271" operator="lessThan">
      <formula>$C$4</formula>
    </cfRule>
  </conditionalFormatting>
  <conditionalFormatting sqref="AY42">
    <cfRule type="cellIs" dxfId="13218" priority="1272" operator="lessThan">
      <formula>$C$4</formula>
    </cfRule>
  </conditionalFormatting>
  <conditionalFormatting sqref="AY43">
    <cfRule type="cellIs" dxfId="13217" priority="1273" operator="lessThan">
      <formula>$C$4</formula>
    </cfRule>
  </conditionalFormatting>
  <conditionalFormatting sqref="AY44">
    <cfRule type="cellIs" dxfId="13216" priority="1274" operator="lessThan">
      <formula>$C$4</formula>
    </cfRule>
  </conditionalFormatting>
  <conditionalFormatting sqref="AY45">
    <cfRule type="cellIs" dxfId="13215" priority="1275" operator="lessThan">
      <formula>$C$4</formula>
    </cfRule>
  </conditionalFormatting>
  <conditionalFormatting sqref="AY46">
    <cfRule type="cellIs" dxfId="13214" priority="1276" operator="lessThan">
      <formula>$C$4</formula>
    </cfRule>
  </conditionalFormatting>
  <conditionalFormatting sqref="AY47">
    <cfRule type="cellIs" dxfId="13213" priority="1277" operator="lessThan">
      <formula>$C$4</formula>
    </cfRule>
  </conditionalFormatting>
  <conditionalFormatting sqref="AY48">
    <cfRule type="cellIs" dxfId="13212" priority="1278" operator="lessThan">
      <formula>$C$4</formula>
    </cfRule>
  </conditionalFormatting>
  <conditionalFormatting sqref="AY49">
    <cfRule type="cellIs" dxfId="13211" priority="1279" operator="lessThan">
      <formula>$C$4</formula>
    </cfRule>
  </conditionalFormatting>
  <conditionalFormatting sqref="AY50">
    <cfRule type="cellIs" dxfId="13210" priority="1280" operator="lessThan">
      <formula>$C$4</formula>
    </cfRule>
  </conditionalFormatting>
  <conditionalFormatting sqref="AZ11">
    <cfRule type="cellIs" dxfId="13209" priority="1281" operator="lessThan">
      <formula>$C$4</formula>
    </cfRule>
  </conditionalFormatting>
  <conditionalFormatting sqref="AZ12">
    <cfRule type="cellIs" dxfId="13208" priority="1282" operator="lessThan">
      <formula>$C$4</formula>
    </cfRule>
  </conditionalFormatting>
  <conditionalFormatting sqref="AZ13">
    <cfRule type="cellIs" dxfId="13207" priority="1283" operator="lessThan">
      <formula>$C$4</formula>
    </cfRule>
  </conditionalFormatting>
  <conditionalFormatting sqref="AZ14">
    <cfRule type="cellIs" dxfId="13206" priority="1284" operator="lessThan">
      <formula>$C$4</formula>
    </cfRule>
  </conditionalFormatting>
  <conditionalFormatting sqref="AZ15">
    <cfRule type="cellIs" dxfId="13205" priority="1285" operator="lessThan">
      <formula>$C$4</formula>
    </cfRule>
  </conditionalFormatting>
  <conditionalFormatting sqref="AZ16">
    <cfRule type="cellIs" dxfId="13204" priority="1286" operator="lessThan">
      <formula>$C$4</formula>
    </cfRule>
  </conditionalFormatting>
  <conditionalFormatting sqref="AZ17">
    <cfRule type="cellIs" dxfId="13203" priority="1287" operator="lessThan">
      <formula>$C$4</formula>
    </cfRule>
  </conditionalFormatting>
  <conditionalFormatting sqref="AZ18">
    <cfRule type="cellIs" dxfId="13202" priority="1288" operator="lessThan">
      <formula>$C$4</formula>
    </cfRule>
  </conditionalFormatting>
  <conditionalFormatting sqref="AZ19">
    <cfRule type="cellIs" dxfId="13201" priority="1289" operator="lessThan">
      <formula>$C$4</formula>
    </cfRule>
  </conditionalFormatting>
  <conditionalFormatting sqref="AZ20">
    <cfRule type="cellIs" dxfId="13200" priority="1290" operator="lessThan">
      <formula>$C$4</formula>
    </cfRule>
  </conditionalFormatting>
  <conditionalFormatting sqref="AZ21">
    <cfRule type="cellIs" dxfId="13199" priority="1291" operator="lessThan">
      <formula>$C$4</formula>
    </cfRule>
  </conditionalFormatting>
  <conditionalFormatting sqref="AZ22">
    <cfRule type="cellIs" dxfId="13198" priority="1292" operator="lessThan">
      <formula>$C$4</formula>
    </cfRule>
  </conditionalFormatting>
  <conditionalFormatting sqref="AZ23">
    <cfRule type="cellIs" dxfId="13197" priority="1293" operator="lessThan">
      <formula>$C$4</formula>
    </cfRule>
  </conditionalFormatting>
  <conditionalFormatting sqref="AZ24">
    <cfRule type="cellIs" dxfId="13196" priority="1294" operator="lessThan">
      <formula>$C$4</formula>
    </cfRule>
  </conditionalFormatting>
  <conditionalFormatting sqref="AZ25">
    <cfRule type="cellIs" dxfId="13195" priority="1295" operator="lessThan">
      <formula>$C$4</formula>
    </cfRule>
  </conditionalFormatting>
  <conditionalFormatting sqref="AZ26">
    <cfRule type="cellIs" dxfId="13194" priority="1296" operator="lessThan">
      <formula>$C$4</formula>
    </cfRule>
  </conditionalFormatting>
  <conditionalFormatting sqref="AZ27">
    <cfRule type="cellIs" dxfId="13193" priority="1297" operator="lessThan">
      <formula>$C$4</formula>
    </cfRule>
  </conditionalFormatting>
  <conditionalFormatting sqref="AZ28">
    <cfRule type="cellIs" dxfId="13192" priority="1298" operator="lessThan">
      <formula>$C$4</formula>
    </cfRule>
  </conditionalFormatting>
  <conditionalFormatting sqref="AZ29">
    <cfRule type="cellIs" dxfId="13191" priority="1299" operator="lessThan">
      <formula>$C$4</formula>
    </cfRule>
  </conditionalFormatting>
  <conditionalFormatting sqref="AZ30">
    <cfRule type="cellIs" dxfId="13190" priority="1300" operator="lessThan">
      <formula>$C$4</formula>
    </cfRule>
  </conditionalFormatting>
  <conditionalFormatting sqref="AZ31">
    <cfRule type="cellIs" dxfId="13189" priority="1301" operator="lessThan">
      <formula>$C$4</formula>
    </cfRule>
  </conditionalFormatting>
  <conditionalFormatting sqref="AZ32">
    <cfRule type="cellIs" dxfId="13188" priority="1302" operator="lessThan">
      <formula>$C$4</formula>
    </cfRule>
  </conditionalFormatting>
  <conditionalFormatting sqref="AZ33">
    <cfRule type="cellIs" dxfId="13187" priority="1303" operator="lessThan">
      <formula>$C$4</formula>
    </cfRule>
  </conditionalFormatting>
  <conditionalFormatting sqref="AZ34">
    <cfRule type="cellIs" dxfId="13186" priority="1304" operator="lessThan">
      <formula>$C$4</formula>
    </cfRule>
  </conditionalFormatting>
  <conditionalFormatting sqref="AZ35">
    <cfRule type="cellIs" dxfId="13185" priority="1305" operator="lessThan">
      <formula>$C$4</formula>
    </cfRule>
  </conditionalFormatting>
  <conditionalFormatting sqref="AZ36">
    <cfRule type="cellIs" dxfId="13184" priority="1306" operator="lessThan">
      <formula>$C$4</formula>
    </cfRule>
  </conditionalFormatting>
  <conditionalFormatting sqref="AZ37">
    <cfRule type="cellIs" dxfId="13183" priority="1307" operator="lessThan">
      <formula>$C$4</formula>
    </cfRule>
  </conditionalFormatting>
  <conditionalFormatting sqref="AZ38">
    <cfRule type="cellIs" dxfId="13182" priority="1308" operator="lessThan">
      <formula>$C$4</formula>
    </cfRule>
  </conditionalFormatting>
  <conditionalFormatting sqref="AZ39">
    <cfRule type="cellIs" dxfId="13181" priority="1309" operator="lessThan">
      <formula>$C$4</formula>
    </cfRule>
  </conditionalFormatting>
  <conditionalFormatting sqref="AZ40">
    <cfRule type="cellIs" dxfId="13180" priority="1310" operator="lessThan">
      <formula>$C$4</formula>
    </cfRule>
  </conditionalFormatting>
  <conditionalFormatting sqref="AZ41">
    <cfRule type="cellIs" dxfId="13179" priority="1311" operator="lessThan">
      <formula>$C$4</formula>
    </cfRule>
  </conditionalFormatting>
  <conditionalFormatting sqref="AZ42">
    <cfRule type="cellIs" dxfId="13178" priority="1312" operator="lessThan">
      <formula>$C$4</formula>
    </cfRule>
  </conditionalFormatting>
  <conditionalFormatting sqref="AZ43">
    <cfRule type="cellIs" dxfId="13177" priority="1313" operator="lessThan">
      <formula>$C$4</formula>
    </cfRule>
  </conditionalFormatting>
  <conditionalFormatting sqref="AZ44">
    <cfRule type="cellIs" dxfId="13176" priority="1314" operator="lessThan">
      <formula>$C$4</formula>
    </cfRule>
  </conditionalFormatting>
  <conditionalFormatting sqref="AZ45">
    <cfRule type="cellIs" dxfId="13175" priority="1315" operator="lessThan">
      <formula>$C$4</formula>
    </cfRule>
  </conditionalFormatting>
  <conditionalFormatting sqref="AZ46">
    <cfRule type="cellIs" dxfId="13174" priority="1316" operator="lessThan">
      <formula>$C$4</formula>
    </cfRule>
  </conditionalFormatting>
  <conditionalFormatting sqref="AZ47">
    <cfRule type="cellIs" dxfId="13173" priority="1317" operator="lessThan">
      <formula>$C$4</formula>
    </cfRule>
  </conditionalFormatting>
  <conditionalFormatting sqref="AZ48">
    <cfRule type="cellIs" dxfId="13172" priority="1318" operator="lessThan">
      <formula>$C$4</formula>
    </cfRule>
  </conditionalFormatting>
  <conditionalFormatting sqref="AZ49">
    <cfRule type="cellIs" dxfId="13171" priority="1319" operator="lessThan">
      <formula>$C$4</formula>
    </cfRule>
  </conditionalFormatting>
  <conditionalFormatting sqref="AZ50">
    <cfRule type="cellIs" dxfId="13170" priority="1320" operator="lessThan">
      <formula>$C$4</formula>
    </cfRule>
  </conditionalFormatting>
  <conditionalFormatting sqref="BA11">
    <cfRule type="cellIs" dxfId="13169" priority="1321" operator="lessThan">
      <formula>$C$4</formula>
    </cfRule>
  </conditionalFormatting>
  <conditionalFormatting sqref="BA12">
    <cfRule type="cellIs" dxfId="13168" priority="1322" operator="lessThan">
      <formula>$C$4</formula>
    </cfRule>
  </conditionalFormatting>
  <conditionalFormatting sqref="BA13">
    <cfRule type="cellIs" dxfId="13167" priority="1323" operator="lessThan">
      <formula>$C$4</formula>
    </cfRule>
  </conditionalFormatting>
  <conditionalFormatting sqref="BA14">
    <cfRule type="cellIs" dxfId="13166" priority="1324" operator="lessThan">
      <formula>$C$4</formula>
    </cfRule>
  </conditionalFormatting>
  <conditionalFormatting sqref="BA15">
    <cfRule type="cellIs" dxfId="13165" priority="1325" operator="lessThan">
      <formula>$C$4</formula>
    </cfRule>
  </conditionalFormatting>
  <conditionalFormatting sqref="BA16">
    <cfRule type="cellIs" dxfId="13164" priority="1326" operator="lessThan">
      <formula>$C$4</formula>
    </cfRule>
  </conditionalFormatting>
  <conditionalFormatting sqref="BA17">
    <cfRule type="cellIs" dxfId="13163" priority="1327" operator="lessThan">
      <formula>$C$4</formula>
    </cfRule>
  </conditionalFormatting>
  <conditionalFormatting sqref="BA18">
    <cfRule type="cellIs" dxfId="13162" priority="1328" operator="lessThan">
      <formula>$C$4</formula>
    </cfRule>
  </conditionalFormatting>
  <conditionalFormatting sqref="BA19">
    <cfRule type="cellIs" dxfId="13161" priority="1329" operator="lessThan">
      <formula>$C$4</formula>
    </cfRule>
  </conditionalFormatting>
  <conditionalFormatting sqref="BA20">
    <cfRule type="cellIs" dxfId="13160" priority="1330" operator="lessThan">
      <formula>$C$4</formula>
    </cfRule>
  </conditionalFormatting>
  <conditionalFormatting sqref="BA21">
    <cfRule type="cellIs" dxfId="13159" priority="1331" operator="lessThan">
      <formula>$C$4</formula>
    </cfRule>
  </conditionalFormatting>
  <conditionalFormatting sqref="BA22">
    <cfRule type="cellIs" dxfId="13158" priority="1332" operator="lessThan">
      <formula>$C$4</formula>
    </cfRule>
  </conditionalFormatting>
  <conditionalFormatting sqref="BA23">
    <cfRule type="cellIs" dxfId="13157" priority="1333" operator="lessThan">
      <formula>$C$4</formula>
    </cfRule>
  </conditionalFormatting>
  <conditionalFormatting sqref="BA24">
    <cfRule type="cellIs" dxfId="13156" priority="1334" operator="lessThan">
      <formula>$C$4</formula>
    </cfRule>
  </conditionalFormatting>
  <conditionalFormatting sqref="BA25">
    <cfRule type="cellIs" dxfId="13155" priority="1335" operator="lessThan">
      <formula>$C$4</formula>
    </cfRule>
  </conditionalFormatting>
  <conditionalFormatting sqref="BA26">
    <cfRule type="cellIs" dxfId="13154" priority="1336" operator="lessThan">
      <formula>$C$4</formula>
    </cfRule>
  </conditionalFormatting>
  <conditionalFormatting sqref="BA27">
    <cfRule type="cellIs" dxfId="13153" priority="1337" operator="lessThan">
      <formula>$C$4</formula>
    </cfRule>
  </conditionalFormatting>
  <conditionalFormatting sqref="BA28">
    <cfRule type="cellIs" dxfId="13152" priority="1338" operator="lessThan">
      <formula>$C$4</formula>
    </cfRule>
  </conditionalFormatting>
  <conditionalFormatting sqref="BA29">
    <cfRule type="cellIs" dxfId="13151" priority="1339" operator="lessThan">
      <formula>$C$4</formula>
    </cfRule>
  </conditionalFormatting>
  <conditionalFormatting sqref="BA30">
    <cfRule type="cellIs" dxfId="13150" priority="1340" operator="lessThan">
      <formula>$C$4</formula>
    </cfRule>
  </conditionalFormatting>
  <conditionalFormatting sqref="BA31">
    <cfRule type="cellIs" dxfId="13149" priority="1341" operator="lessThan">
      <formula>$C$4</formula>
    </cfRule>
  </conditionalFormatting>
  <conditionalFormatting sqref="BA32">
    <cfRule type="cellIs" dxfId="13148" priority="1342" operator="lessThan">
      <formula>$C$4</formula>
    </cfRule>
  </conditionalFormatting>
  <conditionalFormatting sqref="BA33">
    <cfRule type="cellIs" dxfId="13147" priority="1343" operator="lessThan">
      <formula>$C$4</formula>
    </cfRule>
  </conditionalFormatting>
  <conditionalFormatting sqref="BA34">
    <cfRule type="cellIs" dxfId="13146" priority="1344" operator="lessThan">
      <formula>$C$4</formula>
    </cfRule>
  </conditionalFormatting>
  <conditionalFormatting sqref="BA35">
    <cfRule type="cellIs" dxfId="13145" priority="1345" operator="lessThan">
      <formula>$C$4</formula>
    </cfRule>
  </conditionalFormatting>
  <conditionalFormatting sqref="BA36">
    <cfRule type="cellIs" dxfId="13144" priority="1346" operator="lessThan">
      <formula>$C$4</formula>
    </cfRule>
  </conditionalFormatting>
  <conditionalFormatting sqref="BA37">
    <cfRule type="cellIs" dxfId="13143" priority="1347" operator="lessThan">
      <formula>$C$4</formula>
    </cfRule>
  </conditionalFormatting>
  <conditionalFormatting sqref="BA38">
    <cfRule type="cellIs" dxfId="13142" priority="1348" operator="lessThan">
      <formula>$C$4</formula>
    </cfRule>
  </conditionalFormatting>
  <conditionalFormatting sqref="BA39">
    <cfRule type="cellIs" dxfId="13141" priority="1349" operator="lessThan">
      <formula>$C$4</formula>
    </cfRule>
  </conditionalFormatting>
  <conditionalFormatting sqref="BA40">
    <cfRule type="cellIs" dxfId="13140" priority="1350" operator="lessThan">
      <formula>$C$4</formula>
    </cfRule>
  </conditionalFormatting>
  <conditionalFormatting sqref="BA41">
    <cfRule type="cellIs" dxfId="13139" priority="1351" operator="lessThan">
      <formula>$C$4</formula>
    </cfRule>
  </conditionalFormatting>
  <conditionalFormatting sqref="BA42">
    <cfRule type="cellIs" dxfId="13138" priority="1352" operator="lessThan">
      <formula>$C$4</formula>
    </cfRule>
  </conditionalFormatting>
  <conditionalFormatting sqref="BA43">
    <cfRule type="cellIs" dxfId="13137" priority="1353" operator="lessThan">
      <formula>$C$4</formula>
    </cfRule>
  </conditionalFormatting>
  <conditionalFormatting sqref="BA44">
    <cfRule type="cellIs" dxfId="13136" priority="1354" operator="lessThan">
      <formula>$C$4</formula>
    </cfRule>
  </conditionalFormatting>
  <conditionalFormatting sqref="BA45">
    <cfRule type="cellIs" dxfId="13135" priority="1355" operator="lessThan">
      <formula>$C$4</formula>
    </cfRule>
  </conditionalFormatting>
  <conditionalFormatting sqref="BA46">
    <cfRule type="cellIs" dxfId="13134" priority="1356" operator="lessThan">
      <formula>$C$4</formula>
    </cfRule>
  </conditionalFormatting>
  <conditionalFormatting sqref="BA47">
    <cfRule type="cellIs" dxfId="13133" priority="1357" operator="lessThan">
      <formula>$C$4</formula>
    </cfRule>
  </conditionalFormatting>
  <conditionalFormatting sqref="BA48">
    <cfRule type="cellIs" dxfId="13132" priority="1358" operator="lessThan">
      <formula>$C$4</formula>
    </cfRule>
  </conditionalFormatting>
  <conditionalFormatting sqref="BA49">
    <cfRule type="cellIs" dxfId="13131" priority="1359" operator="lessThan">
      <formula>$C$4</formula>
    </cfRule>
  </conditionalFormatting>
  <conditionalFormatting sqref="BA50">
    <cfRule type="cellIs" dxfId="13130" priority="1360" operator="lessThan">
      <formula>$C$4</formula>
    </cfRule>
  </conditionalFormatting>
  <conditionalFormatting sqref="BB11">
    <cfRule type="cellIs" dxfId="13129" priority="1361" operator="lessThan">
      <formula>$C$4</formula>
    </cfRule>
  </conditionalFormatting>
  <conditionalFormatting sqref="BB12">
    <cfRule type="cellIs" dxfId="13128" priority="1362" operator="lessThan">
      <formula>$C$4</formula>
    </cfRule>
  </conditionalFormatting>
  <conditionalFormatting sqref="BB13">
    <cfRule type="cellIs" dxfId="13127" priority="1363" operator="lessThan">
      <formula>$C$4</formula>
    </cfRule>
  </conditionalFormatting>
  <conditionalFormatting sqref="BB14">
    <cfRule type="cellIs" dxfId="13126" priority="1364" operator="lessThan">
      <formula>$C$4</formula>
    </cfRule>
  </conditionalFormatting>
  <conditionalFormatting sqref="BB15">
    <cfRule type="cellIs" dxfId="13125" priority="1365" operator="lessThan">
      <formula>$C$4</formula>
    </cfRule>
  </conditionalFormatting>
  <conditionalFormatting sqref="BB16">
    <cfRule type="cellIs" dxfId="13124" priority="1366" operator="lessThan">
      <formula>$C$4</formula>
    </cfRule>
  </conditionalFormatting>
  <conditionalFormatting sqref="BB17">
    <cfRule type="cellIs" dxfId="13123" priority="1367" operator="lessThan">
      <formula>$C$4</formula>
    </cfRule>
  </conditionalFormatting>
  <conditionalFormatting sqref="BB18">
    <cfRule type="cellIs" dxfId="13122" priority="1368" operator="lessThan">
      <formula>$C$4</formula>
    </cfRule>
  </conditionalFormatting>
  <conditionalFormatting sqref="BB19">
    <cfRule type="cellIs" dxfId="13121" priority="1369" operator="lessThan">
      <formula>$C$4</formula>
    </cfRule>
  </conditionalFormatting>
  <conditionalFormatting sqref="BB20">
    <cfRule type="cellIs" dxfId="13120" priority="1370" operator="lessThan">
      <formula>$C$4</formula>
    </cfRule>
  </conditionalFormatting>
  <conditionalFormatting sqref="BB21">
    <cfRule type="cellIs" dxfId="13119" priority="1371" operator="lessThan">
      <formula>$C$4</formula>
    </cfRule>
  </conditionalFormatting>
  <conditionalFormatting sqref="BB22">
    <cfRule type="cellIs" dxfId="13118" priority="1372" operator="lessThan">
      <formula>$C$4</formula>
    </cfRule>
  </conditionalFormatting>
  <conditionalFormatting sqref="BB23">
    <cfRule type="cellIs" dxfId="13117" priority="1373" operator="lessThan">
      <formula>$C$4</formula>
    </cfRule>
  </conditionalFormatting>
  <conditionalFormatting sqref="BB24">
    <cfRule type="cellIs" dxfId="13116" priority="1374" operator="lessThan">
      <formula>$C$4</formula>
    </cfRule>
  </conditionalFormatting>
  <conditionalFormatting sqref="BB25">
    <cfRule type="cellIs" dxfId="13115" priority="1375" operator="lessThan">
      <formula>$C$4</formula>
    </cfRule>
  </conditionalFormatting>
  <conditionalFormatting sqref="BB26">
    <cfRule type="cellIs" dxfId="13114" priority="1376" operator="lessThan">
      <formula>$C$4</formula>
    </cfRule>
  </conditionalFormatting>
  <conditionalFormatting sqref="BB27">
    <cfRule type="cellIs" dxfId="13113" priority="1377" operator="lessThan">
      <formula>$C$4</formula>
    </cfRule>
  </conditionalFormatting>
  <conditionalFormatting sqref="BB28">
    <cfRule type="cellIs" dxfId="13112" priority="1378" operator="lessThan">
      <formula>$C$4</formula>
    </cfRule>
  </conditionalFormatting>
  <conditionalFormatting sqref="BB29">
    <cfRule type="cellIs" dxfId="13111" priority="1379" operator="lessThan">
      <formula>$C$4</formula>
    </cfRule>
  </conditionalFormatting>
  <conditionalFormatting sqref="BB30">
    <cfRule type="cellIs" dxfId="13110" priority="1380" operator="lessThan">
      <formula>$C$4</formula>
    </cfRule>
  </conditionalFormatting>
  <conditionalFormatting sqref="BB31">
    <cfRule type="cellIs" dxfId="13109" priority="1381" operator="lessThan">
      <formula>$C$4</formula>
    </cfRule>
  </conditionalFormatting>
  <conditionalFormatting sqref="BB32">
    <cfRule type="cellIs" dxfId="13108" priority="1382" operator="lessThan">
      <formula>$C$4</formula>
    </cfRule>
  </conditionalFormatting>
  <conditionalFormatting sqref="BB33">
    <cfRule type="cellIs" dxfId="13107" priority="1383" operator="lessThan">
      <formula>$C$4</formula>
    </cfRule>
  </conditionalFormatting>
  <conditionalFormatting sqref="BB34">
    <cfRule type="cellIs" dxfId="13106" priority="1384" operator="lessThan">
      <formula>$C$4</formula>
    </cfRule>
  </conditionalFormatting>
  <conditionalFormatting sqref="BB35">
    <cfRule type="cellIs" dxfId="13105" priority="1385" operator="lessThan">
      <formula>$C$4</formula>
    </cfRule>
  </conditionalFormatting>
  <conditionalFormatting sqref="BB36">
    <cfRule type="cellIs" dxfId="13104" priority="1386" operator="lessThan">
      <formula>$C$4</formula>
    </cfRule>
  </conditionalFormatting>
  <conditionalFormatting sqref="BB37">
    <cfRule type="cellIs" dxfId="13103" priority="1387" operator="lessThan">
      <formula>$C$4</formula>
    </cfRule>
  </conditionalFormatting>
  <conditionalFormatting sqref="BB38">
    <cfRule type="cellIs" dxfId="13102" priority="1388" operator="lessThan">
      <formula>$C$4</formula>
    </cfRule>
  </conditionalFormatting>
  <conditionalFormatting sqref="BB39">
    <cfRule type="cellIs" dxfId="13101" priority="1389" operator="lessThan">
      <formula>$C$4</formula>
    </cfRule>
  </conditionalFormatting>
  <conditionalFormatting sqref="BB40">
    <cfRule type="cellIs" dxfId="13100" priority="1390" operator="lessThan">
      <formula>$C$4</formula>
    </cfRule>
  </conditionalFormatting>
  <conditionalFormatting sqref="BB41">
    <cfRule type="cellIs" dxfId="13099" priority="1391" operator="lessThan">
      <formula>$C$4</formula>
    </cfRule>
  </conditionalFormatting>
  <conditionalFormatting sqref="BB42">
    <cfRule type="cellIs" dxfId="13098" priority="1392" operator="lessThan">
      <formula>$C$4</formula>
    </cfRule>
  </conditionalFormatting>
  <conditionalFormatting sqref="BB43">
    <cfRule type="cellIs" dxfId="13097" priority="1393" operator="lessThan">
      <formula>$C$4</formula>
    </cfRule>
  </conditionalFormatting>
  <conditionalFormatting sqref="BB44">
    <cfRule type="cellIs" dxfId="13096" priority="1394" operator="lessThan">
      <formula>$C$4</formula>
    </cfRule>
  </conditionalFormatting>
  <conditionalFormatting sqref="BB45">
    <cfRule type="cellIs" dxfId="13095" priority="1395" operator="lessThan">
      <formula>$C$4</formula>
    </cfRule>
  </conditionalFormatting>
  <conditionalFormatting sqref="BB46">
    <cfRule type="cellIs" dxfId="13094" priority="1396" operator="lessThan">
      <formula>$C$4</formula>
    </cfRule>
  </conditionalFormatting>
  <conditionalFormatting sqref="BB47">
    <cfRule type="cellIs" dxfId="13093" priority="1397" operator="lessThan">
      <formula>$C$4</formula>
    </cfRule>
  </conditionalFormatting>
  <conditionalFormatting sqref="BB48">
    <cfRule type="cellIs" dxfId="13092" priority="1398" operator="lessThan">
      <formula>$C$4</formula>
    </cfRule>
  </conditionalFormatting>
  <conditionalFormatting sqref="BB49">
    <cfRule type="cellIs" dxfId="13091" priority="1399" operator="lessThan">
      <formula>$C$4</formula>
    </cfRule>
  </conditionalFormatting>
  <conditionalFormatting sqref="BB50">
    <cfRule type="cellIs" dxfId="13090" priority="1400" operator="lessThan">
      <formula>$C$4</formula>
    </cfRule>
  </conditionalFormatting>
  <conditionalFormatting sqref="BC11">
    <cfRule type="cellIs" dxfId="13089" priority="1401" operator="lessThan">
      <formula>$C$4</formula>
    </cfRule>
  </conditionalFormatting>
  <conditionalFormatting sqref="BC12">
    <cfRule type="cellIs" dxfId="13088" priority="1402" operator="lessThan">
      <formula>$C$4</formula>
    </cfRule>
  </conditionalFormatting>
  <conditionalFormatting sqref="BC13">
    <cfRule type="cellIs" dxfId="13087" priority="1403" operator="lessThan">
      <formula>$C$4</formula>
    </cfRule>
  </conditionalFormatting>
  <conditionalFormatting sqref="BC14">
    <cfRule type="cellIs" dxfId="13086" priority="1404" operator="lessThan">
      <formula>$C$4</formula>
    </cfRule>
  </conditionalFormatting>
  <conditionalFormatting sqref="BC15">
    <cfRule type="cellIs" dxfId="13085" priority="1405" operator="lessThan">
      <formula>$C$4</formula>
    </cfRule>
  </conditionalFormatting>
  <conditionalFormatting sqref="BC16">
    <cfRule type="cellIs" dxfId="13084" priority="1406" operator="lessThan">
      <formula>$C$4</formula>
    </cfRule>
  </conditionalFormatting>
  <conditionalFormatting sqref="BC17">
    <cfRule type="cellIs" dxfId="13083" priority="1407" operator="lessThan">
      <formula>$C$4</formula>
    </cfRule>
  </conditionalFormatting>
  <conditionalFormatting sqref="BC18">
    <cfRule type="cellIs" dxfId="13082" priority="1408" operator="lessThan">
      <formula>$C$4</formula>
    </cfRule>
  </conditionalFormatting>
  <conditionalFormatting sqref="BC19">
    <cfRule type="cellIs" dxfId="13081" priority="1409" operator="lessThan">
      <formula>$C$4</formula>
    </cfRule>
  </conditionalFormatting>
  <conditionalFormatting sqref="BC20">
    <cfRule type="cellIs" dxfId="13080" priority="1410" operator="lessThan">
      <formula>$C$4</formula>
    </cfRule>
  </conditionalFormatting>
  <conditionalFormatting sqref="BC21">
    <cfRule type="cellIs" dxfId="13079" priority="1411" operator="lessThan">
      <formula>$C$4</formula>
    </cfRule>
  </conditionalFormatting>
  <conditionalFormatting sqref="BC22">
    <cfRule type="cellIs" dxfId="13078" priority="1412" operator="lessThan">
      <formula>$C$4</formula>
    </cfRule>
  </conditionalFormatting>
  <conditionalFormatting sqref="BC23">
    <cfRule type="cellIs" dxfId="13077" priority="1413" operator="lessThan">
      <formula>$C$4</formula>
    </cfRule>
  </conditionalFormatting>
  <conditionalFormatting sqref="BC24">
    <cfRule type="cellIs" dxfId="13076" priority="1414" operator="lessThan">
      <formula>$C$4</formula>
    </cfRule>
  </conditionalFormatting>
  <conditionalFormatting sqref="BC25">
    <cfRule type="cellIs" dxfId="13075" priority="1415" operator="lessThan">
      <formula>$C$4</formula>
    </cfRule>
  </conditionalFormatting>
  <conditionalFormatting sqref="BC26">
    <cfRule type="cellIs" dxfId="13074" priority="1416" operator="lessThan">
      <formula>$C$4</formula>
    </cfRule>
  </conditionalFormatting>
  <conditionalFormatting sqref="BC27">
    <cfRule type="cellIs" dxfId="13073" priority="1417" operator="lessThan">
      <formula>$C$4</formula>
    </cfRule>
  </conditionalFormatting>
  <conditionalFormatting sqref="BC28">
    <cfRule type="cellIs" dxfId="13072" priority="1418" operator="lessThan">
      <formula>$C$4</formula>
    </cfRule>
  </conditionalFormatting>
  <conditionalFormatting sqref="BC29">
    <cfRule type="cellIs" dxfId="13071" priority="1419" operator="lessThan">
      <formula>$C$4</formula>
    </cfRule>
  </conditionalFormatting>
  <conditionalFormatting sqref="BC30">
    <cfRule type="cellIs" dxfId="13070" priority="1420" operator="lessThan">
      <formula>$C$4</formula>
    </cfRule>
  </conditionalFormatting>
  <conditionalFormatting sqref="BC31">
    <cfRule type="cellIs" dxfId="13069" priority="1421" operator="lessThan">
      <formula>$C$4</formula>
    </cfRule>
  </conditionalFormatting>
  <conditionalFormatting sqref="BC32">
    <cfRule type="cellIs" dxfId="13068" priority="1422" operator="lessThan">
      <formula>$C$4</formula>
    </cfRule>
  </conditionalFormatting>
  <conditionalFormatting sqref="BC33">
    <cfRule type="cellIs" dxfId="13067" priority="1423" operator="lessThan">
      <formula>$C$4</formula>
    </cfRule>
  </conditionalFormatting>
  <conditionalFormatting sqref="BC34">
    <cfRule type="cellIs" dxfId="13066" priority="1424" operator="lessThan">
      <formula>$C$4</formula>
    </cfRule>
  </conditionalFormatting>
  <conditionalFormatting sqref="BC35">
    <cfRule type="cellIs" dxfId="13065" priority="1425" operator="lessThan">
      <formula>$C$4</formula>
    </cfRule>
  </conditionalFormatting>
  <conditionalFormatting sqref="BC36">
    <cfRule type="cellIs" dxfId="13064" priority="1426" operator="lessThan">
      <formula>$C$4</formula>
    </cfRule>
  </conditionalFormatting>
  <conditionalFormatting sqref="BC37">
    <cfRule type="cellIs" dxfId="13063" priority="1427" operator="lessThan">
      <formula>$C$4</formula>
    </cfRule>
  </conditionalFormatting>
  <conditionalFormatting sqref="BC38">
    <cfRule type="cellIs" dxfId="13062" priority="1428" operator="lessThan">
      <formula>$C$4</formula>
    </cfRule>
  </conditionalFormatting>
  <conditionalFormatting sqref="BC39">
    <cfRule type="cellIs" dxfId="13061" priority="1429" operator="lessThan">
      <formula>$C$4</formula>
    </cfRule>
  </conditionalFormatting>
  <conditionalFormatting sqref="BC40">
    <cfRule type="cellIs" dxfId="13060" priority="1430" operator="lessThan">
      <formula>$C$4</formula>
    </cfRule>
  </conditionalFormatting>
  <conditionalFormatting sqref="BC41">
    <cfRule type="cellIs" dxfId="13059" priority="1431" operator="lessThan">
      <formula>$C$4</formula>
    </cfRule>
  </conditionalFormatting>
  <conditionalFormatting sqref="BC42">
    <cfRule type="cellIs" dxfId="13058" priority="1432" operator="lessThan">
      <formula>$C$4</formula>
    </cfRule>
  </conditionalFormatting>
  <conditionalFormatting sqref="BC43">
    <cfRule type="cellIs" dxfId="13057" priority="1433" operator="lessThan">
      <formula>$C$4</formula>
    </cfRule>
  </conditionalFormatting>
  <conditionalFormatting sqref="BC44">
    <cfRule type="cellIs" dxfId="13056" priority="1434" operator="lessThan">
      <formula>$C$4</formula>
    </cfRule>
  </conditionalFormatting>
  <conditionalFormatting sqref="BC45">
    <cfRule type="cellIs" dxfId="13055" priority="1435" operator="lessThan">
      <formula>$C$4</formula>
    </cfRule>
  </conditionalFormatting>
  <conditionalFormatting sqref="BC46">
    <cfRule type="cellIs" dxfId="13054" priority="1436" operator="lessThan">
      <formula>$C$4</formula>
    </cfRule>
  </conditionalFormatting>
  <conditionalFormatting sqref="BC47">
    <cfRule type="cellIs" dxfId="13053" priority="1437" operator="lessThan">
      <formula>$C$4</formula>
    </cfRule>
  </conditionalFormatting>
  <conditionalFormatting sqref="BC48">
    <cfRule type="cellIs" dxfId="13052" priority="1438" operator="lessThan">
      <formula>$C$4</formula>
    </cfRule>
  </conditionalFormatting>
  <conditionalFormatting sqref="BC49">
    <cfRule type="cellIs" dxfId="13051" priority="1439" operator="lessThan">
      <formula>$C$4</formula>
    </cfRule>
  </conditionalFormatting>
  <conditionalFormatting sqref="BC50">
    <cfRule type="cellIs" dxfId="13050" priority="1440" operator="lessThan">
      <formula>$C$4</formula>
    </cfRule>
  </conditionalFormatting>
  <conditionalFormatting sqref="BD11">
    <cfRule type="cellIs" dxfId="13049" priority="1441" operator="lessThan">
      <formula>$C$4</formula>
    </cfRule>
  </conditionalFormatting>
  <conditionalFormatting sqref="BD12">
    <cfRule type="cellIs" dxfId="13048" priority="1442" operator="lessThan">
      <formula>$C$4</formula>
    </cfRule>
  </conditionalFormatting>
  <conditionalFormatting sqref="BD13">
    <cfRule type="cellIs" dxfId="13047" priority="1443" operator="lessThan">
      <formula>$C$4</formula>
    </cfRule>
  </conditionalFormatting>
  <conditionalFormatting sqref="BD14">
    <cfRule type="cellIs" dxfId="13046" priority="1444" operator="lessThan">
      <formula>$C$4</formula>
    </cfRule>
  </conditionalFormatting>
  <conditionalFormatting sqref="BD15">
    <cfRule type="cellIs" dxfId="13045" priority="1445" operator="lessThan">
      <formula>$C$4</formula>
    </cfRule>
  </conditionalFormatting>
  <conditionalFormatting sqref="BD16">
    <cfRule type="cellIs" dxfId="13044" priority="1446" operator="lessThan">
      <formula>$C$4</formula>
    </cfRule>
  </conditionalFormatting>
  <conditionalFormatting sqref="BD17">
    <cfRule type="cellIs" dxfId="13043" priority="1447" operator="lessThan">
      <formula>$C$4</formula>
    </cfRule>
  </conditionalFormatting>
  <conditionalFormatting sqref="BD18">
    <cfRule type="cellIs" dxfId="13042" priority="1448" operator="lessThan">
      <formula>$C$4</formula>
    </cfRule>
  </conditionalFormatting>
  <conditionalFormatting sqref="BD19">
    <cfRule type="cellIs" dxfId="13041" priority="1449" operator="lessThan">
      <formula>$C$4</formula>
    </cfRule>
  </conditionalFormatting>
  <conditionalFormatting sqref="BD20">
    <cfRule type="cellIs" dxfId="13040" priority="1450" operator="lessThan">
      <formula>$C$4</formula>
    </cfRule>
  </conditionalFormatting>
  <conditionalFormatting sqref="BD21">
    <cfRule type="cellIs" dxfId="13039" priority="1451" operator="lessThan">
      <formula>$C$4</formula>
    </cfRule>
  </conditionalFormatting>
  <conditionalFormatting sqref="BD22">
    <cfRule type="cellIs" dxfId="13038" priority="1452" operator="lessThan">
      <formula>$C$4</formula>
    </cfRule>
  </conditionalFormatting>
  <conditionalFormatting sqref="BD23">
    <cfRule type="cellIs" dxfId="13037" priority="1453" operator="lessThan">
      <formula>$C$4</formula>
    </cfRule>
  </conditionalFormatting>
  <conditionalFormatting sqref="BD24">
    <cfRule type="cellIs" dxfId="13036" priority="1454" operator="lessThan">
      <formula>$C$4</formula>
    </cfRule>
  </conditionalFormatting>
  <conditionalFormatting sqref="BD25">
    <cfRule type="cellIs" dxfId="13035" priority="1455" operator="lessThan">
      <formula>$C$4</formula>
    </cfRule>
  </conditionalFormatting>
  <conditionalFormatting sqref="BD26">
    <cfRule type="cellIs" dxfId="13034" priority="1456" operator="lessThan">
      <formula>$C$4</formula>
    </cfRule>
  </conditionalFormatting>
  <conditionalFormatting sqref="BD27">
    <cfRule type="cellIs" dxfId="13033" priority="1457" operator="lessThan">
      <formula>$C$4</formula>
    </cfRule>
  </conditionalFormatting>
  <conditionalFormatting sqref="BD28">
    <cfRule type="cellIs" dxfId="13032" priority="1458" operator="lessThan">
      <formula>$C$4</formula>
    </cfRule>
  </conditionalFormatting>
  <conditionalFormatting sqref="BD29">
    <cfRule type="cellIs" dxfId="13031" priority="1459" operator="lessThan">
      <formula>$C$4</formula>
    </cfRule>
  </conditionalFormatting>
  <conditionalFormatting sqref="BD30">
    <cfRule type="cellIs" dxfId="13030" priority="1460" operator="lessThan">
      <formula>$C$4</formula>
    </cfRule>
  </conditionalFormatting>
  <conditionalFormatting sqref="BD31">
    <cfRule type="cellIs" dxfId="13029" priority="1461" operator="lessThan">
      <formula>$C$4</formula>
    </cfRule>
  </conditionalFormatting>
  <conditionalFormatting sqref="BD32">
    <cfRule type="cellIs" dxfId="13028" priority="1462" operator="lessThan">
      <formula>$C$4</formula>
    </cfRule>
  </conditionalFormatting>
  <conditionalFormatting sqref="BD33">
    <cfRule type="cellIs" dxfId="13027" priority="1463" operator="lessThan">
      <formula>$C$4</formula>
    </cfRule>
  </conditionalFormatting>
  <conditionalFormatting sqref="BD34">
    <cfRule type="cellIs" dxfId="13026" priority="1464" operator="lessThan">
      <formula>$C$4</formula>
    </cfRule>
  </conditionalFormatting>
  <conditionalFormatting sqref="BD35">
    <cfRule type="cellIs" dxfId="13025" priority="1465" operator="lessThan">
      <formula>$C$4</formula>
    </cfRule>
  </conditionalFormatting>
  <conditionalFormatting sqref="BD36">
    <cfRule type="cellIs" dxfId="13024" priority="1466" operator="lessThan">
      <formula>$C$4</formula>
    </cfRule>
  </conditionalFormatting>
  <conditionalFormatting sqref="BD37">
    <cfRule type="cellIs" dxfId="13023" priority="1467" operator="lessThan">
      <formula>$C$4</formula>
    </cfRule>
  </conditionalFormatting>
  <conditionalFormatting sqref="BD38">
    <cfRule type="cellIs" dxfId="13022" priority="1468" operator="lessThan">
      <formula>$C$4</formula>
    </cfRule>
  </conditionalFormatting>
  <conditionalFormatting sqref="BD39">
    <cfRule type="cellIs" dxfId="13021" priority="1469" operator="lessThan">
      <formula>$C$4</formula>
    </cfRule>
  </conditionalFormatting>
  <conditionalFormatting sqref="BD40">
    <cfRule type="cellIs" dxfId="13020" priority="1470" operator="lessThan">
      <formula>$C$4</formula>
    </cfRule>
  </conditionalFormatting>
  <conditionalFormatting sqref="BD41">
    <cfRule type="cellIs" dxfId="13019" priority="1471" operator="lessThan">
      <formula>$C$4</formula>
    </cfRule>
  </conditionalFormatting>
  <conditionalFormatting sqref="BD42">
    <cfRule type="cellIs" dxfId="13018" priority="1472" operator="lessThan">
      <formula>$C$4</formula>
    </cfRule>
  </conditionalFormatting>
  <conditionalFormatting sqref="BD43">
    <cfRule type="cellIs" dxfId="13017" priority="1473" operator="lessThan">
      <formula>$C$4</formula>
    </cfRule>
  </conditionalFormatting>
  <conditionalFormatting sqref="BD44">
    <cfRule type="cellIs" dxfId="13016" priority="1474" operator="lessThan">
      <formula>$C$4</formula>
    </cfRule>
  </conditionalFormatting>
  <conditionalFormatting sqref="BD45">
    <cfRule type="cellIs" dxfId="13015" priority="1475" operator="lessThan">
      <formula>$C$4</formula>
    </cfRule>
  </conditionalFormatting>
  <conditionalFormatting sqref="BD46">
    <cfRule type="cellIs" dxfId="13014" priority="1476" operator="lessThan">
      <formula>$C$4</formula>
    </cfRule>
  </conditionalFormatting>
  <conditionalFormatting sqref="BD47">
    <cfRule type="cellIs" dxfId="13013" priority="1477" operator="lessThan">
      <formula>$C$4</formula>
    </cfRule>
  </conditionalFormatting>
  <conditionalFormatting sqref="BD48">
    <cfRule type="cellIs" dxfId="13012" priority="1478" operator="lessThan">
      <formula>$C$4</formula>
    </cfRule>
  </conditionalFormatting>
  <conditionalFormatting sqref="BD49">
    <cfRule type="cellIs" dxfId="13011" priority="1479" operator="lessThan">
      <formula>$C$4</formula>
    </cfRule>
  </conditionalFormatting>
  <conditionalFormatting sqref="BD50">
    <cfRule type="cellIs" dxfId="13010" priority="1480" operator="lessThan">
      <formula>$C$4</formula>
    </cfRule>
  </conditionalFormatting>
  <conditionalFormatting sqref="BE11">
    <cfRule type="cellIs" dxfId="13009" priority="1481" operator="lessThan">
      <formula>$C$4</formula>
    </cfRule>
  </conditionalFormatting>
  <conditionalFormatting sqref="BE12">
    <cfRule type="cellIs" dxfId="13008" priority="1482" operator="lessThan">
      <formula>$C$4</formula>
    </cfRule>
  </conditionalFormatting>
  <conditionalFormatting sqref="BE13">
    <cfRule type="cellIs" dxfId="13007" priority="1483" operator="lessThan">
      <formula>$C$4</formula>
    </cfRule>
  </conditionalFormatting>
  <conditionalFormatting sqref="BE14">
    <cfRule type="cellIs" dxfId="13006" priority="1484" operator="lessThan">
      <formula>$C$4</formula>
    </cfRule>
  </conditionalFormatting>
  <conditionalFormatting sqref="BE15">
    <cfRule type="cellIs" dxfId="13005" priority="1485" operator="lessThan">
      <formula>$C$4</formula>
    </cfRule>
  </conditionalFormatting>
  <conditionalFormatting sqref="BE16">
    <cfRule type="cellIs" dxfId="13004" priority="1486" operator="lessThan">
      <formula>$C$4</formula>
    </cfRule>
  </conditionalFormatting>
  <conditionalFormatting sqref="BE17">
    <cfRule type="cellIs" dxfId="13003" priority="1487" operator="lessThan">
      <formula>$C$4</formula>
    </cfRule>
  </conditionalFormatting>
  <conditionalFormatting sqref="BE18">
    <cfRule type="cellIs" dxfId="13002" priority="1488" operator="lessThan">
      <formula>$C$4</formula>
    </cfRule>
  </conditionalFormatting>
  <conditionalFormatting sqref="BE19">
    <cfRule type="cellIs" dxfId="13001" priority="1489" operator="lessThan">
      <formula>$C$4</formula>
    </cfRule>
  </conditionalFormatting>
  <conditionalFormatting sqref="BE20">
    <cfRule type="cellIs" dxfId="13000" priority="1490" operator="lessThan">
      <formula>$C$4</formula>
    </cfRule>
  </conditionalFormatting>
  <conditionalFormatting sqref="BE21">
    <cfRule type="cellIs" dxfId="12999" priority="1491" operator="lessThan">
      <formula>$C$4</formula>
    </cfRule>
  </conditionalFormatting>
  <conditionalFormatting sqref="BE22">
    <cfRule type="cellIs" dxfId="12998" priority="1492" operator="lessThan">
      <formula>$C$4</formula>
    </cfRule>
  </conditionalFormatting>
  <conditionalFormatting sqref="BE23">
    <cfRule type="cellIs" dxfId="12997" priority="1493" operator="lessThan">
      <formula>$C$4</formula>
    </cfRule>
  </conditionalFormatting>
  <conditionalFormatting sqref="BE24">
    <cfRule type="cellIs" dxfId="12996" priority="1494" operator="lessThan">
      <formula>$C$4</formula>
    </cfRule>
  </conditionalFormatting>
  <conditionalFormatting sqref="BE25">
    <cfRule type="cellIs" dxfId="12995" priority="1495" operator="lessThan">
      <formula>$C$4</formula>
    </cfRule>
  </conditionalFormatting>
  <conditionalFormatting sqref="BE26">
    <cfRule type="cellIs" dxfId="12994" priority="1496" operator="lessThan">
      <formula>$C$4</formula>
    </cfRule>
  </conditionalFormatting>
  <conditionalFormatting sqref="BE27">
    <cfRule type="cellIs" dxfId="12993" priority="1497" operator="lessThan">
      <formula>$C$4</formula>
    </cfRule>
  </conditionalFormatting>
  <conditionalFormatting sqref="BE28">
    <cfRule type="cellIs" dxfId="12992" priority="1498" operator="lessThan">
      <formula>$C$4</formula>
    </cfRule>
  </conditionalFormatting>
  <conditionalFormatting sqref="BE29">
    <cfRule type="cellIs" dxfId="12991" priority="1499" operator="lessThan">
      <formula>$C$4</formula>
    </cfRule>
  </conditionalFormatting>
  <conditionalFormatting sqref="BE30">
    <cfRule type="cellIs" dxfId="12990" priority="1500" operator="lessThan">
      <formula>$C$4</formula>
    </cfRule>
  </conditionalFormatting>
  <conditionalFormatting sqref="BE31">
    <cfRule type="cellIs" dxfId="12989" priority="1501" operator="lessThan">
      <formula>$C$4</formula>
    </cfRule>
  </conditionalFormatting>
  <conditionalFormatting sqref="BE32">
    <cfRule type="cellIs" dxfId="12988" priority="1502" operator="lessThan">
      <formula>$C$4</formula>
    </cfRule>
  </conditionalFormatting>
  <conditionalFormatting sqref="BE33">
    <cfRule type="cellIs" dxfId="12987" priority="1503" operator="lessThan">
      <formula>$C$4</formula>
    </cfRule>
  </conditionalFormatting>
  <conditionalFormatting sqref="BE34">
    <cfRule type="cellIs" dxfId="12986" priority="1504" operator="lessThan">
      <formula>$C$4</formula>
    </cfRule>
  </conditionalFormatting>
  <conditionalFormatting sqref="BE35">
    <cfRule type="cellIs" dxfId="12985" priority="1505" operator="lessThan">
      <formula>$C$4</formula>
    </cfRule>
  </conditionalFormatting>
  <conditionalFormatting sqref="BE36">
    <cfRule type="cellIs" dxfId="12984" priority="1506" operator="lessThan">
      <formula>$C$4</formula>
    </cfRule>
  </conditionalFormatting>
  <conditionalFormatting sqref="BE37">
    <cfRule type="cellIs" dxfId="12983" priority="1507" operator="lessThan">
      <formula>$C$4</formula>
    </cfRule>
  </conditionalFormatting>
  <conditionalFormatting sqref="BE38">
    <cfRule type="cellIs" dxfId="12982" priority="1508" operator="lessThan">
      <formula>$C$4</formula>
    </cfRule>
  </conditionalFormatting>
  <conditionalFormatting sqref="BE39">
    <cfRule type="cellIs" dxfId="12981" priority="1509" operator="lessThan">
      <formula>$C$4</formula>
    </cfRule>
  </conditionalFormatting>
  <conditionalFormatting sqref="BE40">
    <cfRule type="cellIs" dxfId="12980" priority="1510" operator="lessThan">
      <formula>$C$4</formula>
    </cfRule>
  </conditionalFormatting>
  <conditionalFormatting sqref="BE41">
    <cfRule type="cellIs" dxfId="12979" priority="1511" operator="lessThan">
      <formula>$C$4</formula>
    </cfRule>
  </conditionalFormatting>
  <conditionalFormatting sqref="BE42">
    <cfRule type="cellIs" dxfId="12978" priority="1512" operator="lessThan">
      <formula>$C$4</formula>
    </cfRule>
  </conditionalFormatting>
  <conditionalFormatting sqref="BE43">
    <cfRule type="cellIs" dxfId="12977" priority="1513" operator="lessThan">
      <formula>$C$4</formula>
    </cfRule>
  </conditionalFormatting>
  <conditionalFormatting sqref="BE44">
    <cfRule type="cellIs" dxfId="12976" priority="1514" operator="lessThan">
      <formula>$C$4</formula>
    </cfRule>
  </conditionalFormatting>
  <conditionalFormatting sqref="BE45">
    <cfRule type="cellIs" dxfId="12975" priority="1515" operator="lessThan">
      <formula>$C$4</formula>
    </cfRule>
  </conditionalFormatting>
  <conditionalFormatting sqref="BE46">
    <cfRule type="cellIs" dxfId="12974" priority="1516" operator="lessThan">
      <formula>$C$4</formula>
    </cfRule>
  </conditionalFormatting>
  <conditionalFormatting sqref="BE47">
    <cfRule type="cellIs" dxfId="12973" priority="1517" operator="lessThan">
      <formula>$C$4</formula>
    </cfRule>
  </conditionalFormatting>
  <conditionalFormatting sqref="BE48">
    <cfRule type="cellIs" dxfId="12972" priority="1518" operator="lessThan">
      <formula>$C$4</formula>
    </cfRule>
  </conditionalFormatting>
  <conditionalFormatting sqref="BE49">
    <cfRule type="cellIs" dxfId="12971" priority="1519" operator="lessThan">
      <formula>$C$4</formula>
    </cfRule>
  </conditionalFormatting>
  <conditionalFormatting sqref="BE50">
    <cfRule type="cellIs" dxfId="12970" priority="1520" operator="lessThan">
      <formula>$C$4</formula>
    </cfRule>
  </conditionalFormatting>
  <conditionalFormatting sqref="BF11">
    <cfRule type="cellIs" dxfId="12969" priority="1521" operator="lessThan">
      <formula>$C$4</formula>
    </cfRule>
  </conditionalFormatting>
  <conditionalFormatting sqref="BF12">
    <cfRule type="cellIs" dxfId="12968" priority="1522" operator="lessThan">
      <formula>$C$4</formula>
    </cfRule>
  </conditionalFormatting>
  <conditionalFormatting sqref="BF13">
    <cfRule type="cellIs" dxfId="12967" priority="1523" operator="lessThan">
      <formula>$C$4</formula>
    </cfRule>
  </conditionalFormatting>
  <conditionalFormatting sqref="BF14">
    <cfRule type="cellIs" dxfId="12966" priority="1524" operator="lessThan">
      <formula>$C$4</formula>
    </cfRule>
  </conditionalFormatting>
  <conditionalFormatting sqref="BF15">
    <cfRule type="cellIs" dxfId="12965" priority="1525" operator="lessThan">
      <formula>$C$4</formula>
    </cfRule>
  </conditionalFormatting>
  <conditionalFormatting sqref="BF16">
    <cfRule type="cellIs" dxfId="12964" priority="1526" operator="lessThan">
      <formula>$C$4</formula>
    </cfRule>
  </conditionalFormatting>
  <conditionalFormatting sqref="BF17">
    <cfRule type="cellIs" dxfId="12963" priority="1527" operator="lessThan">
      <formula>$C$4</formula>
    </cfRule>
  </conditionalFormatting>
  <conditionalFormatting sqref="BF18">
    <cfRule type="cellIs" dxfId="12962" priority="1528" operator="lessThan">
      <formula>$C$4</formula>
    </cfRule>
  </conditionalFormatting>
  <conditionalFormatting sqref="BF19">
    <cfRule type="cellIs" dxfId="12961" priority="1529" operator="lessThan">
      <formula>$C$4</formula>
    </cfRule>
  </conditionalFormatting>
  <conditionalFormatting sqref="BF20">
    <cfRule type="cellIs" dxfId="12960" priority="1530" operator="lessThan">
      <formula>$C$4</formula>
    </cfRule>
  </conditionalFormatting>
  <conditionalFormatting sqref="BF21">
    <cfRule type="cellIs" dxfId="12959" priority="1531" operator="lessThan">
      <formula>$C$4</formula>
    </cfRule>
  </conditionalFormatting>
  <conditionalFormatting sqref="BF22">
    <cfRule type="cellIs" dxfId="12958" priority="1532" operator="lessThan">
      <formula>$C$4</formula>
    </cfRule>
  </conditionalFormatting>
  <conditionalFormatting sqref="BF23">
    <cfRule type="cellIs" dxfId="12957" priority="1533" operator="lessThan">
      <formula>$C$4</formula>
    </cfRule>
  </conditionalFormatting>
  <conditionalFormatting sqref="BF24">
    <cfRule type="cellIs" dxfId="12956" priority="1534" operator="lessThan">
      <formula>$C$4</formula>
    </cfRule>
  </conditionalFormatting>
  <conditionalFormatting sqref="BF25">
    <cfRule type="cellIs" dxfId="12955" priority="1535" operator="lessThan">
      <formula>$C$4</formula>
    </cfRule>
  </conditionalFormatting>
  <conditionalFormatting sqref="BF26">
    <cfRule type="cellIs" dxfId="12954" priority="1536" operator="lessThan">
      <formula>$C$4</formula>
    </cfRule>
  </conditionalFormatting>
  <conditionalFormatting sqref="BF27">
    <cfRule type="cellIs" dxfId="12953" priority="1537" operator="lessThan">
      <formula>$C$4</formula>
    </cfRule>
  </conditionalFormatting>
  <conditionalFormatting sqref="BF28">
    <cfRule type="cellIs" dxfId="12952" priority="1538" operator="lessThan">
      <formula>$C$4</formula>
    </cfRule>
  </conditionalFormatting>
  <conditionalFormatting sqref="BF29">
    <cfRule type="cellIs" dxfId="12951" priority="1539" operator="lessThan">
      <formula>$C$4</formula>
    </cfRule>
  </conditionalFormatting>
  <conditionalFormatting sqref="BF30">
    <cfRule type="cellIs" dxfId="12950" priority="1540" operator="lessThan">
      <formula>$C$4</formula>
    </cfRule>
  </conditionalFormatting>
  <conditionalFormatting sqref="BF31">
    <cfRule type="cellIs" dxfId="12949" priority="1541" operator="lessThan">
      <formula>$C$4</formula>
    </cfRule>
  </conditionalFormatting>
  <conditionalFormatting sqref="BF32">
    <cfRule type="cellIs" dxfId="12948" priority="1542" operator="lessThan">
      <formula>$C$4</formula>
    </cfRule>
  </conditionalFormatting>
  <conditionalFormatting sqref="BF33">
    <cfRule type="cellIs" dxfId="12947" priority="1543" operator="lessThan">
      <formula>$C$4</formula>
    </cfRule>
  </conditionalFormatting>
  <conditionalFormatting sqref="BF34">
    <cfRule type="cellIs" dxfId="12946" priority="1544" operator="lessThan">
      <formula>$C$4</formula>
    </cfRule>
  </conditionalFormatting>
  <conditionalFormatting sqref="BF35">
    <cfRule type="cellIs" dxfId="12945" priority="1545" operator="lessThan">
      <formula>$C$4</formula>
    </cfRule>
  </conditionalFormatting>
  <conditionalFormatting sqref="BF36">
    <cfRule type="cellIs" dxfId="12944" priority="1546" operator="lessThan">
      <formula>$C$4</formula>
    </cfRule>
  </conditionalFormatting>
  <conditionalFormatting sqref="BF37">
    <cfRule type="cellIs" dxfId="12943" priority="1547" operator="lessThan">
      <formula>$C$4</formula>
    </cfRule>
  </conditionalFormatting>
  <conditionalFormatting sqref="BF38">
    <cfRule type="cellIs" dxfId="12942" priority="1548" operator="lessThan">
      <formula>$C$4</formula>
    </cfRule>
  </conditionalFormatting>
  <conditionalFormatting sqref="BF39">
    <cfRule type="cellIs" dxfId="12941" priority="1549" operator="lessThan">
      <formula>$C$4</formula>
    </cfRule>
  </conditionalFormatting>
  <conditionalFormatting sqref="BF40">
    <cfRule type="cellIs" dxfId="12940" priority="1550" operator="lessThan">
      <formula>$C$4</formula>
    </cfRule>
  </conditionalFormatting>
  <conditionalFormatting sqref="BF41">
    <cfRule type="cellIs" dxfId="12939" priority="1551" operator="lessThan">
      <formula>$C$4</formula>
    </cfRule>
  </conditionalFormatting>
  <conditionalFormatting sqref="BF42">
    <cfRule type="cellIs" dxfId="12938" priority="1552" operator="lessThan">
      <formula>$C$4</formula>
    </cfRule>
  </conditionalFormatting>
  <conditionalFormatting sqref="BF43">
    <cfRule type="cellIs" dxfId="12937" priority="1553" operator="lessThan">
      <formula>$C$4</formula>
    </cfRule>
  </conditionalFormatting>
  <conditionalFormatting sqref="BF44">
    <cfRule type="cellIs" dxfId="12936" priority="1554" operator="lessThan">
      <formula>$C$4</formula>
    </cfRule>
  </conditionalFormatting>
  <conditionalFormatting sqref="BF45">
    <cfRule type="cellIs" dxfId="12935" priority="1555" operator="lessThan">
      <formula>$C$4</formula>
    </cfRule>
  </conditionalFormatting>
  <conditionalFormatting sqref="BF46">
    <cfRule type="cellIs" dxfId="12934" priority="1556" operator="lessThan">
      <formula>$C$4</formula>
    </cfRule>
  </conditionalFormatting>
  <conditionalFormatting sqref="BF47">
    <cfRule type="cellIs" dxfId="12933" priority="1557" operator="lessThan">
      <formula>$C$4</formula>
    </cfRule>
  </conditionalFormatting>
  <conditionalFormatting sqref="BF48">
    <cfRule type="cellIs" dxfId="12932" priority="1558" operator="lessThan">
      <formula>$C$4</formula>
    </cfRule>
  </conditionalFormatting>
  <conditionalFormatting sqref="BF49">
    <cfRule type="cellIs" dxfId="12931" priority="1559" operator="lessThan">
      <formula>$C$4</formula>
    </cfRule>
  </conditionalFormatting>
  <conditionalFormatting sqref="BF50">
    <cfRule type="cellIs" dxfId="12930" priority="1560" operator="lessThan">
      <formula>$C$4</formula>
    </cfRule>
  </conditionalFormatting>
  <conditionalFormatting sqref="BG11">
    <cfRule type="cellIs" dxfId="12929" priority="1561" operator="lessThan">
      <formula>$C$4</formula>
    </cfRule>
  </conditionalFormatting>
  <conditionalFormatting sqref="BG12">
    <cfRule type="cellIs" dxfId="12928" priority="1562" operator="lessThan">
      <formula>$C$4</formula>
    </cfRule>
  </conditionalFormatting>
  <conditionalFormatting sqref="BG13">
    <cfRule type="cellIs" dxfId="12927" priority="1563" operator="lessThan">
      <formula>$C$4</formula>
    </cfRule>
  </conditionalFormatting>
  <conditionalFormatting sqref="BG14">
    <cfRule type="cellIs" dxfId="12926" priority="1564" operator="lessThan">
      <formula>$C$4</formula>
    </cfRule>
  </conditionalFormatting>
  <conditionalFormatting sqref="BG15">
    <cfRule type="cellIs" dxfId="12925" priority="1565" operator="lessThan">
      <formula>$C$4</formula>
    </cfRule>
  </conditionalFormatting>
  <conditionalFormatting sqref="BG16">
    <cfRule type="cellIs" dxfId="12924" priority="1566" operator="lessThan">
      <formula>$C$4</formula>
    </cfRule>
  </conditionalFormatting>
  <conditionalFormatting sqref="BG17">
    <cfRule type="cellIs" dxfId="12923" priority="1567" operator="lessThan">
      <formula>$C$4</formula>
    </cfRule>
  </conditionalFormatting>
  <conditionalFormatting sqref="BG18">
    <cfRule type="cellIs" dxfId="12922" priority="1568" operator="lessThan">
      <formula>$C$4</formula>
    </cfRule>
  </conditionalFormatting>
  <conditionalFormatting sqref="BG19">
    <cfRule type="cellIs" dxfId="12921" priority="1569" operator="lessThan">
      <formula>$C$4</formula>
    </cfRule>
  </conditionalFormatting>
  <conditionalFormatting sqref="BG20">
    <cfRule type="cellIs" dxfId="12920" priority="1570" operator="lessThan">
      <formula>$C$4</formula>
    </cfRule>
  </conditionalFormatting>
  <conditionalFormatting sqref="BG21">
    <cfRule type="cellIs" dxfId="12919" priority="1571" operator="lessThan">
      <formula>$C$4</formula>
    </cfRule>
  </conditionalFormatting>
  <conditionalFormatting sqref="BG22">
    <cfRule type="cellIs" dxfId="12918" priority="1572" operator="lessThan">
      <formula>$C$4</formula>
    </cfRule>
  </conditionalFormatting>
  <conditionalFormatting sqref="BG23">
    <cfRule type="cellIs" dxfId="12917" priority="1573" operator="lessThan">
      <formula>$C$4</formula>
    </cfRule>
  </conditionalFormatting>
  <conditionalFormatting sqref="BG24">
    <cfRule type="cellIs" dxfId="12916" priority="1574" operator="lessThan">
      <formula>$C$4</formula>
    </cfRule>
  </conditionalFormatting>
  <conditionalFormatting sqref="BG25">
    <cfRule type="cellIs" dxfId="12915" priority="1575" operator="lessThan">
      <formula>$C$4</formula>
    </cfRule>
  </conditionalFormatting>
  <conditionalFormatting sqref="BG26">
    <cfRule type="cellIs" dxfId="12914" priority="1576" operator="lessThan">
      <formula>$C$4</formula>
    </cfRule>
  </conditionalFormatting>
  <conditionalFormatting sqref="BG27">
    <cfRule type="cellIs" dxfId="12913" priority="1577" operator="lessThan">
      <formula>$C$4</formula>
    </cfRule>
  </conditionalFormatting>
  <conditionalFormatting sqref="BG28">
    <cfRule type="cellIs" dxfId="12912" priority="1578" operator="lessThan">
      <formula>$C$4</formula>
    </cfRule>
  </conditionalFormatting>
  <conditionalFormatting sqref="BG29">
    <cfRule type="cellIs" dxfId="12911" priority="1579" operator="lessThan">
      <formula>$C$4</formula>
    </cfRule>
  </conditionalFormatting>
  <conditionalFormatting sqref="BG30">
    <cfRule type="cellIs" dxfId="12910" priority="1580" operator="lessThan">
      <formula>$C$4</formula>
    </cfRule>
  </conditionalFormatting>
  <conditionalFormatting sqref="BG31">
    <cfRule type="cellIs" dxfId="12909" priority="1581" operator="lessThan">
      <formula>$C$4</formula>
    </cfRule>
  </conditionalFormatting>
  <conditionalFormatting sqref="BG32">
    <cfRule type="cellIs" dxfId="12908" priority="1582" operator="lessThan">
      <formula>$C$4</formula>
    </cfRule>
  </conditionalFormatting>
  <conditionalFormatting sqref="BG33">
    <cfRule type="cellIs" dxfId="12907" priority="1583" operator="lessThan">
      <formula>$C$4</formula>
    </cfRule>
  </conditionalFormatting>
  <conditionalFormatting sqref="BG34">
    <cfRule type="cellIs" dxfId="12906" priority="1584" operator="lessThan">
      <formula>$C$4</formula>
    </cfRule>
  </conditionalFormatting>
  <conditionalFormatting sqref="BG35">
    <cfRule type="cellIs" dxfId="12905" priority="1585" operator="lessThan">
      <formula>$C$4</formula>
    </cfRule>
  </conditionalFormatting>
  <conditionalFormatting sqref="BG36">
    <cfRule type="cellIs" dxfId="12904" priority="1586" operator="lessThan">
      <formula>$C$4</formula>
    </cfRule>
  </conditionalFormatting>
  <conditionalFormatting sqref="BG37">
    <cfRule type="cellIs" dxfId="12903" priority="1587" operator="lessThan">
      <formula>$C$4</formula>
    </cfRule>
  </conditionalFormatting>
  <conditionalFormatting sqref="BG38">
    <cfRule type="cellIs" dxfId="12902" priority="1588" operator="lessThan">
      <formula>$C$4</formula>
    </cfRule>
  </conditionalFormatting>
  <conditionalFormatting sqref="BG39">
    <cfRule type="cellIs" dxfId="12901" priority="1589" operator="lessThan">
      <formula>$C$4</formula>
    </cfRule>
  </conditionalFormatting>
  <conditionalFormatting sqref="BG40">
    <cfRule type="cellIs" dxfId="12900" priority="1590" operator="lessThan">
      <formula>$C$4</formula>
    </cfRule>
  </conditionalFormatting>
  <conditionalFormatting sqref="BG41">
    <cfRule type="cellIs" dxfId="12899" priority="1591" operator="lessThan">
      <formula>$C$4</formula>
    </cfRule>
  </conditionalFormatting>
  <conditionalFormatting sqref="BG42">
    <cfRule type="cellIs" dxfId="12898" priority="1592" operator="lessThan">
      <formula>$C$4</formula>
    </cfRule>
  </conditionalFormatting>
  <conditionalFormatting sqref="BG43">
    <cfRule type="cellIs" dxfId="12897" priority="1593" operator="lessThan">
      <formula>$C$4</formula>
    </cfRule>
  </conditionalFormatting>
  <conditionalFormatting sqref="BG44">
    <cfRule type="cellIs" dxfId="12896" priority="1594" operator="lessThan">
      <formula>$C$4</formula>
    </cfRule>
  </conditionalFormatting>
  <conditionalFormatting sqref="BG45">
    <cfRule type="cellIs" dxfId="12895" priority="1595" operator="lessThan">
      <formula>$C$4</formula>
    </cfRule>
  </conditionalFormatting>
  <conditionalFormatting sqref="BG46">
    <cfRule type="cellIs" dxfId="12894" priority="1596" operator="lessThan">
      <formula>$C$4</formula>
    </cfRule>
  </conditionalFormatting>
  <conditionalFormatting sqref="BG47">
    <cfRule type="cellIs" dxfId="12893" priority="1597" operator="lessThan">
      <formula>$C$4</formula>
    </cfRule>
  </conditionalFormatting>
  <conditionalFormatting sqref="BG48">
    <cfRule type="cellIs" dxfId="12892" priority="1598" operator="lessThan">
      <formula>$C$4</formula>
    </cfRule>
  </conditionalFormatting>
  <conditionalFormatting sqref="BG49">
    <cfRule type="cellIs" dxfId="12891" priority="1599" operator="lessThan">
      <formula>$C$4</formula>
    </cfRule>
  </conditionalFormatting>
  <conditionalFormatting sqref="BG50">
    <cfRule type="cellIs" dxfId="12890" priority="1600" operator="lessThan">
      <formula>$C$4</formula>
    </cfRule>
  </conditionalFormatting>
  <conditionalFormatting sqref="BH11">
    <cfRule type="cellIs" dxfId="12889" priority="1601" operator="lessThan">
      <formula>$C$4</formula>
    </cfRule>
  </conditionalFormatting>
  <conditionalFormatting sqref="BH12">
    <cfRule type="cellIs" dxfId="12888" priority="1602" operator="lessThan">
      <formula>$C$4</formula>
    </cfRule>
  </conditionalFormatting>
  <conditionalFormatting sqref="BH13">
    <cfRule type="cellIs" dxfId="12887" priority="1603" operator="lessThan">
      <formula>$C$4</formula>
    </cfRule>
  </conditionalFormatting>
  <conditionalFormatting sqref="BH14">
    <cfRule type="cellIs" dxfId="12886" priority="1604" operator="lessThan">
      <formula>$C$4</formula>
    </cfRule>
  </conditionalFormatting>
  <conditionalFormatting sqref="BH15">
    <cfRule type="cellIs" dxfId="12885" priority="1605" operator="lessThan">
      <formula>$C$4</formula>
    </cfRule>
  </conditionalFormatting>
  <conditionalFormatting sqref="BH16">
    <cfRule type="cellIs" dxfId="12884" priority="1606" operator="lessThan">
      <formula>$C$4</formula>
    </cfRule>
  </conditionalFormatting>
  <conditionalFormatting sqref="BH17">
    <cfRule type="cellIs" dxfId="12883" priority="1607" operator="lessThan">
      <formula>$C$4</formula>
    </cfRule>
  </conditionalFormatting>
  <conditionalFormatting sqref="BH18">
    <cfRule type="cellIs" dxfId="12882" priority="1608" operator="lessThan">
      <formula>$C$4</formula>
    </cfRule>
  </conditionalFormatting>
  <conditionalFormatting sqref="BH19">
    <cfRule type="cellIs" dxfId="12881" priority="1609" operator="lessThan">
      <formula>$C$4</formula>
    </cfRule>
  </conditionalFormatting>
  <conditionalFormatting sqref="BH20">
    <cfRule type="cellIs" dxfId="12880" priority="1610" operator="lessThan">
      <formula>$C$4</formula>
    </cfRule>
  </conditionalFormatting>
  <conditionalFormatting sqref="BH21">
    <cfRule type="cellIs" dxfId="12879" priority="1611" operator="lessThan">
      <formula>$C$4</formula>
    </cfRule>
  </conditionalFormatting>
  <conditionalFormatting sqref="BH22">
    <cfRule type="cellIs" dxfId="12878" priority="1612" operator="lessThan">
      <formula>$C$4</formula>
    </cfRule>
  </conditionalFormatting>
  <conditionalFormatting sqref="BH23">
    <cfRule type="cellIs" dxfId="12877" priority="1613" operator="lessThan">
      <formula>$C$4</formula>
    </cfRule>
  </conditionalFormatting>
  <conditionalFormatting sqref="BH24">
    <cfRule type="cellIs" dxfId="12876" priority="1614" operator="lessThan">
      <formula>$C$4</formula>
    </cfRule>
  </conditionalFormatting>
  <conditionalFormatting sqref="BH25">
    <cfRule type="cellIs" dxfId="12875" priority="1615" operator="lessThan">
      <formula>$C$4</formula>
    </cfRule>
  </conditionalFormatting>
  <conditionalFormatting sqref="BH26">
    <cfRule type="cellIs" dxfId="12874" priority="1616" operator="lessThan">
      <formula>$C$4</formula>
    </cfRule>
  </conditionalFormatting>
  <conditionalFormatting sqref="BH27">
    <cfRule type="cellIs" dxfId="12873" priority="1617" operator="lessThan">
      <formula>$C$4</formula>
    </cfRule>
  </conditionalFormatting>
  <conditionalFormatting sqref="BH28">
    <cfRule type="cellIs" dxfId="12872" priority="1618" operator="lessThan">
      <formula>$C$4</formula>
    </cfRule>
  </conditionalFormatting>
  <conditionalFormatting sqref="BH29">
    <cfRule type="cellIs" dxfId="12871" priority="1619" operator="lessThan">
      <formula>$C$4</formula>
    </cfRule>
  </conditionalFormatting>
  <conditionalFormatting sqref="BH30">
    <cfRule type="cellIs" dxfId="12870" priority="1620" operator="lessThan">
      <formula>$C$4</formula>
    </cfRule>
  </conditionalFormatting>
  <conditionalFormatting sqref="BH31">
    <cfRule type="cellIs" dxfId="12869" priority="1621" operator="lessThan">
      <formula>$C$4</formula>
    </cfRule>
  </conditionalFormatting>
  <conditionalFormatting sqref="BH32">
    <cfRule type="cellIs" dxfId="12868" priority="1622" operator="lessThan">
      <formula>$C$4</formula>
    </cfRule>
  </conditionalFormatting>
  <conditionalFormatting sqref="BH33">
    <cfRule type="cellIs" dxfId="12867" priority="1623" operator="lessThan">
      <formula>$C$4</formula>
    </cfRule>
  </conditionalFormatting>
  <conditionalFormatting sqref="BH34">
    <cfRule type="cellIs" dxfId="12866" priority="1624" operator="lessThan">
      <formula>$C$4</formula>
    </cfRule>
  </conditionalFormatting>
  <conditionalFormatting sqref="BH35">
    <cfRule type="cellIs" dxfId="12865" priority="1625" operator="lessThan">
      <formula>$C$4</formula>
    </cfRule>
  </conditionalFormatting>
  <conditionalFormatting sqref="BH36">
    <cfRule type="cellIs" dxfId="12864" priority="1626" operator="lessThan">
      <formula>$C$4</formula>
    </cfRule>
  </conditionalFormatting>
  <conditionalFormatting sqref="BH37">
    <cfRule type="cellIs" dxfId="12863" priority="1627" operator="lessThan">
      <formula>$C$4</formula>
    </cfRule>
  </conditionalFormatting>
  <conditionalFormatting sqref="BH38">
    <cfRule type="cellIs" dxfId="12862" priority="1628" operator="lessThan">
      <formula>$C$4</formula>
    </cfRule>
  </conditionalFormatting>
  <conditionalFormatting sqref="BH39">
    <cfRule type="cellIs" dxfId="12861" priority="1629" operator="lessThan">
      <formula>$C$4</formula>
    </cfRule>
  </conditionalFormatting>
  <conditionalFormatting sqref="BH40">
    <cfRule type="cellIs" dxfId="12860" priority="1630" operator="lessThan">
      <formula>$C$4</formula>
    </cfRule>
  </conditionalFormatting>
  <conditionalFormatting sqref="BH41">
    <cfRule type="cellIs" dxfId="12859" priority="1631" operator="lessThan">
      <formula>$C$4</formula>
    </cfRule>
  </conditionalFormatting>
  <conditionalFormatting sqref="BH42">
    <cfRule type="cellIs" dxfId="12858" priority="1632" operator="lessThan">
      <formula>$C$4</formula>
    </cfRule>
  </conditionalFormatting>
  <conditionalFormatting sqref="BH43">
    <cfRule type="cellIs" dxfId="12857" priority="1633" operator="lessThan">
      <formula>$C$4</formula>
    </cfRule>
  </conditionalFormatting>
  <conditionalFormatting sqref="BH44">
    <cfRule type="cellIs" dxfId="12856" priority="1634" operator="lessThan">
      <formula>$C$4</formula>
    </cfRule>
  </conditionalFormatting>
  <conditionalFormatting sqref="BH45">
    <cfRule type="cellIs" dxfId="12855" priority="1635" operator="lessThan">
      <formula>$C$4</formula>
    </cfRule>
  </conditionalFormatting>
  <conditionalFormatting sqref="BH46">
    <cfRule type="cellIs" dxfId="12854" priority="1636" operator="lessThan">
      <formula>$C$4</formula>
    </cfRule>
  </conditionalFormatting>
  <conditionalFormatting sqref="BH47">
    <cfRule type="cellIs" dxfId="12853" priority="1637" operator="lessThan">
      <formula>$C$4</formula>
    </cfRule>
  </conditionalFormatting>
  <conditionalFormatting sqref="BH48">
    <cfRule type="cellIs" dxfId="12852" priority="1638" operator="lessThan">
      <formula>$C$4</formula>
    </cfRule>
  </conditionalFormatting>
  <conditionalFormatting sqref="BH49">
    <cfRule type="cellIs" dxfId="12851" priority="1639" operator="lessThan">
      <formula>$C$4</formula>
    </cfRule>
  </conditionalFormatting>
  <conditionalFormatting sqref="BH50">
    <cfRule type="cellIs" dxfId="12850" priority="1640" operator="lessThan">
      <formula>$C$4</formula>
    </cfRule>
  </conditionalFormatting>
  <conditionalFormatting sqref="BI11">
    <cfRule type="cellIs" dxfId="12849" priority="1641" operator="lessThan">
      <formula>$C$4</formula>
    </cfRule>
  </conditionalFormatting>
  <conditionalFormatting sqref="BI12">
    <cfRule type="cellIs" dxfId="12848" priority="1642" operator="lessThan">
      <formula>$C$4</formula>
    </cfRule>
  </conditionalFormatting>
  <conditionalFormatting sqref="BI13">
    <cfRule type="cellIs" dxfId="12847" priority="1643" operator="lessThan">
      <formula>$C$4</formula>
    </cfRule>
  </conditionalFormatting>
  <conditionalFormatting sqref="BI14">
    <cfRule type="cellIs" dxfId="12846" priority="1644" operator="lessThan">
      <formula>$C$4</formula>
    </cfRule>
  </conditionalFormatting>
  <conditionalFormatting sqref="BI15">
    <cfRule type="cellIs" dxfId="12845" priority="1645" operator="lessThan">
      <formula>$C$4</formula>
    </cfRule>
  </conditionalFormatting>
  <conditionalFormatting sqref="BI16">
    <cfRule type="cellIs" dxfId="12844" priority="1646" operator="lessThan">
      <formula>$C$4</formula>
    </cfRule>
  </conditionalFormatting>
  <conditionalFormatting sqref="BI17">
    <cfRule type="cellIs" dxfId="12843" priority="1647" operator="lessThan">
      <formula>$C$4</formula>
    </cfRule>
  </conditionalFormatting>
  <conditionalFormatting sqref="BI18">
    <cfRule type="cellIs" dxfId="12842" priority="1648" operator="lessThan">
      <formula>$C$4</formula>
    </cfRule>
  </conditionalFormatting>
  <conditionalFormatting sqref="BI19">
    <cfRule type="cellIs" dxfId="12841" priority="1649" operator="lessThan">
      <formula>$C$4</formula>
    </cfRule>
  </conditionalFormatting>
  <conditionalFormatting sqref="BI20">
    <cfRule type="cellIs" dxfId="12840" priority="1650" operator="lessThan">
      <formula>$C$4</formula>
    </cfRule>
  </conditionalFormatting>
  <conditionalFormatting sqref="BI21">
    <cfRule type="cellIs" dxfId="12839" priority="1651" operator="lessThan">
      <formula>$C$4</formula>
    </cfRule>
  </conditionalFormatting>
  <conditionalFormatting sqref="BI22">
    <cfRule type="cellIs" dxfId="12838" priority="1652" operator="lessThan">
      <formula>$C$4</formula>
    </cfRule>
  </conditionalFormatting>
  <conditionalFormatting sqref="BI23">
    <cfRule type="cellIs" dxfId="12837" priority="1653" operator="lessThan">
      <formula>$C$4</formula>
    </cfRule>
  </conditionalFormatting>
  <conditionalFormatting sqref="BI24">
    <cfRule type="cellIs" dxfId="12836" priority="1654" operator="lessThan">
      <formula>$C$4</formula>
    </cfRule>
  </conditionalFormatting>
  <conditionalFormatting sqref="BI25">
    <cfRule type="cellIs" dxfId="12835" priority="1655" operator="lessThan">
      <formula>$C$4</formula>
    </cfRule>
  </conditionalFormatting>
  <conditionalFormatting sqref="BI26">
    <cfRule type="cellIs" dxfId="12834" priority="1656" operator="lessThan">
      <formula>$C$4</formula>
    </cfRule>
  </conditionalFormatting>
  <conditionalFormatting sqref="BI27">
    <cfRule type="cellIs" dxfId="12833" priority="1657" operator="lessThan">
      <formula>$C$4</formula>
    </cfRule>
  </conditionalFormatting>
  <conditionalFormatting sqref="BI28">
    <cfRule type="cellIs" dxfId="12832" priority="1658" operator="lessThan">
      <formula>$C$4</formula>
    </cfRule>
  </conditionalFormatting>
  <conditionalFormatting sqref="BI29">
    <cfRule type="cellIs" dxfId="12831" priority="1659" operator="lessThan">
      <formula>$C$4</formula>
    </cfRule>
  </conditionalFormatting>
  <conditionalFormatting sqref="BI30">
    <cfRule type="cellIs" dxfId="12830" priority="1660" operator="lessThan">
      <formula>$C$4</formula>
    </cfRule>
  </conditionalFormatting>
  <conditionalFormatting sqref="BI31">
    <cfRule type="cellIs" dxfId="12829" priority="1661" operator="lessThan">
      <formula>$C$4</formula>
    </cfRule>
  </conditionalFormatting>
  <conditionalFormatting sqref="BI32">
    <cfRule type="cellIs" dxfId="12828" priority="1662" operator="lessThan">
      <formula>$C$4</formula>
    </cfRule>
  </conditionalFormatting>
  <conditionalFormatting sqref="BI33">
    <cfRule type="cellIs" dxfId="12827" priority="1663" operator="lessThan">
      <formula>$C$4</formula>
    </cfRule>
  </conditionalFormatting>
  <conditionalFormatting sqref="BI34">
    <cfRule type="cellIs" dxfId="12826" priority="1664" operator="lessThan">
      <formula>$C$4</formula>
    </cfRule>
  </conditionalFormatting>
  <conditionalFormatting sqref="BI35">
    <cfRule type="cellIs" dxfId="12825" priority="1665" operator="lessThan">
      <formula>$C$4</formula>
    </cfRule>
  </conditionalFormatting>
  <conditionalFormatting sqref="BI36">
    <cfRule type="cellIs" dxfId="12824" priority="1666" operator="lessThan">
      <formula>$C$4</formula>
    </cfRule>
  </conditionalFormatting>
  <conditionalFormatting sqref="BI37">
    <cfRule type="cellIs" dxfId="12823" priority="1667" operator="lessThan">
      <formula>$C$4</formula>
    </cfRule>
  </conditionalFormatting>
  <conditionalFormatting sqref="BI38">
    <cfRule type="cellIs" dxfId="12822" priority="1668" operator="lessThan">
      <formula>$C$4</formula>
    </cfRule>
  </conditionalFormatting>
  <conditionalFormatting sqref="BI39">
    <cfRule type="cellIs" dxfId="12821" priority="1669" operator="lessThan">
      <formula>$C$4</formula>
    </cfRule>
  </conditionalFormatting>
  <conditionalFormatting sqref="BI40">
    <cfRule type="cellIs" dxfId="12820" priority="1670" operator="lessThan">
      <formula>$C$4</formula>
    </cfRule>
  </conditionalFormatting>
  <conditionalFormatting sqref="BI41">
    <cfRule type="cellIs" dxfId="12819" priority="1671" operator="lessThan">
      <formula>$C$4</formula>
    </cfRule>
  </conditionalFormatting>
  <conditionalFormatting sqref="BI42">
    <cfRule type="cellIs" dxfId="12818" priority="1672" operator="lessThan">
      <formula>$C$4</formula>
    </cfRule>
  </conditionalFormatting>
  <conditionalFormatting sqref="BI43">
    <cfRule type="cellIs" dxfId="12817" priority="1673" operator="lessThan">
      <formula>$C$4</formula>
    </cfRule>
  </conditionalFormatting>
  <conditionalFormatting sqref="BI44">
    <cfRule type="cellIs" dxfId="12816" priority="1674" operator="lessThan">
      <formula>$C$4</formula>
    </cfRule>
  </conditionalFormatting>
  <conditionalFormatting sqref="BI45">
    <cfRule type="cellIs" dxfId="12815" priority="1675" operator="lessThan">
      <formula>$C$4</formula>
    </cfRule>
  </conditionalFormatting>
  <conditionalFormatting sqref="BI46">
    <cfRule type="cellIs" dxfId="12814" priority="1676" operator="lessThan">
      <formula>$C$4</formula>
    </cfRule>
  </conditionalFormatting>
  <conditionalFormatting sqref="BI47">
    <cfRule type="cellIs" dxfId="12813" priority="1677" operator="lessThan">
      <formula>$C$4</formula>
    </cfRule>
  </conditionalFormatting>
  <conditionalFormatting sqref="BI48">
    <cfRule type="cellIs" dxfId="12812" priority="1678" operator="lessThan">
      <formula>$C$4</formula>
    </cfRule>
  </conditionalFormatting>
  <conditionalFormatting sqref="BI49">
    <cfRule type="cellIs" dxfId="12811" priority="1679" operator="lessThan">
      <formula>$C$4</formula>
    </cfRule>
  </conditionalFormatting>
  <conditionalFormatting sqref="BI50">
    <cfRule type="cellIs" dxfId="12810" priority="1680" operator="lessThan">
      <formula>$C$4</formula>
    </cfRule>
  </conditionalFormatting>
  <conditionalFormatting sqref="BJ11">
    <cfRule type="cellIs" dxfId="12809" priority="1681" operator="lessThan">
      <formula>$C$4</formula>
    </cfRule>
  </conditionalFormatting>
  <conditionalFormatting sqref="BJ12">
    <cfRule type="cellIs" dxfId="12808" priority="1682" operator="lessThan">
      <formula>$C$4</formula>
    </cfRule>
  </conditionalFormatting>
  <conditionalFormatting sqref="BJ13">
    <cfRule type="cellIs" dxfId="12807" priority="1683" operator="lessThan">
      <formula>$C$4</formula>
    </cfRule>
  </conditionalFormatting>
  <conditionalFormatting sqref="BJ14">
    <cfRule type="cellIs" dxfId="12806" priority="1684" operator="lessThan">
      <formula>$C$4</formula>
    </cfRule>
  </conditionalFormatting>
  <conditionalFormatting sqref="BJ15">
    <cfRule type="cellIs" dxfId="12805" priority="1685" operator="lessThan">
      <formula>$C$4</formula>
    </cfRule>
  </conditionalFormatting>
  <conditionalFormatting sqref="BJ16">
    <cfRule type="cellIs" dxfId="12804" priority="1686" operator="lessThan">
      <formula>$C$4</formula>
    </cfRule>
  </conditionalFormatting>
  <conditionalFormatting sqref="BJ17">
    <cfRule type="cellIs" dxfId="12803" priority="1687" operator="lessThan">
      <formula>$C$4</formula>
    </cfRule>
  </conditionalFormatting>
  <conditionalFormatting sqref="BJ18">
    <cfRule type="cellIs" dxfId="12802" priority="1688" operator="lessThan">
      <formula>$C$4</formula>
    </cfRule>
  </conditionalFormatting>
  <conditionalFormatting sqref="BJ19">
    <cfRule type="cellIs" dxfId="12801" priority="1689" operator="lessThan">
      <formula>$C$4</formula>
    </cfRule>
  </conditionalFormatting>
  <conditionalFormatting sqref="BJ20">
    <cfRule type="cellIs" dxfId="12800" priority="1690" operator="lessThan">
      <formula>$C$4</formula>
    </cfRule>
  </conditionalFormatting>
  <conditionalFormatting sqref="BJ21">
    <cfRule type="cellIs" dxfId="12799" priority="1691" operator="lessThan">
      <formula>$C$4</formula>
    </cfRule>
  </conditionalFormatting>
  <conditionalFormatting sqref="BJ22">
    <cfRule type="cellIs" dxfId="12798" priority="1692" operator="lessThan">
      <formula>$C$4</formula>
    </cfRule>
  </conditionalFormatting>
  <conditionalFormatting sqref="BJ23">
    <cfRule type="cellIs" dxfId="12797" priority="1693" operator="lessThan">
      <formula>$C$4</formula>
    </cfRule>
  </conditionalFormatting>
  <conditionalFormatting sqref="BJ24">
    <cfRule type="cellIs" dxfId="12796" priority="1694" operator="lessThan">
      <formula>$C$4</formula>
    </cfRule>
  </conditionalFormatting>
  <conditionalFormatting sqref="BJ25">
    <cfRule type="cellIs" dxfId="12795" priority="1695" operator="lessThan">
      <formula>$C$4</formula>
    </cfRule>
  </conditionalFormatting>
  <conditionalFormatting sqref="BJ26">
    <cfRule type="cellIs" dxfId="12794" priority="1696" operator="lessThan">
      <formula>$C$4</formula>
    </cfRule>
  </conditionalFormatting>
  <conditionalFormatting sqref="BJ27">
    <cfRule type="cellIs" dxfId="12793" priority="1697" operator="lessThan">
      <formula>$C$4</formula>
    </cfRule>
  </conditionalFormatting>
  <conditionalFormatting sqref="BJ28">
    <cfRule type="cellIs" dxfId="12792" priority="1698" operator="lessThan">
      <formula>$C$4</formula>
    </cfRule>
  </conditionalFormatting>
  <conditionalFormatting sqref="BJ29">
    <cfRule type="cellIs" dxfId="12791" priority="1699" operator="lessThan">
      <formula>$C$4</formula>
    </cfRule>
  </conditionalFormatting>
  <conditionalFormatting sqref="BJ30">
    <cfRule type="cellIs" dxfId="12790" priority="1700" operator="lessThan">
      <formula>$C$4</formula>
    </cfRule>
  </conditionalFormatting>
  <conditionalFormatting sqref="BJ31">
    <cfRule type="cellIs" dxfId="12789" priority="1701" operator="lessThan">
      <formula>$C$4</formula>
    </cfRule>
  </conditionalFormatting>
  <conditionalFormatting sqref="BJ32">
    <cfRule type="cellIs" dxfId="12788" priority="1702" operator="lessThan">
      <formula>$C$4</formula>
    </cfRule>
  </conditionalFormatting>
  <conditionalFormatting sqref="BJ33">
    <cfRule type="cellIs" dxfId="12787" priority="1703" operator="lessThan">
      <formula>$C$4</formula>
    </cfRule>
  </conditionalFormatting>
  <conditionalFormatting sqref="BJ34">
    <cfRule type="cellIs" dxfId="12786" priority="1704" operator="lessThan">
      <formula>$C$4</formula>
    </cfRule>
  </conditionalFormatting>
  <conditionalFormatting sqref="BJ35">
    <cfRule type="cellIs" dxfId="12785" priority="1705" operator="lessThan">
      <formula>$C$4</formula>
    </cfRule>
  </conditionalFormatting>
  <conditionalFormatting sqref="BJ36">
    <cfRule type="cellIs" dxfId="12784" priority="1706" operator="lessThan">
      <formula>$C$4</formula>
    </cfRule>
  </conditionalFormatting>
  <conditionalFormatting sqref="BJ37">
    <cfRule type="cellIs" dxfId="12783" priority="1707" operator="lessThan">
      <formula>$C$4</formula>
    </cfRule>
  </conditionalFormatting>
  <conditionalFormatting sqref="BJ38">
    <cfRule type="cellIs" dxfId="12782" priority="1708" operator="lessThan">
      <formula>$C$4</formula>
    </cfRule>
  </conditionalFormatting>
  <conditionalFormatting sqref="BJ39">
    <cfRule type="cellIs" dxfId="12781" priority="1709" operator="lessThan">
      <formula>$C$4</formula>
    </cfRule>
  </conditionalFormatting>
  <conditionalFormatting sqref="BJ40">
    <cfRule type="cellIs" dxfId="12780" priority="1710" operator="lessThan">
      <formula>$C$4</formula>
    </cfRule>
  </conditionalFormatting>
  <conditionalFormatting sqref="BJ41">
    <cfRule type="cellIs" dxfId="12779" priority="1711" operator="lessThan">
      <formula>$C$4</formula>
    </cfRule>
  </conditionalFormatting>
  <conditionalFormatting sqref="BJ42">
    <cfRule type="cellIs" dxfId="12778" priority="1712" operator="lessThan">
      <formula>$C$4</formula>
    </cfRule>
  </conditionalFormatting>
  <conditionalFormatting sqref="BJ43">
    <cfRule type="cellIs" dxfId="12777" priority="1713" operator="lessThan">
      <formula>$C$4</formula>
    </cfRule>
  </conditionalFormatting>
  <conditionalFormatting sqref="BJ44">
    <cfRule type="cellIs" dxfId="12776" priority="1714" operator="lessThan">
      <formula>$C$4</formula>
    </cfRule>
  </conditionalFormatting>
  <conditionalFormatting sqref="BJ45">
    <cfRule type="cellIs" dxfId="12775" priority="1715" operator="lessThan">
      <formula>$C$4</formula>
    </cfRule>
  </conditionalFormatting>
  <conditionalFormatting sqref="BJ46">
    <cfRule type="cellIs" dxfId="12774" priority="1716" operator="lessThan">
      <formula>$C$4</formula>
    </cfRule>
  </conditionalFormatting>
  <conditionalFormatting sqref="BJ47">
    <cfRule type="cellIs" dxfId="12773" priority="1717" operator="lessThan">
      <formula>$C$4</formula>
    </cfRule>
  </conditionalFormatting>
  <conditionalFormatting sqref="BJ48">
    <cfRule type="cellIs" dxfId="12772" priority="1718" operator="lessThan">
      <formula>$C$4</formula>
    </cfRule>
  </conditionalFormatting>
  <conditionalFormatting sqref="BJ49">
    <cfRule type="cellIs" dxfId="12771" priority="1719" operator="lessThan">
      <formula>$C$4</formula>
    </cfRule>
  </conditionalFormatting>
  <conditionalFormatting sqref="BJ50">
    <cfRule type="cellIs" dxfId="12770" priority="1720" operator="lessThan">
      <formula>$C$4</formula>
    </cfRule>
  </conditionalFormatting>
  <conditionalFormatting sqref="BK11">
    <cfRule type="cellIs" dxfId="12769" priority="1721" operator="lessThan">
      <formula>$C$4</formula>
    </cfRule>
  </conditionalFormatting>
  <conditionalFormatting sqref="BK12">
    <cfRule type="cellIs" dxfId="12768" priority="1722" operator="lessThan">
      <formula>$C$4</formula>
    </cfRule>
  </conditionalFormatting>
  <conditionalFormatting sqref="BK13">
    <cfRule type="cellIs" dxfId="12767" priority="1723" operator="lessThan">
      <formula>$C$4</formula>
    </cfRule>
  </conditionalFormatting>
  <conditionalFormatting sqref="BK14">
    <cfRule type="cellIs" dxfId="12766" priority="1724" operator="lessThan">
      <formula>$C$4</formula>
    </cfRule>
  </conditionalFormatting>
  <conditionalFormatting sqref="BK15">
    <cfRule type="cellIs" dxfId="12765" priority="1725" operator="lessThan">
      <formula>$C$4</formula>
    </cfRule>
  </conditionalFormatting>
  <conditionalFormatting sqref="BK16">
    <cfRule type="cellIs" dxfId="12764" priority="1726" operator="lessThan">
      <formula>$C$4</formula>
    </cfRule>
  </conditionalFormatting>
  <conditionalFormatting sqref="BK17">
    <cfRule type="cellIs" dxfId="12763" priority="1727" operator="lessThan">
      <formula>$C$4</formula>
    </cfRule>
  </conditionalFormatting>
  <conditionalFormatting sqref="BK18">
    <cfRule type="cellIs" dxfId="12762" priority="1728" operator="lessThan">
      <formula>$C$4</formula>
    </cfRule>
  </conditionalFormatting>
  <conditionalFormatting sqref="BK19">
    <cfRule type="cellIs" dxfId="12761" priority="1729" operator="lessThan">
      <formula>$C$4</formula>
    </cfRule>
  </conditionalFormatting>
  <conditionalFormatting sqref="BK20">
    <cfRule type="cellIs" dxfId="12760" priority="1730" operator="lessThan">
      <formula>$C$4</formula>
    </cfRule>
  </conditionalFormatting>
  <conditionalFormatting sqref="BK21">
    <cfRule type="cellIs" dxfId="12759" priority="1731" operator="lessThan">
      <formula>$C$4</formula>
    </cfRule>
  </conditionalFormatting>
  <conditionalFormatting sqref="BK22">
    <cfRule type="cellIs" dxfId="12758" priority="1732" operator="lessThan">
      <formula>$C$4</formula>
    </cfRule>
  </conditionalFormatting>
  <conditionalFormatting sqref="BK23">
    <cfRule type="cellIs" dxfId="12757" priority="1733" operator="lessThan">
      <formula>$C$4</formula>
    </cfRule>
  </conditionalFormatting>
  <conditionalFormatting sqref="BK24">
    <cfRule type="cellIs" dxfId="12756" priority="1734" operator="lessThan">
      <formula>$C$4</formula>
    </cfRule>
  </conditionalFormatting>
  <conditionalFormatting sqref="BK25">
    <cfRule type="cellIs" dxfId="12755" priority="1735" operator="lessThan">
      <formula>$C$4</formula>
    </cfRule>
  </conditionalFormatting>
  <conditionalFormatting sqref="BK26">
    <cfRule type="cellIs" dxfId="12754" priority="1736" operator="lessThan">
      <formula>$C$4</formula>
    </cfRule>
  </conditionalFormatting>
  <conditionalFormatting sqref="BK27">
    <cfRule type="cellIs" dxfId="12753" priority="1737" operator="lessThan">
      <formula>$C$4</formula>
    </cfRule>
  </conditionalFormatting>
  <conditionalFormatting sqref="BK28">
    <cfRule type="cellIs" dxfId="12752" priority="1738" operator="lessThan">
      <formula>$C$4</formula>
    </cfRule>
  </conditionalFormatting>
  <conditionalFormatting sqref="BK29">
    <cfRule type="cellIs" dxfId="12751" priority="1739" operator="lessThan">
      <formula>$C$4</formula>
    </cfRule>
  </conditionalFormatting>
  <conditionalFormatting sqref="BK30">
    <cfRule type="cellIs" dxfId="12750" priority="1740" operator="lessThan">
      <formula>$C$4</formula>
    </cfRule>
  </conditionalFormatting>
  <conditionalFormatting sqref="BK31">
    <cfRule type="cellIs" dxfId="12749" priority="1741" operator="lessThan">
      <formula>$C$4</formula>
    </cfRule>
  </conditionalFormatting>
  <conditionalFormatting sqref="BK32">
    <cfRule type="cellIs" dxfId="12748" priority="1742" operator="lessThan">
      <formula>$C$4</formula>
    </cfRule>
  </conditionalFormatting>
  <conditionalFormatting sqref="BK33">
    <cfRule type="cellIs" dxfId="12747" priority="1743" operator="lessThan">
      <formula>$C$4</formula>
    </cfRule>
  </conditionalFormatting>
  <conditionalFormatting sqref="BK34">
    <cfRule type="cellIs" dxfId="12746" priority="1744" operator="lessThan">
      <formula>$C$4</formula>
    </cfRule>
  </conditionalFormatting>
  <conditionalFormatting sqref="BK35">
    <cfRule type="cellIs" dxfId="12745" priority="1745" operator="lessThan">
      <formula>$C$4</formula>
    </cfRule>
  </conditionalFormatting>
  <conditionalFormatting sqref="BK36">
    <cfRule type="cellIs" dxfId="12744" priority="1746" operator="lessThan">
      <formula>$C$4</formula>
    </cfRule>
  </conditionalFormatting>
  <conditionalFormatting sqref="BK37">
    <cfRule type="cellIs" dxfId="12743" priority="1747" operator="lessThan">
      <formula>$C$4</formula>
    </cfRule>
  </conditionalFormatting>
  <conditionalFormatting sqref="BK38">
    <cfRule type="cellIs" dxfId="12742" priority="1748" operator="lessThan">
      <formula>$C$4</formula>
    </cfRule>
  </conditionalFormatting>
  <conditionalFormatting sqref="BK39">
    <cfRule type="cellIs" dxfId="12741" priority="1749" operator="lessThan">
      <formula>$C$4</formula>
    </cfRule>
  </conditionalFormatting>
  <conditionalFormatting sqref="BK40">
    <cfRule type="cellIs" dxfId="12740" priority="1750" operator="lessThan">
      <formula>$C$4</formula>
    </cfRule>
  </conditionalFormatting>
  <conditionalFormatting sqref="BK41">
    <cfRule type="cellIs" dxfId="12739" priority="1751" operator="lessThan">
      <formula>$C$4</formula>
    </cfRule>
  </conditionalFormatting>
  <conditionalFormatting sqref="BK42">
    <cfRule type="cellIs" dxfId="12738" priority="1752" operator="lessThan">
      <formula>$C$4</formula>
    </cfRule>
  </conditionalFormatting>
  <conditionalFormatting sqref="BK43">
    <cfRule type="cellIs" dxfId="12737" priority="1753" operator="lessThan">
      <formula>$C$4</formula>
    </cfRule>
  </conditionalFormatting>
  <conditionalFormatting sqref="BK44">
    <cfRule type="cellIs" dxfId="12736" priority="1754" operator="lessThan">
      <formula>$C$4</formula>
    </cfRule>
  </conditionalFormatting>
  <conditionalFormatting sqref="BK45">
    <cfRule type="cellIs" dxfId="12735" priority="1755" operator="lessThan">
      <formula>$C$4</formula>
    </cfRule>
  </conditionalFormatting>
  <conditionalFormatting sqref="BK46">
    <cfRule type="cellIs" dxfId="12734" priority="1756" operator="lessThan">
      <formula>$C$4</formula>
    </cfRule>
  </conditionalFormatting>
  <conditionalFormatting sqref="BK47">
    <cfRule type="cellIs" dxfId="12733" priority="1757" operator="lessThan">
      <formula>$C$4</formula>
    </cfRule>
  </conditionalFormatting>
  <conditionalFormatting sqref="BK48">
    <cfRule type="cellIs" dxfId="12732" priority="1758" operator="lessThan">
      <formula>$C$4</formula>
    </cfRule>
  </conditionalFormatting>
  <conditionalFormatting sqref="BK49">
    <cfRule type="cellIs" dxfId="12731" priority="1759" operator="lessThan">
      <formula>$C$4</formula>
    </cfRule>
  </conditionalFormatting>
  <conditionalFormatting sqref="BK50">
    <cfRule type="cellIs" dxfId="12730" priority="1760" operator="lessThan">
      <formula>$C$4</formula>
    </cfRule>
  </conditionalFormatting>
  <conditionalFormatting sqref="BL11">
    <cfRule type="cellIs" dxfId="12729" priority="1761" operator="lessThan">
      <formula>$C$4</formula>
    </cfRule>
  </conditionalFormatting>
  <conditionalFormatting sqref="BL12">
    <cfRule type="cellIs" dxfId="12728" priority="1762" operator="lessThan">
      <formula>$C$4</formula>
    </cfRule>
  </conditionalFormatting>
  <conditionalFormatting sqref="BL13">
    <cfRule type="cellIs" dxfId="12727" priority="1763" operator="lessThan">
      <formula>$C$4</formula>
    </cfRule>
  </conditionalFormatting>
  <conditionalFormatting sqref="BL14">
    <cfRule type="cellIs" dxfId="12726" priority="1764" operator="lessThan">
      <formula>$C$4</formula>
    </cfRule>
  </conditionalFormatting>
  <conditionalFormatting sqref="BL15">
    <cfRule type="cellIs" dxfId="12725" priority="1765" operator="lessThan">
      <formula>$C$4</formula>
    </cfRule>
  </conditionalFormatting>
  <conditionalFormatting sqref="BL16">
    <cfRule type="cellIs" dxfId="12724" priority="1766" operator="lessThan">
      <formula>$C$4</formula>
    </cfRule>
  </conditionalFormatting>
  <conditionalFormatting sqref="BL17">
    <cfRule type="cellIs" dxfId="12723" priority="1767" operator="lessThan">
      <formula>$C$4</formula>
    </cfRule>
  </conditionalFormatting>
  <conditionalFormatting sqref="BL18">
    <cfRule type="cellIs" dxfId="12722" priority="1768" operator="lessThan">
      <formula>$C$4</formula>
    </cfRule>
  </conditionalFormatting>
  <conditionalFormatting sqref="BL19">
    <cfRule type="cellIs" dxfId="12721" priority="1769" operator="lessThan">
      <formula>$C$4</formula>
    </cfRule>
  </conditionalFormatting>
  <conditionalFormatting sqref="BL20">
    <cfRule type="cellIs" dxfId="12720" priority="1770" operator="lessThan">
      <formula>$C$4</formula>
    </cfRule>
  </conditionalFormatting>
  <conditionalFormatting sqref="BL21">
    <cfRule type="cellIs" dxfId="12719" priority="1771" operator="lessThan">
      <formula>$C$4</formula>
    </cfRule>
  </conditionalFormatting>
  <conditionalFormatting sqref="BL22">
    <cfRule type="cellIs" dxfId="12718" priority="1772" operator="lessThan">
      <formula>$C$4</formula>
    </cfRule>
  </conditionalFormatting>
  <conditionalFormatting sqref="BL23">
    <cfRule type="cellIs" dxfId="12717" priority="1773" operator="lessThan">
      <formula>$C$4</formula>
    </cfRule>
  </conditionalFormatting>
  <conditionalFormatting sqref="BL24">
    <cfRule type="cellIs" dxfId="12716" priority="1774" operator="lessThan">
      <formula>$C$4</formula>
    </cfRule>
  </conditionalFormatting>
  <conditionalFormatting sqref="BL25">
    <cfRule type="cellIs" dxfId="12715" priority="1775" operator="lessThan">
      <formula>$C$4</formula>
    </cfRule>
  </conditionalFormatting>
  <conditionalFormatting sqref="BL26">
    <cfRule type="cellIs" dxfId="12714" priority="1776" operator="lessThan">
      <formula>$C$4</formula>
    </cfRule>
  </conditionalFormatting>
  <conditionalFormatting sqref="BL27">
    <cfRule type="cellIs" dxfId="12713" priority="1777" operator="lessThan">
      <formula>$C$4</formula>
    </cfRule>
  </conditionalFormatting>
  <conditionalFormatting sqref="BL28">
    <cfRule type="cellIs" dxfId="12712" priority="1778" operator="lessThan">
      <formula>$C$4</formula>
    </cfRule>
  </conditionalFormatting>
  <conditionalFormatting sqref="BL29">
    <cfRule type="cellIs" dxfId="12711" priority="1779" operator="lessThan">
      <formula>$C$4</formula>
    </cfRule>
  </conditionalFormatting>
  <conditionalFormatting sqref="BL30">
    <cfRule type="cellIs" dxfId="12710" priority="1780" operator="lessThan">
      <formula>$C$4</formula>
    </cfRule>
  </conditionalFormatting>
  <conditionalFormatting sqref="BL31">
    <cfRule type="cellIs" dxfId="12709" priority="1781" operator="lessThan">
      <formula>$C$4</formula>
    </cfRule>
  </conditionalFormatting>
  <conditionalFormatting sqref="BL32">
    <cfRule type="cellIs" dxfId="12708" priority="1782" operator="lessThan">
      <formula>$C$4</formula>
    </cfRule>
  </conditionalFormatting>
  <conditionalFormatting sqref="BL33">
    <cfRule type="cellIs" dxfId="12707" priority="1783" operator="lessThan">
      <formula>$C$4</formula>
    </cfRule>
  </conditionalFormatting>
  <conditionalFormatting sqref="BL34">
    <cfRule type="cellIs" dxfId="12706" priority="1784" operator="lessThan">
      <formula>$C$4</formula>
    </cfRule>
  </conditionalFormatting>
  <conditionalFormatting sqref="BL35">
    <cfRule type="cellIs" dxfId="12705" priority="1785" operator="lessThan">
      <formula>$C$4</formula>
    </cfRule>
  </conditionalFormatting>
  <conditionalFormatting sqref="BL36">
    <cfRule type="cellIs" dxfId="12704" priority="1786" operator="lessThan">
      <formula>$C$4</formula>
    </cfRule>
  </conditionalFormatting>
  <conditionalFormatting sqref="BL37">
    <cfRule type="cellIs" dxfId="12703" priority="1787" operator="lessThan">
      <formula>$C$4</formula>
    </cfRule>
  </conditionalFormatting>
  <conditionalFormatting sqref="BL38">
    <cfRule type="cellIs" dxfId="12702" priority="1788" operator="lessThan">
      <formula>$C$4</formula>
    </cfRule>
  </conditionalFormatting>
  <conditionalFormatting sqref="BL39">
    <cfRule type="cellIs" dxfId="12701" priority="1789" operator="lessThan">
      <formula>$C$4</formula>
    </cfRule>
  </conditionalFormatting>
  <conditionalFormatting sqref="BL40">
    <cfRule type="cellIs" dxfId="12700" priority="1790" operator="lessThan">
      <formula>$C$4</formula>
    </cfRule>
  </conditionalFormatting>
  <conditionalFormatting sqref="BL41">
    <cfRule type="cellIs" dxfId="12699" priority="1791" operator="lessThan">
      <formula>$C$4</formula>
    </cfRule>
  </conditionalFormatting>
  <conditionalFormatting sqref="BL42">
    <cfRule type="cellIs" dxfId="12698" priority="1792" operator="lessThan">
      <formula>$C$4</formula>
    </cfRule>
  </conditionalFormatting>
  <conditionalFormatting sqref="BL43">
    <cfRule type="cellIs" dxfId="12697" priority="1793" operator="lessThan">
      <formula>$C$4</formula>
    </cfRule>
  </conditionalFormatting>
  <conditionalFormatting sqref="BL44">
    <cfRule type="cellIs" dxfId="12696" priority="1794" operator="lessThan">
      <formula>$C$4</formula>
    </cfRule>
  </conditionalFormatting>
  <conditionalFormatting sqref="BL45">
    <cfRule type="cellIs" dxfId="12695" priority="1795" operator="lessThan">
      <formula>$C$4</formula>
    </cfRule>
  </conditionalFormatting>
  <conditionalFormatting sqref="BL46">
    <cfRule type="cellIs" dxfId="12694" priority="1796" operator="lessThan">
      <formula>$C$4</formula>
    </cfRule>
  </conditionalFormatting>
  <conditionalFormatting sqref="BL47">
    <cfRule type="cellIs" dxfId="12693" priority="1797" operator="lessThan">
      <formula>$C$4</formula>
    </cfRule>
  </conditionalFormatting>
  <conditionalFormatting sqref="BL48">
    <cfRule type="cellIs" dxfId="12692" priority="1798" operator="lessThan">
      <formula>$C$4</formula>
    </cfRule>
  </conditionalFormatting>
  <conditionalFormatting sqref="BL49">
    <cfRule type="cellIs" dxfId="12691" priority="1799" operator="lessThan">
      <formula>$C$4</formula>
    </cfRule>
  </conditionalFormatting>
  <conditionalFormatting sqref="BL50">
    <cfRule type="cellIs" dxfId="12690" priority="1800" operator="lessThan">
      <formula>$C$4</formula>
    </cfRule>
  </conditionalFormatting>
  <conditionalFormatting sqref="BM11">
    <cfRule type="cellIs" dxfId="12689" priority="1801" operator="lessThan">
      <formula>$C$4</formula>
    </cfRule>
  </conditionalFormatting>
  <conditionalFormatting sqref="BM12">
    <cfRule type="cellIs" dxfId="12688" priority="1802" operator="lessThan">
      <formula>$C$4</formula>
    </cfRule>
  </conditionalFormatting>
  <conditionalFormatting sqref="BM13">
    <cfRule type="cellIs" dxfId="12687" priority="1803" operator="lessThan">
      <formula>$C$4</formula>
    </cfRule>
  </conditionalFormatting>
  <conditionalFormatting sqref="BM14">
    <cfRule type="cellIs" dxfId="12686" priority="1804" operator="lessThan">
      <formula>$C$4</formula>
    </cfRule>
  </conditionalFormatting>
  <conditionalFormatting sqref="BM15">
    <cfRule type="cellIs" dxfId="12685" priority="1805" operator="lessThan">
      <formula>$C$4</formula>
    </cfRule>
  </conditionalFormatting>
  <conditionalFormatting sqref="BM16">
    <cfRule type="cellIs" dxfId="12684" priority="1806" operator="lessThan">
      <formula>$C$4</formula>
    </cfRule>
  </conditionalFormatting>
  <conditionalFormatting sqref="BM17">
    <cfRule type="cellIs" dxfId="12683" priority="1807" operator="lessThan">
      <formula>$C$4</formula>
    </cfRule>
  </conditionalFormatting>
  <conditionalFormatting sqref="BM18">
    <cfRule type="cellIs" dxfId="12682" priority="1808" operator="lessThan">
      <formula>$C$4</formula>
    </cfRule>
  </conditionalFormatting>
  <conditionalFormatting sqref="BM19">
    <cfRule type="cellIs" dxfId="12681" priority="1809" operator="lessThan">
      <formula>$C$4</formula>
    </cfRule>
  </conditionalFormatting>
  <conditionalFormatting sqref="BM20">
    <cfRule type="cellIs" dxfId="12680" priority="1810" operator="lessThan">
      <formula>$C$4</formula>
    </cfRule>
  </conditionalFormatting>
  <conditionalFormatting sqref="BM21">
    <cfRule type="cellIs" dxfId="12679" priority="1811" operator="lessThan">
      <formula>$C$4</formula>
    </cfRule>
  </conditionalFormatting>
  <conditionalFormatting sqref="BM22">
    <cfRule type="cellIs" dxfId="12678" priority="1812" operator="lessThan">
      <formula>$C$4</formula>
    </cfRule>
  </conditionalFormatting>
  <conditionalFormatting sqref="BM23">
    <cfRule type="cellIs" dxfId="12677" priority="1813" operator="lessThan">
      <formula>$C$4</formula>
    </cfRule>
  </conditionalFormatting>
  <conditionalFormatting sqref="BM24">
    <cfRule type="cellIs" dxfId="12676" priority="1814" operator="lessThan">
      <formula>$C$4</formula>
    </cfRule>
  </conditionalFormatting>
  <conditionalFormatting sqref="BM25">
    <cfRule type="cellIs" dxfId="12675" priority="1815" operator="lessThan">
      <formula>$C$4</formula>
    </cfRule>
  </conditionalFormatting>
  <conditionalFormatting sqref="BM26">
    <cfRule type="cellIs" dxfId="12674" priority="1816" operator="lessThan">
      <formula>$C$4</formula>
    </cfRule>
  </conditionalFormatting>
  <conditionalFormatting sqref="BM27">
    <cfRule type="cellIs" dxfId="12673" priority="1817" operator="lessThan">
      <formula>$C$4</formula>
    </cfRule>
  </conditionalFormatting>
  <conditionalFormatting sqref="BM28">
    <cfRule type="cellIs" dxfId="12672" priority="1818" operator="lessThan">
      <formula>$C$4</formula>
    </cfRule>
  </conditionalFormatting>
  <conditionalFormatting sqref="BM29">
    <cfRule type="cellIs" dxfId="12671" priority="1819" operator="lessThan">
      <formula>$C$4</formula>
    </cfRule>
  </conditionalFormatting>
  <conditionalFormatting sqref="BM30">
    <cfRule type="cellIs" dxfId="12670" priority="1820" operator="lessThan">
      <formula>$C$4</formula>
    </cfRule>
  </conditionalFormatting>
  <conditionalFormatting sqref="BM31">
    <cfRule type="cellIs" dxfId="12669" priority="1821" operator="lessThan">
      <formula>$C$4</formula>
    </cfRule>
  </conditionalFormatting>
  <conditionalFormatting sqref="BM32">
    <cfRule type="cellIs" dxfId="12668" priority="1822" operator="lessThan">
      <formula>$C$4</formula>
    </cfRule>
  </conditionalFormatting>
  <conditionalFormatting sqref="BM33">
    <cfRule type="cellIs" dxfId="12667" priority="1823" operator="lessThan">
      <formula>$C$4</formula>
    </cfRule>
  </conditionalFormatting>
  <conditionalFormatting sqref="BM34">
    <cfRule type="cellIs" dxfId="12666" priority="1824" operator="lessThan">
      <formula>$C$4</formula>
    </cfRule>
  </conditionalFormatting>
  <conditionalFormatting sqref="BM35">
    <cfRule type="cellIs" dxfId="12665" priority="1825" operator="lessThan">
      <formula>$C$4</formula>
    </cfRule>
  </conditionalFormatting>
  <conditionalFormatting sqref="BM36">
    <cfRule type="cellIs" dxfId="12664" priority="1826" operator="lessThan">
      <formula>$C$4</formula>
    </cfRule>
  </conditionalFormatting>
  <conditionalFormatting sqref="BM37">
    <cfRule type="cellIs" dxfId="12663" priority="1827" operator="lessThan">
      <formula>$C$4</formula>
    </cfRule>
  </conditionalFormatting>
  <conditionalFormatting sqref="BM38">
    <cfRule type="cellIs" dxfId="12662" priority="1828" operator="lessThan">
      <formula>$C$4</formula>
    </cfRule>
  </conditionalFormatting>
  <conditionalFormatting sqref="BM39">
    <cfRule type="cellIs" dxfId="12661" priority="1829" operator="lessThan">
      <formula>$C$4</formula>
    </cfRule>
  </conditionalFormatting>
  <conditionalFormatting sqref="BM40">
    <cfRule type="cellIs" dxfId="12660" priority="1830" operator="lessThan">
      <formula>$C$4</formula>
    </cfRule>
  </conditionalFormatting>
  <conditionalFormatting sqref="BM41">
    <cfRule type="cellIs" dxfId="12659" priority="1831" operator="lessThan">
      <formula>$C$4</formula>
    </cfRule>
  </conditionalFormatting>
  <conditionalFormatting sqref="BM42">
    <cfRule type="cellIs" dxfId="12658" priority="1832" operator="lessThan">
      <formula>$C$4</formula>
    </cfRule>
  </conditionalFormatting>
  <conditionalFormatting sqref="BM43">
    <cfRule type="cellIs" dxfId="12657" priority="1833" operator="lessThan">
      <formula>$C$4</formula>
    </cfRule>
  </conditionalFormatting>
  <conditionalFormatting sqref="BM44">
    <cfRule type="cellIs" dxfId="12656" priority="1834" operator="lessThan">
      <formula>$C$4</formula>
    </cfRule>
  </conditionalFormatting>
  <conditionalFormatting sqref="BM45">
    <cfRule type="cellIs" dxfId="12655" priority="1835" operator="lessThan">
      <formula>$C$4</formula>
    </cfRule>
  </conditionalFormatting>
  <conditionalFormatting sqref="BM46">
    <cfRule type="cellIs" dxfId="12654" priority="1836" operator="lessThan">
      <formula>$C$4</formula>
    </cfRule>
  </conditionalFormatting>
  <conditionalFormatting sqref="BM47">
    <cfRule type="cellIs" dxfId="12653" priority="1837" operator="lessThan">
      <formula>$C$4</formula>
    </cfRule>
  </conditionalFormatting>
  <conditionalFormatting sqref="BM48">
    <cfRule type="cellIs" dxfId="12652" priority="1838" operator="lessThan">
      <formula>$C$4</formula>
    </cfRule>
  </conditionalFormatting>
  <conditionalFormatting sqref="BM49">
    <cfRule type="cellIs" dxfId="12651" priority="1839" operator="lessThan">
      <formula>$C$4</formula>
    </cfRule>
  </conditionalFormatting>
  <conditionalFormatting sqref="BM50">
    <cfRule type="cellIs" dxfId="12650" priority="1840" operator="lessThan">
      <formula>$C$4</formula>
    </cfRule>
  </conditionalFormatting>
  <conditionalFormatting sqref="BN11">
    <cfRule type="cellIs" dxfId="12649" priority="1841" operator="lessThan">
      <formula>$C$4</formula>
    </cfRule>
  </conditionalFormatting>
  <conditionalFormatting sqref="BN12">
    <cfRule type="cellIs" dxfId="12648" priority="1842" operator="lessThan">
      <formula>$C$4</formula>
    </cfRule>
  </conditionalFormatting>
  <conditionalFormatting sqref="BN13">
    <cfRule type="cellIs" dxfId="12647" priority="1843" operator="lessThan">
      <formula>$C$4</formula>
    </cfRule>
  </conditionalFormatting>
  <conditionalFormatting sqref="BN14">
    <cfRule type="cellIs" dxfId="12646" priority="1844" operator="lessThan">
      <formula>$C$4</formula>
    </cfRule>
  </conditionalFormatting>
  <conditionalFormatting sqref="BN15">
    <cfRule type="cellIs" dxfId="12645" priority="1845" operator="lessThan">
      <formula>$C$4</formula>
    </cfRule>
  </conditionalFormatting>
  <conditionalFormatting sqref="BN16">
    <cfRule type="cellIs" dxfId="12644" priority="1846" operator="lessThan">
      <formula>$C$4</formula>
    </cfRule>
  </conditionalFormatting>
  <conditionalFormatting sqref="BN17">
    <cfRule type="cellIs" dxfId="12643" priority="1847" operator="lessThan">
      <formula>$C$4</formula>
    </cfRule>
  </conditionalFormatting>
  <conditionalFormatting sqref="BN18">
    <cfRule type="cellIs" dxfId="12642" priority="1848" operator="lessThan">
      <formula>$C$4</formula>
    </cfRule>
  </conditionalFormatting>
  <conditionalFormatting sqref="BN19">
    <cfRule type="cellIs" dxfId="12641" priority="1849" operator="lessThan">
      <formula>$C$4</formula>
    </cfRule>
  </conditionalFormatting>
  <conditionalFormatting sqref="BN20">
    <cfRule type="cellIs" dxfId="12640" priority="1850" operator="lessThan">
      <formula>$C$4</formula>
    </cfRule>
  </conditionalFormatting>
  <conditionalFormatting sqref="BN21">
    <cfRule type="cellIs" dxfId="12639" priority="1851" operator="lessThan">
      <formula>$C$4</formula>
    </cfRule>
  </conditionalFormatting>
  <conditionalFormatting sqref="BN22">
    <cfRule type="cellIs" dxfId="12638" priority="1852" operator="lessThan">
      <formula>$C$4</formula>
    </cfRule>
  </conditionalFormatting>
  <conditionalFormatting sqref="BN23">
    <cfRule type="cellIs" dxfId="12637" priority="1853" operator="lessThan">
      <formula>$C$4</formula>
    </cfRule>
  </conditionalFormatting>
  <conditionalFormatting sqref="BN24">
    <cfRule type="cellIs" dxfId="12636" priority="1854" operator="lessThan">
      <formula>$C$4</formula>
    </cfRule>
  </conditionalFormatting>
  <conditionalFormatting sqref="BN25">
    <cfRule type="cellIs" dxfId="12635" priority="1855" operator="lessThan">
      <formula>$C$4</formula>
    </cfRule>
  </conditionalFormatting>
  <conditionalFormatting sqref="BN26">
    <cfRule type="cellIs" dxfId="12634" priority="1856" operator="lessThan">
      <formula>$C$4</formula>
    </cfRule>
  </conditionalFormatting>
  <conditionalFormatting sqref="BN27">
    <cfRule type="cellIs" dxfId="12633" priority="1857" operator="lessThan">
      <formula>$C$4</formula>
    </cfRule>
  </conditionalFormatting>
  <conditionalFormatting sqref="BN28">
    <cfRule type="cellIs" dxfId="12632" priority="1858" operator="lessThan">
      <formula>$C$4</formula>
    </cfRule>
  </conditionalFormatting>
  <conditionalFormatting sqref="BN29">
    <cfRule type="cellIs" dxfId="12631" priority="1859" operator="lessThan">
      <formula>$C$4</formula>
    </cfRule>
  </conditionalFormatting>
  <conditionalFormatting sqref="BN30">
    <cfRule type="cellIs" dxfId="12630" priority="1860" operator="lessThan">
      <formula>$C$4</formula>
    </cfRule>
  </conditionalFormatting>
  <conditionalFormatting sqref="BN31">
    <cfRule type="cellIs" dxfId="12629" priority="1861" operator="lessThan">
      <formula>$C$4</formula>
    </cfRule>
  </conditionalFormatting>
  <conditionalFormatting sqref="BN32">
    <cfRule type="cellIs" dxfId="12628" priority="1862" operator="lessThan">
      <formula>$C$4</formula>
    </cfRule>
  </conditionalFormatting>
  <conditionalFormatting sqref="BN33">
    <cfRule type="cellIs" dxfId="12627" priority="1863" operator="lessThan">
      <formula>$C$4</formula>
    </cfRule>
  </conditionalFormatting>
  <conditionalFormatting sqref="BN34">
    <cfRule type="cellIs" dxfId="12626" priority="1864" operator="lessThan">
      <formula>$C$4</formula>
    </cfRule>
  </conditionalFormatting>
  <conditionalFormatting sqref="BN35">
    <cfRule type="cellIs" dxfId="12625" priority="1865" operator="lessThan">
      <formula>$C$4</formula>
    </cfRule>
  </conditionalFormatting>
  <conditionalFormatting sqref="BN36">
    <cfRule type="cellIs" dxfId="12624" priority="1866" operator="lessThan">
      <formula>$C$4</formula>
    </cfRule>
  </conditionalFormatting>
  <conditionalFormatting sqref="BN37">
    <cfRule type="cellIs" dxfId="12623" priority="1867" operator="lessThan">
      <formula>$C$4</formula>
    </cfRule>
  </conditionalFormatting>
  <conditionalFormatting sqref="BN38">
    <cfRule type="cellIs" dxfId="12622" priority="1868" operator="lessThan">
      <formula>$C$4</formula>
    </cfRule>
  </conditionalFormatting>
  <conditionalFormatting sqref="BN39">
    <cfRule type="cellIs" dxfId="12621" priority="1869" operator="lessThan">
      <formula>$C$4</formula>
    </cfRule>
  </conditionalFormatting>
  <conditionalFormatting sqref="BN40">
    <cfRule type="cellIs" dxfId="12620" priority="1870" operator="lessThan">
      <formula>$C$4</formula>
    </cfRule>
  </conditionalFormatting>
  <conditionalFormatting sqref="BN41">
    <cfRule type="cellIs" dxfId="12619" priority="1871" operator="lessThan">
      <formula>$C$4</formula>
    </cfRule>
  </conditionalFormatting>
  <conditionalFormatting sqref="BN42">
    <cfRule type="cellIs" dxfId="12618" priority="1872" operator="lessThan">
      <formula>$C$4</formula>
    </cfRule>
  </conditionalFormatting>
  <conditionalFormatting sqref="BN43">
    <cfRule type="cellIs" dxfId="12617" priority="1873" operator="lessThan">
      <formula>$C$4</formula>
    </cfRule>
  </conditionalFormatting>
  <conditionalFormatting sqref="BN44">
    <cfRule type="cellIs" dxfId="12616" priority="1874" operator="lessThan">
      <formula>$C$4</formula>
    </cfRule>
  </conditionalFormatting>
  <conditionalFormatting sqref="BN45">
    <cfRule type="cellIs" dxfId="12615" priority="1875" operator="lessThan">
      <formula>$C$4</formula>
    </cfRule>
  </conditionalFormatting>
  <conditionalFormatting sqref="BN46">
    <cfRule type="cellIs" dxfId="12614" priority="1876" operator="lessThan">
      <formula>$C$4</formula>
    </cfRule>
  </conditionalFormatting>
  <conditionalFormatting sqref="BN47">
    <cfRule type="cellIs" dxfId="12613" priority="1877" operator="lessThan">
      <formula>$C$4</formula>
    </cfRule>
  </conditionalFormatting>
  <conditionalFormatting sqref="BN48">
    <cfRule type="cellIs" dxfId="12612" priority="1878" operator="lessThan">
      <formula>$C$4</formula>
    </cfRule>
  </conditionalFormatting>
  <conditionalFormatting sqref="BN49">
    <cfRule type="cellIs" dxfId="12611" priority="1879" operator="lessThan">
      <formula>$C$4</formula>
    </cfRule>
  </conditionalFormatting>
  <conditionalFormatting sqref="BN50">
    <cfRule type="cellIs" dxfId="12610" priority="1880" operator="lessThan">
      <formula>$C$4</formula>
    </cfRule>
  </conditionalFormatting>
  <conditionalFormatting sqref="BO11">
    <cfRule type="cellIs" dxfId="12609" priority="1881" operator="lessThan">
      <formula>$C$4</formula>
    </cfRule>
  </conditionalFormatting>
  <conditionalFormatting sqref="BO12">
    <cfRule type="cellIs" dxfId="12608" priority="1882" operator="lessThan">
      <formula>$C$4</formula>
    </cfRule>
  </conditionalFormatting>
  <conditionalFormatting sqref="BO13">
    <cfRule type="cellIs" dxfId="12607" priority="1883" operator="lessThan">
      <formula>$C$4</formula>
    </cfRule>
  </conditionalFormatting>
  <conditionalFormatting sqref="BO14">
    <cfRule type="cellIs" dxfId="12606" priority="1884" operator="lessThan">
      <formula>$C$4</formula>
    </cfRule>
  </conditionalFormatting>
  <conditionalFormatting sqref="BO15">
    <cfRule type="cellIs" dxfId="12605" priority="1885" operator="lessThan">
      <formula>$C$4</formula>
    </cfRule>
  </conditionalFormatting>
  <conditionalFormatting sqref="BO16">
    <cfRule type="cellIs" dxfId="12604" priority="1886" operator="lessThan">
      <formula>$C$4</formula>
    </cfRule>
  </conditionalFormatting>
  <conditionalFormatting sqref="BO17">
    <cfRule type="cellIs" dxfId="12603" priority="1887" operator="lessThan">
      <formula>$C$4</formula>
    </cfRule>
  </conditionalFormatting>
  <conditionalFormatting sqref="BO18">
    <cfRule type="cellIs" dxfId="12602" priority="1888" operator="lessThan">
      <formula>$C$4</formula>
    </cfRule>
  </conditionalFormatting>
  <conditionalFormatting sqref="BO19">
    <cfRule type="cellIs" dxfId="12601" priority="1889" operator="lessThan">
      <formula>$C$4</formula>
    </cfRule>
  </conditionalFormatting>
  <conditionalFormatting sqref="BO20">
    <cfRule type="cellIs" dxfId="12600" priority="1890" operator="lessThan">
      <formula>$C$4</formula>
    </cfRule>
  </conditionalFormatting>
  <conditionalFormatting sqref="BO21">
    <cfRule type="cellIs" dxfId="12599" priority="1891" operator="lessThan">
      <formula>$C$4</formula>
    </cfRule>
  </conditionalFormatting>
  <conditionalFormatting sqref="BO22">
    <cfRule type="cellIs" dxfId="12598" priority="1892" operator="lessThan">
      <formula>$C$4</formula>
    </cfRule>
  </conditionalFormatting>
  <conditionalFormatting sqref="BO23">
    <cfRule type="cellIs" dxfId="12597" priority="1893" operator="lessThan">
      <formula>$C$4</formula>
    </cfRule>
  </conditionalFormatting>
  <conditionalFormatting sqref="BO24">
    <cfRule type="cellIs" dxfId="12596" priority="1894" operator="lessThan">
      <formula>$C$4</formula>
    </cfRule>
  </conditionalFormatting>
  <conditionalFormatting sqref="BO25">
    <cfRule type="cellIs" dxfId="12595" priority="1895" operator="lessThan">
      <formula>$C$4</formula>
    </cfRule>
  </conditionalFormatting>
  <conditionalFormatting sqref="BO26">
    <cfRule type="cellIs" dxfId="12594" priority="1896" operator="lessThan">
      <formula>$C$4</formula>
    </cfRule>
  </conditionalFormatting>
  <conditionalFormatting sqref="BO27">
    <cfRule type="cellIs" dxfId="12593" priority="1897" operator="lessThan">
      <formula>$C$4</formula>
    </cfRule>
  </conditionalFormatting>
  <conditionalFormatting sqref="BO28">
    <cfRule type="cellIs" dxfId="12592" priority="1898" operator="lessThan">
      <formula>$C$4</formula>
    </cfRule>
  </conditionalFormatting>
  <conditionalFormatting sqref="BO29">
    <cfRule type="cellIs" dxfId="12591" priority="1899" operator="lessThan">
      <formula>$C$4</formula>
    </cfRule>
  </conditionalFormatting>
  <conditionalFormatting sqref="BO30">
    <cfRule type="cellIs" dxfId="12590" priority="1900" operator="lessThan">
      <formula>$C$4</formula>
    </cfRule>
  </conditionalFormatting>
  <conditionalFormatting sqref="BO31">
    <cfRule type="cellIs" dxfId="12589" priority="1901" operator="lessThan">
      <formula>$C$4</formula>
    </cfRule>
  </conditionalFormatting>
  <conditionalFormatting sqref="BO32">
    <cfRule type="cellIs" dxfId="12588" priority="1902" operator="lessThan">
      <formula>$C$4</formula>
    </cfRule>
  </conditionalFormatting>
  <conditionalFormatting sqref="BO33">
    <cfRule type="cellIs" dxfId="12587" priority="1903" operator="lessThan">
      <formula>$C$4</formula>
    </cfRule>
  </conditionalFormatting>
  <conditionalFormatting sqref="BO34">
    <cfRule type="cellIs" dxfId="12586" priority="1904" operator="lessThan">
      <formula>$C$4</formula>
    </cfRule>
  </conditionalFormatting>
  <conditionalFormatting sqref="BO35">
    <cfRule type="cellIs" dxfId="12585" priority="1905" operator="lessThan">
      <formula>$C$4</formula>
    </cfRule>
  </conditionalFormatting>
  <conditionalFormatting sqref="BO36">
    <cfRule type="cellIs" dxfId="12584" priority="1906" operator="lessThan">
      <formula>$C$4</formula>
    </cfRule>
  </conditionalFormatting>
  <conditionalFormatting sqref="BO37">
    <cfRule type="cellIs" dxfId="12583" priority="1907" operator="lessThan">
      <formula>$C$4</formula>
    </cfRule>
  </conditionalFormatting>
  <conditionalFormatting sqref="BO38">
    <cfRule type="cellIs" dxfId="12582" priority="1908" operator="lessThan">
      <formula>$C$4</formula>
    </cfRule>
  </conditionalFormatting>
  <conditionalFormatting sqref="BO39">
    <cfRule type="cellIs" dxfId="12581" priority="1909" operator="lessThan">
      <formula>$C$4</formula>
    </cfRule>
  </conditionalFormatting>
  <conditionalFormatting sqref="BO40">
    <cfRule type="cellIs" dxfId="12580" priority="1910" operator="lessThan">
      <formula>$C$4</formula>
    </cfRule>
  </conditionalFormatting>
  <conditionalFormatting sqref="BO41">
    <cfRule type="cellIs" dxfId="12579" priority="1911" operator="lessThan">
      <formula>$C$4</formula>
    </cfRule>
  </conditionalFormatting>
  <conditionalFormatting sqref="BO42">
    <cfRule type="cellIs" dxfId="12578" priority="1912" operator="lessThan">
      <formula>$C$4</formula>
    </cfRule>
  </conditionalFormatting>
  <conditionalFormatting sqref="BO43">
    <cfRule type="cellIs" dxfId="12577" priority="1913" operator="lessThan">
      <formula>$C$4</formula>
    </cfRule>
  </conditionalFormatting>
  <conditionalFormatting sqref="BO44">
    <cfRule type="cellIs" dxfId="12576" priority="1914" operator="lessThan">
      <formula>$C$4</formula>
    </cfRule>
  </conditionalFormatting>
  <conditionalFormatting sqref="BO45">
    <cfRule type="cellIs" dxfId="12575" priority="1915" operator="lessThan">
      <formula>$C$4</formula>
    </cfRule>
  </conditionalFormatting>
  <conditionalFormatting sqref="BO46">
    <cfRule type="cellIs" dxfId="12574" priority="1916" operator="lessThan">
      <formula>$C$4</formula>
    </cfRule>
  </conditionalFormatting>
  <conditionalFormatting sqref="BO47">
    <cfRule type="cellIs" dxfId="12573" priority="1917" operator="lessThan">
      <formula>$C$4</formula>
    </cfRule>
  </conditionalFormatting>
  <conditionalFormatting sqref="BO48">
    <cfRule type="cellIs" dxfId="12572" priority="1918" operator="lessThan">
      <formula>$C$4</formula>
    </cfRule>
  </conditionalFormatting>
  <conditionalFormatting sqref="BO49">
    <cfRule type="cellIs" dxfId="12571" priority="1919" operator="lessThan">
      <formula>$C$4</formula>
    </cfRule>
  </conditionalFormatting>
  <conditionalFormatting sqref="BO50">
    <cfRule type="cellIs" dxfId="12570" priority="1920" operator="lessThan">
      <formula>$C$4</formula>
    </cfRule>
  </conditionalFormatting>
  <conditionalFormatting sqref="BP11">
    <cfRule type="cellIs" dxfId="12569" priority="1921" operator="lessThan">
      <formula>$C$4</formula>
    </cfRule>
  </conditionalFormatting>
  <conditionalFormatting sqref="BP12">
    <cfRule type="cellIs" dxfId="12568" priority="1922" operator="lessThan">
      <formula>$C$4</formula>
    </cfRule>
  </conditionalFormatting>
  <conditionalFormatting sqref="BP13">
    <cfRule type="cellIs" dxfId="12567" priority="1923" operator="lessThan">
      <formula>$C$4</formula>
    </cfRule>
  </conditionalFormatting>
  <conditionalFormatting sqref="BP14">
    <cfRule type="cellIs" dxfId="12566" priority="1924" operator="lessThan">
      <formula>$C$4</formula>
    </cfRule>
  </conditionalFormatting>
  <conditionalFormatting sqref="BP15">
    <cfRule type="cellIs" dxfId="12565" priority="1925" operator="lessThan">
      <formula>$C$4</formula>
    </cfRule>
  </conditionalFormatting>
  <conditionalFormatting sqref="BP16">
    <cfRule type="cellIs" dxfId="12564" priority="1926" operator="lessThan">
      <formula>$C$4</formula>
    </cfRule>
  </conditionalFormatting>
  <conditionalFormatting sqref="BP17">
    <cfRule type="cellIs" dxfId="12563" priority="1927" operator="lessThan">
      <formula>$C$4</formula>
    </cfRule>
  </conditionalFormatting>
  <conditionalFormatting sqref="BP18">
    <cfRule type="cellIs" dxfId="12562" priority="1928" operator="lessThan">
      <formula>$C$4</formula>
    </cfRule>
  </conditionalFormatting>
  <conditionalFormatting sqref="BP19">
    <cfRule type="cellIs" dxfId="12561" priority="1929" operator="lessThan">
      <formula>$C$4</formula>
    </cfRule>
  </conditionalFormatting>
  <conditionalFormatting sqref="BP20">
    <cfRule type="cellIs" dxfId="12560" priority="1930" operator="lessThan">
      <formula>$C$4</formula>
    </cfRule>
  </conditionalFormatting>
  <conditionalFormatting sqref="BP21">
    <cfRule type="cellIs" dxfId="12559" priority="1931" operator="lessThan">
      <formula>$C$4</formula>
    </cfRule>
  </conditionalFormatting>
  <conditionalFormatting sqref="BP22">
    <cfRule type="cellIs" dxfId="12558" priority="1932" operator="lessThan">
      <formula>$C$4</formula>
    </cfRule>
  </conditionalFormatting>
  <conditionalFormatting sqref="BP23">
    <cfRule type="cellIs" dxfId="12557" priority="1933" operator="lessThan">
      <formula>$C$4</formula>
    </cfRule>
  </conditionalFormatting>
  <conditionalFormatting sqref="BP24">
    <cfRule type="cellIs" dxfId="12556" priority="1934" operator="lessThan">
      <formula>$C$4</formula>
    </cfRule>
  </conditionalFormatting>
  <conditionalFormatting sqref="BP25">
    <cfRule type="cellIs" dxfId="12555" priority="1935" operator="lessThan">
      <formula>$C$4</formula>
    </cfRule>
  </conditionalFormatting>
  <conditionalFormatting sqref="BP26">
    <cfRule type="cellIs" dxfId="12554" priority="1936" operator="lessThan">
      <formula>$C$4</formula>
    </cfRule>
  </conditionalFormatting>
  <conditionalFormatting sqref="BP27">
    <cfRule type="cellIs" dxfId="12553" priority="1937" operator="lessThan">
      <formula>$C$4</formula>
    </cfRule>
  </conditionalFormatting>
  <conditionalFormatting sqref="BP28">
    <cfRule type="cellIs" dxfId="12552" priority="1938" operator="lessThan">
      <formula>$C$4</formula>
    </cfRule>
  </conditionalFormatting>
  <conditionalFormatting sqref="BP29">
    <cfRule type="cellIs" dxfId="12551" priority="1939" operator="lessThan">
      <formula>$C$4</formula>
    </cfRule>
  </conditionalFormatting>
  <conditionalFormatting sqref="BP30">
    <cfRule type="cellIs" dxfId="12550" priority="1940" operator="lessThan">
      <formula>$C$4</formula>
    </cfRule>
  </conditionalFormatting>
  <conditionalFormatting sqref="BP31">
    <cfRule type="cellIs" dxfId="12549" priority="1941" operator="lessThan">
      <formula>$C$4</formula>
    </cfRule>
  </conditionalFormatting>
  <conditionalFormatting sqref="BP32">
    <cfRule type="cellIs" dxfId="12548" priority="1942" operator="lessThan">
      <formula>$C$4</formula>
    </cfRule>
  </conditionalFormatting>
  <conditionalFormatting sqref="BP33">
    <cfRule type="cellIs" dxfId="12547" priority="1943" operator="lessThan">
      <formula>$C$4</formula>
    </cfRule>
  </conditionalFormatting>
  <conditionalFormatting sqref="BP34">
    <cfRule type="cellIs" dxfId="12546" priority="1944" operator="lessThan">
      <formula>$C$4</formula>
    </cfRule>
  </conditionalFormatting>
  <conditionalFormatting sqref="BP35">
    <cfRule type="cellIs" dxfId="12545" priority="1945" operator="lessThan">
      <formula>$C$4</formula>
    </cfRule>
  </conditionalFormatting>
  <conditionalFormatting sqref="BP36">
    <cfRule type="cellIs" dxfId="12544" priority="1946" operator="lessThan">
      <formula>$C$4</formula>
    </cfRule>
  </conditionalFormatting>
  <conditionalFormatting sqref="BP37">
    <cfRule type="cellIs" dxfId="12543" priority="1947" operator="lessThan">
      <formula>$C$4</formula>
    </cfRule>
  </conditionalFormatting>
  <conditionalFormatting sqref="BP38">
    <cfRule type="cellIs" dxfId="12542" priority="1948" operator="lessThan">
      <formula>$C$4</formula>
    </cfRule>
  </conditionalFormatting>
  <conditionalFormatting sqref="BP39">
    <cfRule type="cellIs" dxfId="12541" priority="1949" operator="lessThan">
      <formula>$C$4</formula>
    </cfRule>
  </conditionalFormatting>
  <conditionalFormatting sqref="BP40">
    <cfRule type="cellIs" dxfId="12540" priority="1950" operator="lessThan">
      <formula>$C$4</formula>
    </cfRule>
  </conditionalFormatting>
  <conditionalFormatting sqref="BP41">
    <cfRule type="cellIs" dxfId="12539" priority="1951" operator="lessThan">
      <formula>$C$4</formula>
    </cfRule>
  </conditionalFormatting>
  <conditionalFormatting sqref="BP42">
    <cfRule type="cellIs" dxfId="12538" priority="1952" operator="lessThan">
      <formula>$C$4</formula>
    </cfRule>
  </conditionalFormatting>
  <conditionalFormatting sqref="BP43">
    <cfRule type="cellIs" dxfId="12537" priority="1953" operator="lessThan">
      <formula>$C$4</formula>
    </cfRule>
  </conditionalFormatting>
  <conditionalFormatting sqref="BP44">
    <cfRule type="cellIs" dxfId="12536" priority="1954" operator="lessThan">
      <formula>$C$4</formula>
    </cfRule>
  </conditionalFormatting>
  <conditionalFormatting sqref="BP45">
    <cfRule type="cellIs" dxfId="12535" priority="1955" operator="lessThan">
      <formula>$C$4</formula>
    </cfRule>
  </conditionalFormatting>
  <conditionalFormatting sqref="BP46">
    <cfRule type="cellIs" dxfId="12534" priority="1956" operator="lessThan">
      <formula>$C$4</formula>
    </cfRule>
  </conditionalFormatting>
  <conditionalFormatting sqref="BP47">
    <cfRule type="cellIs" dxfId="12533" priority="1957" operator="lessThan">
      <formula>$C$4</formula>
    </cfRule>
  </conditionalFormatting>
  <conditionalFormatting sqref="BP48">
    <cfRule type="cellIs" dxfId="12532" priority="1958" operator="lessThan">
      <formula>$C$4</formula>
    </cfRule>
  </conditionalFormatting>
  <conditionalFormatting sqref="BP49">
    <cfRule type="cellIs" dxfId="12531" priority="1959" operator="lessThan">
      <formula>$C$4</formula>
    </cfRule>
  </conditionalFormatting>
  <conditionalFormatting sqref="BP50">
    <cfRule type="cellIs" dxfId="12530" priority="1960" operator="lessThan">
      <formula>$C$4</formula>
    </cfRule>
  </conditionalFormatting>
  <conditionalFormatting sqref="BQ11">
    <cfRule type="cellIs" dxfId="12529" priority="1961" operator="lessThan">
      <formula>$C$4</formula>
    </cfRule>
  </conditionalFormatting>
  <conditionalFormatting sqref="BQ12">
    <cfRule type="cellIs" dxfId="12528" priority="1962" operator="lessThan">
      <formula>$C$4</formula>
    </cfRule>
  </conditionalFormatting>
  <conditionalFormatting sqref="BQ13">
    <cfRule type="cellIs" dxfId="12527" priority="1963" operator="lessThan">
      <formula>$C$4</formula>
    </cfRule>
  </conditionalFormatting>
  <conditionalFormatting sqref="BQ14">
    <cfRule type="cellIs" dxfId="12526" priority="1964" operator="lessThan">
      <formula>$C$4</formula>
    </cfRule>
  </conditionalFormatting>
  <conditionalFormatting sqref="BQ15">
    <cfRule type="cellIs" dxfId="12525" priority="1965" operator="lessThan">
      <formula>$C$4</formula>
    </cfRule>
  </conditionalFormatting>
  <conditionalFormatting sqref="BQ16">
    <cfRule type="cellIs" dxfId="12524" priority="1966" operator="lessThan">
      <formula>$C$4</formula>
    </cfRule>
  </conditionalFormatting>
  <conditionalFormatting sqref="BQ17">
    <cfRule type="cellIs" dxfId="12523" priority="1967" operator="lessThan">
      <formula>$C$4</formula>
    </cfRule>
  </conditionalFormatting>
  <conditionalFormatting sqref="BQ18">
    <cfRule type="cellIs" dxfId="12522" priority="1968" operator="lessThan">
      <formula>$C$4</formula>
    </cfRule>
  </conditionalFormatting>
  <conditionalFormatting sqref="BQ19">
    <cfRule type="cellIs" dxfId="12521" priority="1969" operator="lessThan">
      <formula>$C$4</formula>
    </cfRule>
  </conditionalFormatting>
  <conditionalFormatting sqref="BQ20">
    <cfRule type="cellIs" dxfId="12520" priority="1970" operator="lessThan">
      <formula>$C$4</formula>
    </cfRule>
  </conditionalFormatting>
  <conditionalFormatting sqref="BQ21">
    <cfRule type="cellIs" dxfId="12519" priority="1971" operator="lessThan">
      <formula>$C$4</formula>
    </cfRule>
  </conditionalFormatting>
  <conditionalFormatting sqref="BQ22">
    <cfRule type="cellIs" dxfId="12518" priority="1972" operator="lessThan">
      <formula>$C$4</formula>
    </cfRule>
  </conditionalFormatting>
  <conditionalFormatting sqref="BQ23">
    <cfRule type="cellIs" dxfId="12517" priority="1973" operator="lessThan">
      <formula>$C$4</formula>
    </cfRule>
  </conditionalFormatting>
  <conditionalFormatting sqref="BQ24">
    <cfRule type="cellIs" dxfId="12516" priority="1974" operator="lessThan">
      <formula>$C$4</formula>
    </cfRule>
  </conditionalFormatting>
  <conditionalFormatting sqref="BQ25">
    <cfRule type="cellIs" dxfId="12515" priority="1975" operator="lessThan">
      <formula>$C$4</formula>
    </cfRule>
  </conditionalFormatting>
  <conditionalFormatting sqref="BQ26">
    <cfRule type="cellIs" dxfId="12514" priority="1976" operator="lessThan">
      <formula>$C$4</formula>
    </cfRule>
  </conditionalFormatting>
  <conditionalFormatting sqref="BQ27">
    <cfRule type="cellIs" dxfId="12513" priority="1977" operator="lessThan">
      <formula>$C$4</formula>
    </cfRule>
  </conditionalFormatting>
  <conditionalFormatting sqref="BQ28">
    <cfRule type="cellIs" dxfId="12512" priority="1978" operator="lessThan">
      <formula>$C$4</formula>
    </cfRule>
  </conditionalFormatting>
  <conditionalFormatting sqref="BQ29">
    <cfRule type="cellIs" dxfId="12511" priority="1979" operator="lessThan">
      <formula>$C$4</formula>
    </cfRule>
  </conditionalFormatting>
  <conditionalFormatting sqref="BQ30">
    <cfRule type="cellIs" dxfId="12510" priority="1980" operator="lessThan">
      <formula>$C$4</formula>
    </cfRule>
  </conditionalFormatting>
  <conditionalFormatting sqref="BQ31">
    <cfRule type="cellIs" dxfId="12509" priority="1981" operator="lessThan">
      <formula>$C$4</formula>
    </cfRule>
  </conditionalFormatting>
  <conditionalFormatting sqref="BQ32">
    <cfRule type="cellIs" dxfId="12508" priority="1982" operator="lessThan">
      <formula>$C$4</formula>
    </cfRule>
  </conditionalFormatting>
  <conditionalFormatting sqref="BQ33">
    <cfRule type="cellIs" dxfId="12507" priority="1983" operator="lessThan">
      <formula>$C$4</formula>
    </cfRule>
  </conditionalFormatting>
  <conditionalFormatting sqref="BQ34">
    <cfRule type="cellIs" dxfId="12506" priority="1984" operator="lessThan">
      <formula>$C$4</formula>
    </cfRule>
  </conditionalFormatting>
  <conditionalFormatting sqref="BQ35">
    <cfRule type="cellIs" dxfId="12505" priority="1985" operator="lessThan">
      <formula>$C$4</formula>
    </cfRule>
  </conditionalFormatting>
  <conditionalFormatting sqref="BQ36">
    <cfRule type="cellIs" dxfId="12504" priority="1986" operator="lessThan">
      <formula>$C$4</formula>
    </cfRule>
  </conditionalFormatting>
  <conditionalFormatting sqref="BQ37">
    <cfRule type="cellIs" dxfId="12503" priority="1987" operator="lessThan">
      <formula>$C$4</formula>
    </cfRule>
  </conditionalFormatting>
  <conditionalFormatting sqref="BQ38">
    <cfRule type="cellIs" dxfId="12502" priority="1988" operator="lessThan">
      <formula>$C$4</formula>
    </cfRule>
  </conditionalFormatting>
  <conditionalFormatting sqref="BQ39">
    <cfRule type="cellIs" dxfId="12501" priority="1989" operator="lessThan">
      <formula>$C$4</formula>
    </cfRule>
  </conditionalFormatting>
  <conditionalFormatting sqref="BQ40">
    <cfRule type="cellIs" dxfId="12500" priority="1990" operator="lessThan">
      <formula>$C$4</formula>
    </cfRule>
  </conditionalFormatting>
  <conditionalFormatting sqref="BQ41">
    <cfRule type="cellIs" dxfId="12499" priority="1991" operator="lessThan">
      <formula>$C$4</formula>
    </cfRule>
  </conditionalFormatting>
  <conditionalFormatting sqref="BQ42">
    <cfRule type="cellIs" dxfId="12498" priority="1992" operator="lessThan">
      <formula>$C$4</formula>
    </cfRule>
  </conditionalFormatting>
  <conditionalFormatting sqref="BQ43">
    <cfRule type="cellIs" dxfId="12497" priority="1993" operator="lessThan">
      <formula>$C$4</formula>
    </cfRule>
  </conditionalFormatting>
  <conditionalFormatting sqref="BQ44">
    <cfRule type="cellIs" dxfId="12496" priority="1994" operator="lessThan">
      <formula>$C$4</formula>
    </cfRule>
  </conditionalFormatting>
  <conditionalFormatting sqref="BQ45">
    <cfRule type="cellIs" dxfId="12495" priority="1995" operator="lessThan">
      <formula>$C$4</formula>
    </cfRule>
  </conditionalFormatting>
  <conditionalFormatting sqref="BQ46">
    <cfRule type="cellIs" dxfId="12494" priority="1996" operator="lessThan">
      <formula>$C$4</formula>
    </cfRule>
  </conditionalFormatting>
  <conditionalFormatting sqref="BQ47">
    <cfRule type="cellIs" dxfId="12493" priority="1997" operator="lessThan">
      <formula>$C$4</formula>
    </cfRule>
  </conditionalFormatting>
  <conditionalFormatting sqref="BQ48">
    <cfRule type="cellIs" dxfId="12492" priority="1998" operator="lessThan">
      <formula>$C$4</formula>
    </cfRule>
  </conditionalFormatting>
  <conditionalFormatting sqref="BQ49">
    <cfRule type="cellIs" dxfId="12491" priority="1999" operator="lessThan">
      <formula>$C$4</formula>
    </cfRule>
  </conditionalFormatting>
  <conditionalFormatting sqref="BQ50">
    <cfRule type="cellIs" dxfId="12490" priority="2000" operator="lessThan">
      <formula>$C$4</formula>
    </cfRule>
  </conditionalFormatting>
  <conditionalFormatting sqref="BR11">
    <cfRule type="cellIs" dxfId="12489" priority="2001" operator="lessThan">
      <formula>$C$4</formula>
    </cfRule>
  </conditionalFormatting>
  <conditionalFormatting sqref="BR12">
    <cfRule type="cellIs" dxfId="12488" priority="2002" operator="lessThan">
      <formula>$C$4</formula>
    </cfRule>
  </conditionalFormatting>
  <conditionalFormatting sqref="BR13">
    <cfRule type="cellIs" dxfId="12487" priority="2003" operator="lessThan">
      <formula>$C$4</formula>
    </cfRule>
  </conditionalFormatting>
  <conditionalFormatting sqref="BR14">
    <cfRule type="cellIs" dxfId="12486" priority="2004" operator="lessThan">
      <formula>$C$4</formula>
    </cfRule>
  </conditionalFormatting>
  <conditionalFormatting sqref="BR15">
    <cfRule type="cellIs" dxfId="12485" priority="2005" operator="lessThan">
      <formula>$C$4</formula>
    </cfRule>
  </conditionalFormatting>
  <conditionalFormatting sqref="BR16">
    <cfRule type="cellIs" dxfId="12484" priority="2006" operator="lessThan">
      <formula>$C$4</formula>
    </cfRule>
  </conditionalFormatting>
  <conditionalFormatting sqref="BR17">
    <cfRule type="cellIs" dxfId="12483" priority="2007" operator="lessThan">
      <formula>$C$4</formula>
    </cfRule>
  </conditionalFormatting>
  <conditionalFormatting sqref="BR18">
    <cfRule type="cellIs" dxfId="12482" priority="2008" operator="lessThan">
      <formula>$C$4</formula>
    </cfRule>
  </conditionalFormatting>
  <conditionalFormatting sqref="BR19">
    <cfRule type="cellIs" dxfId="12481" priority="2009" operator="lessThan">
      <formula>$C$4</formula>
    </cfRule>
  </conditionalFormatting>
  <conditionalFormatting sqref="BR20">
    <cfRule type="cellIs" dxfId="12480" priority="2010" operator="lessThan">
      <formula>$C$4</formula>
    </cfRule>
  </conditionalFormatting>
  <conditionalFormatting sqref="BR21">
    <cfRule type="cellIs" dxfId="12479" priority="2011" operator="lessThan">
      <formula>$C$4</formula>
    </cfRule>
  </conditionalFormatting>
  <conditionalFormatting sqref="BR22">
    <cfRule type="cellIs" dxfId="12478" priority="2012" operator="lessThan">
      <formula>$C$4</formula>
    </cfRule>
  </conditionalFormatting>
  <conditionalFormatting sqref="BR23">
    <cfRule type="cellIs" dxfId="12477" priority="2013" operator="lessThan">
      <formula>$C$4</formula>
    </cfRule>
  </conditionalFormatting>
  <conditionalFormatting sqref="BR24">
    <cfRule type="cellIs" dxfId="12476" priority="2014" operator="lessThan">
      <formula>$C$4</formula>
    </cfRule>
  </conditionalFormatting>
  <conditionalFormatting sqref="BR25">
    <cfRule type="cellIs" dxfId="12475" priority="2015" operator="lessThan">
      <formula>$C$4</formula>
    </cfRule>
  </conditionalFormatting>
  <conditionalFormatting sqref="BR26">
    <cfRule type="cellIs" dxfId="12474" priority="2016" operator="lessThan">
      <formula>$C$4</formula>
    </cfRule>
  </conditionalFormatting>
  <conditionalFormatting sqref="BR27">
    <cfRule type="cellIs" dxfId="12473" priority="2017" operator="lessThan">
      <formula>$C$4</formula>
    </cfRule>
  </conditionalFormatting>
  <conditionalFormatting sqref="BR28">
    <cfRule type="cellIs" dxfId="12472" priority="2018" operator="lessThan">
      <formula>$C$4</formula>
    </cfRule>
  </conditionalFormatting>
  <conditionalFormatting sqref="BR29">
    <cfRule type="cellIs" dxfId="12471" priority="2019" operator="lessThan">
      <formula>$C$4</formula>
    </cfRule>
  </conditionalFormatting>
  <conditionalFormatting sqref="BR30">
    <cfRule type="cellIs" dxfId="12470" priority="2020" operator="lessThan">
      <formula>$C$4</formula>
    </cfRule>
  </conditionalFormatting>
  <conditionalFormatting sqref="BR31">
    <cfRule type="cellIs" dxfId="12469" priority="2021" operator="lessThan">
      <formula>$C$4</formula>
    </cfRule>
  </conditionalFormatting>
  <conditionalFormatting sqref="BR32">
    <cfRule type="cellIs" dxfId="12468" priority="2022" operator="lessThan">
      <formula>$C$4</formula>
    </cfRule>
  </conditionalFormatting>
  <conditionalFormatting sqref="BR33">
    <cfRule type="cellIs" dxfId="12467" priority="2023" operator="lessThan">
      <formula>$C$4</formula>
    </cfRule>
  </conditionalFormatting>
  <conditionalFormatting sqref="BR34">
    <cfRule type="cellIs" dxfId="12466" priority="2024" operator="lessThan">
      <formula>$C$4</formula>
    </cfRule>
  </conditionalFormatting>
  <conditionalFormatting sqref="BR35">
    <cfRule type="cellIs" dxfId="12465" priority="2025" operator="lessThan">
      <formula>$C$4</formula>
    </cfRule>
  </conditionalFormatting>
  <conditionalFormatting sqref="BR36">
    <cfRule type="cellIs" dxfId="12464" priority="2026" operator="lessThan">
      <formula>$C$4</formula>
    </cfRule>
  </conditionalFormatting>
  <conditionalFormatting sqref="BR37">
    <cfRule type="cellIs" dxfId="12463" priority="2027" operator="lessThan">
      <formula>$C$4</formula>
    </cfRule>
  </conditionalFormatting>
  <conditionalFormatting sqref="BR38">
    <cfRule type="cellIs" dxfId="12462" priority="2028" operator="lessThan">
      <formula>$C$4</formula>
    </cfRule>
  </conditionalFormatting>
  <conditionalFormatting sqref="BR39">
    <cfRule type="cellIs" dxfId="12461" priority="2029" operator="lessThan">
      <formula>$C$4</formula>
    </cfRule>
  </conditionalFormatting>
  <conditionalFormatting sqref="BR40">
    <cfRule type="cellIs" dxfId="12460" priority="2030" operator="lessThan">
      <formula>$C$4</formula>
    </cfRule>
  </conditionalFormatting>
  <conditionalFormatting sqref="BR41">
    <cfRule type="cellIs" dxfId="12459" priority="2031" operator="lessThan">
      <formula>$C$4</formula>
    </cfRule>
  </conditionalFormatting>
  <conditionalFormatting sqref="BR42">
    <cfRule type="cellIs" dxfId="12458" priority="2032" operator="lessThan">
      <formula>$C$4</formula>
    </cfRule>
  </conditionalFormatting>
  <conditionalFormatting sqref="BR43">
    <cfRule type="cellIs" dxfId="12457" priority="2033" operator="lessThan">
      <formula>$C$4</formula>
    </cfRule>
  </conditionalFormatting>
  <conditionalFormatting sqref="BR44">
    <cfRule type="cellIs" dxfId="12456" priority="2034" operator="lessThan">
      <formula>$C$4</formula>
    </cfRule>
  </conditionalFormatting>
  <conditionalFormatting sqref="BR45">
    <cfRule type="cellIs" dxfId="12455" priority="2035" operator="lessThan">
      <formula>$C$4</formula>
    </cfRule>
  </conditionalFormatting>
  <conditionalFormatting sqref="BR46">
    <cfRule type="cellIs" dxfId="12454" priority="2036" operator="lessThan">
      <formula>$C$4</formula>
    </cfRule>
  </conditionalFormatting>
  <conditionalFormatting sqref="BR47">
    <cfRule type="cellIs" dxfId="12453" priority="2037" operator="lessThan">
      <formula>$C$4</formula>
    </cfRule>
  </conditionalFormatting>
  <conditionalFormatting sqref="BR48">
    <cfRule type="cellIs" dxfId="12452" priority="2038" operator="lessThan">
      <formula>$C$4</formula>
    </cfRule>
  </conditionalFormatting>
  <conditionalFormatting sqref="BR49">
    <cfRule type="cellIs" dxfId="12451" priority="2039" operator="lessThan">
      <formula>$C$4</formula>
    </cfRule>
  </conditionalFormatting>
  <conditionalFormatting sqref="BR50">
    <cfRule type="cellIs" dxfId="12450" priority="2040" operator="lessThan">
      <formula>$C$4</formula>
    </cfRule>
  </conditionalFormatting>
  <conditionalFormatting sqref="BS11">
    <cfRule type="cellIs" dxfId="12449" priority="2041" operator="lessThan">
      <formula>$C$4</formula>
    </cfRule>
  </conditionalFormatting>
  <conditionalFormatting sqref="BS12">
    <cfRule type="cellIs" dxfId="12448" priority="2042" operator="lessThan">
      <formula>$C$4</formula>
    </cfRule>
  </conditionalFormatting>
  <conditionalFormatting sqref="BS13">
    <cfRule type="cellIs" dxfId="12447" priority="2043" operator="lessThan">
      <formula>$C$4</formula>
    </cfRule>
  </conditionalFormatting>
  <conditionalFormatting sqref="BS14">
    <cfRule type="cellIs" dxfId="12446" priority="2044" operator="lessThan">
      <formula>$C$4</formula>
    </cfRule>
  </conditionalFormatting>
  <conditionalFormatting sqref="BS15">
    <cfRule type="cellIs" dxfId="12445" priority="2045" operator="lessThan">
      <formula>$C$4</formula>
    </cfRule>
  </conditionalFormatting>
  <conditionalFormatting sqref="BS16">
    <cfRule type="cellIs" dxfId="12444" priority="2046" operator="lessThan">
      <formula>$C$4</formula>
    </cfRule>
  </conditionalFormatting>
  <conditionalFormatting sqref="BS17">
    <cfRule type="cellIs" dxfId="12443" priority="2047" operator="lessThan">
      <formula>$C$4</formula>
    </cfRule>
  </conditionalFormatting>
  <conditionalFormatting sqref="BS18">
    <cfRule type="cellIs" dxfId="12442" priority="2048" operator="lessThan">
      <formula>$C$4</formula>
    </cfRule>
  </conditionalFormatting>
  <conditionalFormatting sqref="BS19">
    <cfRule type="cellIs" dxfId="12441" priority="2049" operator="lessThan">
      <formula>$C$4</formula>
    </cfRule>
  </conditionalFormatting>
  <conditionalFormatting sqref="BS20">
    <cfRule type="cellIs" dxfId="12440" priority="2050" operator="lessThan">
      <formula>$C$4</formula>
    </cfRule>
  </conditionalFormatting>
  <conditionalFormatting sqref="BS21">
    <cfRule type="cellIs" dxfId="12439" priority="2051" operator="lessThan">
      <formula>$C$4</formula>
    </cfRule>
  </conditionalFormatting>
  <conditionalFormatting sqref="BS22">
    <cfRule type="cellIs" dxfId="12438" priority="2052" operator="lessThan">
      <formula>$C$4</formula>
    </cfRule>
  </conditionalFormatting>
  <conditionalFormatting sqref="BS23">
    <cfRule type="cellIs" dxfId="12437" priority="2053" operator="lessThan">
      <formula>$C$4</formula>
    </cfRule>
  </conditionalFormatting>
  <conditionalFormatting sqref="BS24">
    <cfRule type="cellIs" dxfId="12436" priority="2054" operator="lessThan">
      <formula>$C$4</formula>
    </cfRule>
  </conditionalFormatting>
  <conditionalFormatting sqref="BS25">
    <cfRule type="cellIs" dxfId="12435" priority="2055" operator="lessThan">
      <formula>$C$4</formula>
    </cfRule>
  </conditionalFormatting>
  <conditionalFormatting sqref="BS26">
    <cfRule type="cellIs" dxfId="12434" priority="2056" operator="lessThan">
      <formula>$C$4</formula>
    </cfRule>
  </conditionalFormatting>
  <conditionalFormatting sqref="BS27">
    <cfRule type="cellIs" dxfId="12433" priority="2057" operator="lessThan">
      <formula>$C$4</formula>
    </cfRule>
  </conditionalFormatting>
  <conditionalFormatting sqref="BS28">
    <cfRule type="cellIs" dxfId="12432" priority="2058" operator="lessThan">
      <formula>$C$4</formula>
    </cfRule>
  </conditionalFormatting>
  <conditionalFormatting sqref="BS29">
    <cfRule type="cellIs" dxfId="12431" priority="2059" operator="lessThan">
      <formula>$C$4</formula>
    </cfRule>
  </conditionalFormatting>
  <conditionalFormatting sqref="BS30">
    <cfRule type="cellIs" dxfId="12430" priority="2060" operator="lessThan">
      <formula>$C$4</formula>
    </cfRule>
  </conditionalFormatting>
  <conditionalFormatting sqref="BS31">
    <cfRule type="cellIs" dxfId="12429" priority="2061" operator="lessThan">
      <formula>$C$4</formula>
    </cfRule>
  </conditionalFormatting>
  <conditionalFormatting sqref="BS32">
    <cfRule type="cellIs" dxfId="12428" priority="2062" operator="lessThan">
      <formula>$C$4</formula>
    </cfRule>
  </conditionalFormatting>
  <conditionalFormatting sqref="BS33">
    <cfRule type="cellIs" dxfId="12427" priority="2063" operator="lessThan">
      <formula>$C$4</formula>
    </cfRule>
  </conditionalFormatting>
  <conditionalFormatting sqref="BS34">
    <cfRule type="cellIs" dxfId="12426" priority="2064" operator="lessThan">
      <formula>$C$4</formula>
    </cfRule>
  </conditionalFormatting>
  <conditionalFormatting sqref="BS35">
    <cfRule type="cellIs" dxfId="12425" priority="2065" operator="lessThan">
      <formula>$C$4</formula>
    </cfRule>
  </conditionalFormatting>
  <conditionalFormatting sqref="BS36">
    <cfRule type="cellIs" dxfId="12424" priority="2066" operator="lessThan">
      <formula>$C$4</formula>
    </cfRule>
  </conditionalFormatting>
  <conditionalFormatting sqref="BS37">
    <cfRule type="cellIs" dxfId="12423" priority="2067" operator="lessThan">
      <formula>$C$4</formula>
    </cfRule>
  </conditionalFormatting>
  <conditionalFormatting sqref="BS38">
    <cfRule type="cellIs" dxfId="12422" priority="2068" operator="lessThan">
      <formula>$C$4</formula>
    </cfRule>
  </conditionalFormatting>
  <conditionalFormatting sqref="BS39">
    <cfRule type="cellIs" dxfId="12421" priority="2069" operator="lessThan">
      <formula>$C$4</formula>
    </cfRule>
  </conditionalFormatting>
  <conditionalFormatting sqref="BS40">
    <cfRule type="cellIs" dxfId="12420" priority="2070" operator="lessThan">
      <formula>$C$4</formula>
    </cfRule>
  </conditionalFormatting>
  <conditionalFormatting sqref="BS41">
    <cfRule type="cellIs" dxfId="12419" priority="2071" operator="lessThan">
      <formula>$C$4</formula>
    </cfRule>
  </conditionalFormatting>
  <conditionalFormatting sqref="BS42">
    <cfRule type="cellIs" dxfId="12418" priority="2072" operator="lessThan">
      <formula>$C$4</formula>
    </cfRule>
  </conditionalFormatting>
  <conditionalFormatting sqref="BS43">
    <cfRule type="cellIs" dxfId="12417" priority="2073" operator="lessThan">
      <formula>$C$4</formula>
    </cfRule>
  </conditionalFormatting>
  <conditionalFormatting sqref="BS44">
    <cfRule type="cellIs" dxfId="12416" priority="2074" operator="lessThan">
      <formula>$C$4</formula>
    </cfRule>
  </conditionalFormatting>
  <conditionalFormatting sqref="BS45">
    <cfRule type="cellIs" dxfId="12415" priority="2075" operator="lessThan">
      <formula>$C$4</formula>
    </cfRule>
  </conditionalFormatting>
  <conditionalFormatting sqref="BS46">
    <cfRule type="cellIs" dxfId="12414" priority="2076" operator="lessThan">
      <formula>$C$4</formula>
    </cfRule>
  </conditionalFormatting>
  <conditionalFormatting sqref="BS47">
    <cfRule type="cellIs" dxfId="12413" priority="2077" operator="lessThan">
      <formula>$C$4</formula>
    </cfRule>
  </conditionalFormatting>
  <conditionalFormatting sqref="BS48">
    <cfRule type="cellIs" dxfId="12412" priority="2078" operator="lessThan">
      <formula>$C$4</formula>
    </cfRule>
  </conditionalFormatting>
  <conditionalFormatting sqref="BS49">
    <cfRule type="cellIs" dxfId="12411" priority="2079" operator="lessThan">
      <formula>$C$4</formula>
    </cfRule>
  </conditionalFormatting>
  <conditionalFormatting sqref="BS50">
    <cfRule type="cellIs" dxfId="12410" priority="2080" operator="lessThan">
      <formula>$C$4</formula>
    </cfRule>
  </conditionalFormatting>
  <conditionalFormatting sqref="BT11">
    <cfRule type="cellIs" dxfId="12409" priority="2081" operator="lessThan">
      <formula>$C$4</formula>
    </cfRule>
  </conditionalFormatting>
  <conditionalFormatting sqref="BT12">
    <cfRule type="cellIs" dxfId="12408" priority="2082" operator="lessThan">
      <formula>$C$4</formula>
    </cfRule>
  </conditionalFormatting>
  <conditionalFormatting sqref="BT13">
    <cfRule type="cellIs" dxfId="12407" priority="2083" operator="lessThan">
      <formula>$C$4</formula>
    </cfRule>
  </conditionalFormatting>
  <conditionalFormatting sqref="BT14">
    <cfRule type="cellIs" dxfId="12406" priority="2084" operator="lessThan">
      <formula>$C$4</formula>
    </cfRule>
  </conditionalFormatting>
  <conditionalFormatting sqref="BT15">
    <cfRule type="cellIs" dxfId="12405" priority="2085" operator="lessThan">
      <formula>$C$4</formula>
    </cfRule>
  </conditionalFormatting>
  <conditionalFormatting sqref="BT16">
    <cfRule type="cellIs" dxfId="12404" priority="2086" operator="lessThan">
      <formula>$C$4</formula>
    </cfRule>
  </conditionalFormatting>
  <conditionalFormatting sqref="BT17">
    <cfRule type="cellIs" dxfId="12403" priority="2087" operator="lessThan">
      <formula>$C$4</formula>
    </cfRule>
  </conditionalFormatting>
  <conditionalFormatting sqref="BT18">
    <cfRule type="cellIs" dxfId="12402" priority="2088" operator="lessThan">
      <formula>$C$4</formula>
    </cfRule>
  </conditionalFormatting>
  <conditionalFormatting sqref="BT19">
    <cfRule type="cellIs" dxfId="12401" priority="2089" operator="lessThan">
      <formula>$C$4</formula>
    </cfRule>
  </conditionalFormatting>
  <conditionalFormatting sqref="BT20">
    <cfRule type="cellIs" dxfId="12400" priority="2090" operator="lessThan">
      <formula>$C$4</formula>
    </cfRule>
  </conditionalFormatting>
  <conditionalFormatting sqref="BT21">
    <cfRule type="cellIs" dxfId="12399" priority="2091" operator="lessThan">
      <formula>$C$4</formula>
    </cfRule>
  </conditionalFormatting>
  <conditionalFormatting sqref="BT22">
    <cfRule type="cellIs" dxfId="12398" priority="2092" operator="lessThan">
      <formula>$C$4</formula>
    </cfRule>
  </conditionalFormatting>
  <conditionalFormatting sqref="BT23">
    <cfRule type="cellIs" dxfId="12397" priority="2093" operator="lessThan">
      <formula>$C$4</formula>
    </cfRule>
  </conditionalFormatting>
  <conditionalFormatting sqref="BT24">
    <cfRule type="cellIs" dxfId="12396" priority="2094" operator="lessThan">
      <formula>$C$4</formula>
    </cfRule>
  </conditionalFormatting>
  <conditionalFormatting sqref="BT25">
    <cfRule type="cellIs" dxfId="12395" priority="2095" operator="lessThan">
      <formula>$C$4</formula>
    </cfRule>
  </conditionalFormatting>
  <conditionalFormatting sqref="BT26">
    <cfRule type="cellIs" dxfId="12394" priority="2096" operator="lessThan">
      <formula>$C$4</formula>
    </cfRule>
  </conditionalFormatting>
  <conditionalFormatting sqref="BT27">
    <cfRule type="cellIs" dxfId="12393" priority="2097" operator="lessThan">
      <formula>$C$4</formula>
    </cfRule>
  </conditionalFormatting>
  <conditionalFormatting sqref="BT28">
    <cfRule type="cellIs" dxfId="12392" priority="2098" operator="lessThan">
      <formula>$C$4</formula>
    </cfRule>
  </conditionalFormatting>
  <conditionalFormatting sqref="BT29">
    <cfRule type="cellIs" dxfId="12391" priority="2099" operator="lessThan">
      <formula>$C$4</formula>
    </cfRule>
  </conditionalFormatting>
  <conditionalFormatting sqref="BT30">
    <cfRule type="cellIs" dxfId="12390" priority="2100" operator="lessThan">
      <formula>$C$4</formula>
    </cfRule>
  </conditionalFormatting>
  <conditionalFormatting sqref="BT31">
    <cfRule type="cellIs" dxfId="12389" priority="2101" operator="lessThan">
      <formula>$C$4</formula>
    </cfRule>
  </conditionalFormatting>
  <conditionalFormatting sqref="BT32">
    <cfRule type="cellIs" dxfId="12388" priority="2102" operator="lessThan">
      <formula>$C$4</formula>
    </cfRule>
  </conditionalFormatting>
  <conditionalFormatting sqref="BT33">
    <cfRule type="cellIs" dxfId="12387" priority="2103" operator="lessThan">
      <formula>$C$4</formula>
    </cfRule>
  </conditionalFormatting>
  <conditionalFormatting sqref="BT34">
    <cfRule type="cellIs" dxfId="12386" priority="2104" operator="lessThan">
      <formula>$C$4</formula>
    </cfRule>
  </conditionalFormatting>
  <conditionalFormatting sqref="BT35">
    <cfRule type="cellIs" dxfId="12385" priority="2105" operator="lessThan">
      <formula>$C$4</formula>
    </cfRule>
  </conditionalFormatting>
  <conditionalFormatting sqref="BT36">
    <cfRule type="cellIs" dxfId="12384" priority="2106" operator="lessThan">
      <formula>$C$4</formula>
    </cfRule>
  </conditionalFormatting>
  <conditionalFormatting sqref="BT37">
    <cfRule type="cellIs" dxfId="12383" priority="2107" operator="lessThan">
      <formula>$C$4</formula>
    </cfRule>
  </conditionalFormatting>
  <conditionalFormatting sqref="BT38">
    <cfRule type="cellIs" dxfId="12382" priority="2108" operator="lessThan">
      <formula>$C$4</formula>
    </cfRule>
  </conditionalFormatting>
  <conditionalFormatting sqref="BT39">
    <cfRule type="cellIs" dxfId="12381" priority="2109" operator="lessThan">
      <formula>$C$4</formula>
    </cfRule>
  </conditionalFormatting>
  <conditionalFormatting sqref="BT40">
    <cfRule type="cellIs" dxfId="12380" priority="2110" operator="lessThan">
      <formula>$C$4</formula>
    </cfRule>
  </conditionalFormatting>
  <conditionalFormatting sqref="BT41">
    <cfRule type="cellIs" dxfId="12379" priority="2111" operator="lessThan">
      <formula>$C$4</formula>
    </cfRule>
  </conditionalFormatting>
  <conditionalFormatting sqref="BT42">
    <cfRule type="cellIs" dxfId="12378" priority="2112" operator="lessThan">
      <formula>$C$4</formula>
    </cfRule>
  </conditionalFormatting>
  <conditionalFormatting sqref="BT43">
    <cfRule type="cellIs" dxfId="12377" priority="2113" operator="lessThan">
      <formula>$C$4</formula>
    </cfRule>
  </conditionalFormatting>
  <conditionalFormatting sqref="BT44">
    <cfRule type="cellIs" dxfId="12376" priority="2114" operator="lessThan">
      <formula>$C$4</formula>
    </cfRule>
  </conditionalFormatting>
  <conditionalFormatting sqref="BT45">
    <cfRule type="cellIs" dxfId="12375" priority="2115" operator="lessThan">
      <formula>$C$4</formula>
    </cfRule>
  </conditionalFormatting>
  <conditionalFormatting sqref="BT46">
    <cfRule type="cellIs" dxfId="12374" priority="2116" operator="lessThan">
      <formula>$C$4</formula>
    </cfRule>
  </conditionalFormatting>
  <conditionalFormatting sqref="BT47">
    <cfRule type="cellIs" dxfId="12373" priority="2117" operator="lessThan">
      <formula>$C$4</formula>
    </cfRule>
  </conditionalFormatting>
  <conditionalFormatting sqref="BT48">
    <cfRule type="cellIs" dxfId="12372" priority="2118" operator="lessThan">
      <formula>$C$4</formula>
    </cfRule>
  </conditionalFormatting>
  <conditionalFormatting sqref="BT49">
    <cfRule type="cellIs" dxfId="12371" priority="2119" operator="lessThan">
      <formula>$C$4</formula>
    </cfRule>
  </conditionalFormatting>
  <conditionalFormatting sqref="BT50">
    <cfRule type="cellIs" dxfId="12370" priority="2120" operator="lessThan">
      <formula>$C$4</formula>
    </cfRule>
  </conditionalFormatting>
  <conditionalFormatting sqref="BU11">
    <cfRule type="cellIs" dxfId="12369" priority="2121" operator="lessThan">
      <formula>$C$4</formula>
    </cfRule>
  </conditionalFormatting>
  <conditionalFormatting sqref="BU12">
    <cfRule type="cellIs" dxfId="12368" priority="2122" operator="lessThan">
      <formula>$C$4</formula>
    </cfRule>
  </conditionalFormatting>
  <conditionalFormatting sqref="BU13">
    <cfRule type="cellIs" dxfId="12367" priority="2123" operator="lessThan">
      <formula>$C$4</formula>
    </cfRule>
  </conditionalFormatting>
  <conditionalFormatting sqref="BU14">
    <cfRule type="cellIs" dxfId="12366" priority="2124" operator="lessThan">
      <formula>$C$4</formula>
    </cfRule>
  </conditionalFormatting>
  <conditionalFormatting sqref="BU15">
    <cfRule type="cellIs" dxfId="12365" priority="2125" operator="lessThan">
      <formula>$C$4</formula>
    </cfRule>
  </conditionalFormatting>
  <conditionalFormatting sqref="BU16">
    <cfRule type="cellIs" dxfId="12364" priority="2126" operator="lessThan">
      <formula>$C$4</formula>
    </cfRule>
  </conditionalFormatting>
  <conditionalFormatting sqref="BU17">
    <cfRule type="cellIs" dxfId="12363" priority="2127" operator="lessThan">
      <formula>$C$4</formula>
    </cfRule>
  </conditionalFormatting>
  <conditionalFormatting sqref="BU18">
    <cfRule type="cellIs" dxfId="12362" priority="2128" operator="lessThan">
      <formula>$C$4</formula>
    </cfRule>
  </conditionalFormatting>
  <conditionalFormatting sqref="BU19">
    <cfRule type="cellIs" dxfId="12361" priority="2129" operator="lessThan">
      <formula>$C$4</formula>
    </cfRule>
  </conditionalFormatting>
  <conditionalFormatting sqref="BU20">
    <cfRule type="cellIs" dxfId="12360" priority="2130" operator="lessThan">
      <formula>$C$4</formula>
    </cfRule>
  </conditionalFormatting>
  <conditionalFormatting sqref="BU21">
    <cfRule type="cellIs" dxfId="12359" priority="2131" operator="lessThan">
      <formula>$C$4</formula>
    </cfRule>
  </conditionalFormatting>
  <conditionalFormatting sqref="BU22">
    <cfRule type="cellIs" dxfId="12358" priority="2132" operator="lessThan">
      <formula>$C$4</formula>
    </cfRule>
  </conditionalFormatting>
  <conditionalFormatting sqref="BU23">
    <cfRule type="cellIs" dxfId="12357" priority="2133" operator="lessThan">
      <formula>$C$4</formula>
    </cfRule>
  </conditionalFormatting>
  <conditionalFormatting sqref="BU24">
    <cfRule type="cellIs" dxfId="12356" priority="2134" operator="lessThan">
      <formula>$C$4</formula>
    </cfRule>
  </conditionalFormatting>
  <conditionalFormatting sqref="BU25">
    <cfRule type="cellIs" dxfId="12355" priority="2135" operator="lessThan">
      <formula>$C$4</formula>
    </cfRule>
  </conditionalFormatting>
  <conditionalFormatting sqref="BU26">
    <cfRule type="cellIs" dxfId="12354" priority="2136" operator="lessThan">
      <formula>$C$4</formula>
    </cfRule>
  </conditionalFormatting>
  <conditionalFormatting sqref="BU27">
    <cfRule type="cellIs" dxfId="12353" priority="2137" operator="lessThan">
      <formula>$C$4</formula>
    </cfRule>
  </conditionalFormatting>
  <conditionalFormatting sqref="BU28">
    <cfRule type="cellIs" dxfId="12352" priority="2138" operator="lessThan">
      <formula>$C$4</formula>
    </cfRule>
  </conditionalFormatting>
  <conditionalFormatting sqref="BU29">
    <cfRule type="cellIs" dxfId="12351" priority="2139" operator="lessThan">
      <formula>$C$4</formula>
    </cfRule>
  </conditionalFormatting>
  <conditionalFormatting sqref="BU30">
    <cfRule type="cellIs" dxfId="12350" priority="2140" operator="lessThan">
      <formula>$C$4</formula>
    </cfRule>
  </conditionalFormatting>
  <conditionalFormatting sqref="BU31">
    <cfRule type="cellIs" dxfId="12349" priority="2141" operator="lessThan">
      <formula>$C$4</formula>
    </cfRule>
  </conditionalFormatting>
  <conditionalFormatting sqref="BU32">
    <cfRule type="cellIs" dxfId="12348" priority="2142" operator="lessThan">
      <formula>$C$4</formula>
    </cfRule>
  </conditionalFormatting>
  <conditionalFormatting sqref="BU33">
    <cfRule type="cellIs" dxfId="12347" priority="2143" operator="lessThan">
      <formula>$C$4</formula>
    </cfRule>
  </conditionalFormatting>
  <conditionalFormatting sqref="BU34">
    <cfRule type="cellIs" dxfId="12346" priority="2144" operator="lessThan">
      <formula>$C$4</formula>
    </cfRule>
  </conditionalFormatting>
  <conditionalFormatting sqref="BU35">
    <cfRule type="cellIs" dxfId="12345" priority="2145" operator="lessThan">
      <formula>$C$4</formula>
    </cfRule>
  </conditionalFormatting>
  <conditionalFormatting sqref="BU36">
    <cfRule type="cellIs" dxfId="12344" priority="2146" operator="lessThan">
      <formula>$C$4</formula>
    </cfRule>
  </conditionalFormatting>
  <conditionalFormatting sqref="BU37">
    <cfRule type="cellIs" dxfId="12343" priority="2147" operator="lessThan">
      <formula>$C$4</formula>
    </cfRule>
  </conditionalFormatting>
  <conditionalFormatting sqref="BU38">
    <cfRule type="cellIs" dxfId="12342" priority="2148" operator="lessThan">
      <formula>$C$4</formula>
    </cfRule>
  </conditionalFormatting>
  <conditionalFormatting sqref="BU39">
    <cfRule type="cellIs" dxfId="12341" priority="2149" operator="lessThan">
      <formula>$C$4</formula>
    </cfRule>
  </conditionalFormatting>
  <conditionalFormatting sqref="BU40">
    <cfRule type="cellIs" dxfId="12340" priority="2150" operator="lessThan">
      <formula>$C$4</formula>
    </cfRule>
  </conditionalFormatting>
  <conditionalFormatting sqref="BU41">
    <cfRule type="cellIs" dxfId="12339" priority="2151" operator="lessThan">
      <formula>$C$4</formula>
    </cfRule>
  </conditionalFormatting>
  <conditionalFormatting sqref="BU42">
    <cfRule type="cellIs" dxfId="12338" priority="2152" operator="lessThan">
      <formula>$C$4</formula>
    </cfRule>
  </conditionalFormatting>
  <conditionalFormatting sqref="BU43">
    <cfRule type="cellIs" dxfId="12337" priority="2153" operator="lessThan">
      <formula>$C$4</formula>
    </cfRule>
  </conditionalFormatting>
  <conditionalFormatting sqref="BU44">
    <cfRule type="cellIs" dxfId="12336" priority="2154" operator="lessThan">
      <formula>$C$4</formula>
    </cfRule>
  </conditionalFormatting>
  <conditionalFormatting sqref="BU45">
    <cfRule type="cellIs" dxfId="12335" priority="2155" operator="lessThan">
      <formula>$C$4</formula>
    </cfRule>
  </conditionalFormatting>
  <conditionalFormatting sqref="BU46">
    <cfRule type="cellIs" dxfId="12334" priority="2156" operator="lessThan">
      <formula>$C$4</formula>
    </cfRule>
  </conditionalFormatting>
  <conditionalFormatting sqref="BU47">
    <cfRule type="cellIs" dxfId="12333" priority="2157" operator="lessThan">
      <formula>$C$4</formula>
    </cfRule>
  </conditionalFormatting>
  <conditionalFormatting sqref="BU48">
    <cfRule type="cellIs" dxfId="12332" priority="2158" operator="lessThan">
      <formula>$C$4</formula>
    </cfRule>
  </conditionalFormatting>
  <conditionalFormatting sqref="BU49">
    <cfRule type="cellIs" dxfId="12331" priority="2159" operator="lessThan">
      <formula>$C$4</formula>
    </cfRule>
  </conditionalFormatting>
  <conditionalFormatting sqref="BU50">
    <cfRule type="cellIs" dxfId="12330" priority="2160" operator="lessThan">
      <formula>$C$4</formula>
    </cfRule>
  </conditionalFormatting>
  <conditionalFormatting sqref="BV11">
    <cfRule type="cellIs" dxfId="12329" priority="2161" operator="lessThan">
      <formula>$C$4</formula>
    </cfRule>
  </conditionalFormatting>
  <conditionalFormatting sqref="BV12">
    <cfRule type="cellIs" dxfId="12328" priority="2162" operator="lessThan">
      <formula>$C$4</formula>
    </cfRule>
  </conditionalFormatting>
  <conditionalFormatting sqref="BV13">
    <cfRule type="cellIs" dxfId="12327" priority="2163" operator="lessThan">
      <formula>$C$4</formula>
    </cfRule>
  </conditionalFormatting>
  <conditionalFormatting sqref="BV14">
    <cfRule type="cellIs" dxfId="12326" priority="2164" operator="lessThan">
      <formula>$C$4</formula>
    </cfRule>
  </conditionalFormatting>
  <conditionalFormatting sqref="BV15">
    <cfRule type="cellIs" dxfId="12325" priority="2165" operator="lessThan">
      <formula>$C$4</formula>
    </cfRule>
  </conditionalFormatting>
  <conditionalFormatting sqref="BV16">
    <cfRule type="cellIs" dxfId="12324" priority="2166" operator="lessThan">
      <formula>$C$4</formula>
    </cfRule>
  </conditionalFormatting>
  <conditionalFormatting sqref="BV17">
    <cfRule type="cellIs" dxfId="12323" priority="2167" operator="lessThan">
      <formula>$C$4</formula>
    </cfRule>
  </conditionalFormatting>
  <conditionalFormatting sqref="BV18">
    <cfRule type="cellIs" dxfId="12322" priority="2168" operator="lessThan">
      <formula>$C$4</formula>
    </cfRule>
  </conditionalFormatting>
  <conditionalFormatting sqref="BV19">
    <cfRule type="cellIs" dxfId="12321" priority="2169" operator="lessThan">
      <formula>$C$4</formula>
    </cfRule>
  </conditionalFormatting>
  <conditionalFormatting sqref="BV20">
    <cfRule type="cellIs" dxfId="12320" priority="2170" operator="lessThan">
      <formula>$C$4</formula>
    </cfRule>
  </conditionalFormatting>
  <conditionalFormatting sqref="BV21">
    <cfRule type="cellIs" dxfId="12319" priority="2171" operator="lessThan">
      <formula>$C$4</formula>
    </cfRule>
  </conditionalFormatting>
  <conditionalFormatting sqref="BV22">
    <cfRule type="cellIs" dxfId="12318" priority="2172" operator="lessThan">
      <formula>$C$4</formula>
    </cfRule>
  </conditionalFormatting>
  <conditionalFormatting sqref="BV23">
    <cfRule type="cellIs" dxfId="12317" priority="2173" operator="lessThan">
      <formula>$C$4</formula>
    </cfRule>
  </conditionalFormatting>
  <conditionalFormatting sqref="BV24">
    <cfRule type="cellIs" dxfId="12316" priority="2174" operator="lessThan">
      <formula>$C$4</formula>
    </cfRule>
  </conditionalFormatting>
  <conditionalFormatting sqref="BV25">
    <cfRule type="cellIs" dxfId="12315" priority="2175" operator="lessThan">
      <formula>$C$4</formula>
    </cfRule>
  </conditionalFormatting>
  <conditionalFormatting sqref="BV26">
    <cfRule type="cellIs" dxfId="12314" priority="2176" operator="lessThan">
      <formula>$C$4</formula>
    </cfRule>
  </conditionalFormatting>
  <conditionalFormatting sqref="BV27">
    <cfRule type="cellIs" dxfId="12313" priority="2177" operator="lessThan">
      <formula>$C$4</formula>
    </cfRule>
  </conditionalFormatting>
  <conditionalFormatting sqref="BV28">
    <cfRule type="cellIs" dxfId="12312" priority="2178" operator="lessThan">
      <formula>$C$4</formula>
    </cfRule>
  </conditionalFormatting>
  <conditionalFormatting sqref="BV29">
    <cfRule type="cellIs" dxfId="12311" priority="2179" operator="lessThan">
      <formula>$C$4</formula>
    </cfRule>
  </conditionalFormatting>
  <conditionalFormatting sqref="BV30">
    <cfRule type="cellIs" dxfId="12310" priority="2180" operator="lessThan">
      <formula>$C$4</formula>
    </cfRule>
  </conditionalFormatting>
  <conditionalFormatting sqref="BV31">
    <cfRule type="cellIs" dxfId="12309" priority="2181" operator="lessThan">
      <formula>$C$4</formula>
    </cfRule>
  </conditionalFormatting>
  <conditionalFormatting sqref="BV32">
    <cfRule type="cellIs" dxfId="12308" priority="2182" operator="lessThan">
      <formula>$C$4</formula>
    </cfRule>
  </conditionalFormatting>
  <conditionalFormatting sqref="BV33">
    <cfRule type="cellIs" dxfId="12307" priority="2183" operator="lessThan">
      <formula>$C$4</formula>
    </cfRule>
  </conditionalFormatting>
  <conditionalFormatting sqref="BV34">
    <cfRule type="cellIs" dxfId="12306" priority="2184" operator="lessThan">
      <formula>$C$4</formula>
    </cfRule>
  </conditionalFormatting>
  <conditionalFormatting sqref="BV35">
    <cfRule type="cellIs" dxfId="12305" priority="2185" operator="lessThan">
      <formula>$C$4</formula>
    </cfRule>
  </conditionalFormatting>
  <conditionalFormatting sqref="BV36">
    <cfRule type="cellIs" dxfId="12304" priority="2186" operator="lessThan">
      <formula>$C$4</formula>
    </cfRule>
  </conditionalFormatting>
  <conditionalFormatting sqref="BV37">
    <cfRule type="cellIs" dxfId="12303" priority="2187" operator="lessThan">
      <formula>$C$4</formula>
    </cfRule>
  </conditionalFormatting>
  <conditionalFormatting sqref="BV38">
    <cfRule type="cellIs" dxfId="12302" priority="2188" operator="lessThan">
      <formula>$C$4</formula>
    </cfRule>
  </conditionalFormatting>
  <conditionalFormatting sqref="BV39">
    <cfRule type="cellIs" dxfId="12301" priority="2189" operator="lessThan">
      <formula>$C$4</formula>
    </cfRule>
  </conditionalFormatting>
  <conditionalFormatting sqref="BV40">
    <cfRule type="cellIs" dxfId="12300" priority="2190" operator="lessThan">
      <formula>$C$4</formula>
    </cfRule>
  </conditionalFormatting>
  <conditionalFormatting sqref="BV41">
    <cfRule type="cellIs" dxfId="12299" priority="2191" operator="lessThan">
      <formula>$C$4</formula>
    </cfRule>
  </conditionalFormatting>
  <conditionalFormatting sqref="BV42">
    <cfRule type="cellIs" dxfId="12298" priority="2192" operator="lessThan">
      <formula>$C$4</formula>
    </cfRule>
  </conditionalFormatting>
  <conditionalFormatting sqref="BV43">
    <cfRule type="cellIs" dxfId="12297" priority="2193" operator="lessThan">
      <formula>$C$4</formula>
    </cfRule>
  </conditionalFormatting>
  <conditionalFormatting sqref="BV44">
    <cfRule type="cellIs" dxfId="12296" priority="2194" operator="lessThan">
      <formula>$C$4</formula>
    </cfRule>
  </conditionalFormatting>
  <conditionalFormatting sqref="BV45">
    <cfRule type="cellIs" dxfId="12295" priority="2195" operator="lessThan">
      <formula>$C$4</formula>
    </cfRule>
  </conditionalFormatting>
  <conditionalFormatting sqref="BV46">
    <cfRule type="cellIs" dxfId="12294" priority="2196" operator="lessThan">
      <formula>$C$4</formula>
    </cfRule>
  </conditionalFormatting>
  <conditionalFormatting sqref="BV47">
    <cfRule type="cellIs" dxfId="12293" priority="2197" operator="lessThan">
      <formula>$C$4</formula>
    </cfRule>
  </conditionalFormatting>
  <conditionalFormatting sqref="BV48">
    <cfRule type="cellIs" dxfId="12292" priority="2198" operator="lessThan">
      <formula>$C$4</formula>
    </cfRule>
  </conditionalFormatting>
  <conditionalFormatting sqref="BV49">
    <cfRule type="cellIs" dxfId="12291" priority="2199" operator="lessThan">
      <formula>$C$4</formula>
    </cfRule>
  </conditionalFormatting>
  <conditionalFormatting sqref="BV50">
    <cfRule type="cellIs" dxfId="12290" priority="2200" operator="lessThan">
      <formula>$C$4</formula>
    </cfRule>
  </conditionalFormatting>
  <conditionalFormatting sqref="BW11">
    <cfRule type="cellIs" dxfId="12289" priority="2201" operator="lessThan">
      <formula>$C$4</formula>
    </cfRule>
  </conditionalFormatting>
  <conditionalFormatting sqref="BW12:BW37">
    <cfRule type="cellIs" dxfId="12288" priority="2202" operator="lessThan">
      <formula>$C$4</formula>
    </cfRule>
  </conditionalFormatting>
  <conditionalFormatting sqref="BW13">
    <cfRule type="cellIs" dxfId="12287" priority="2203" operator="lessThan">
      <formula>$C$4</formula>
    </cfRule>
  </conditionalFormatting>
  <conditionalFormatting sqref="BW14">
    <cfRule type="cellIs" dxfId="12286" priority="2204" operator="lessThan">
      <formula>$C$4</formula>
    </cfRule>
  </conditionalFormatting>
  <conditionalFormatting sqref="BW15">
    <cfRule type="cellIs" dxfId="12285" priority="2205" operator="lessThan">
      <formula>$C$4</formula>
    </cfRule>
  </conditionalFormatting>
  <conditionalFormatting sqref="BW16">
    <cfRule type="cellIs" dxfId="12284" priority="2206" operator="lessThan">
      <formula>$C$4</formula>
    </cfRule>
  </conditionalFormatting>
  <conditionalFormatting sqref="BW17">
    <cfRule type="cellIs" dxfId="12283" priority="2207" operator="lessThan">
      <formula>$C$4</formula>
    </cfRule>
  </conditionalFormatting>
  <conditionalFormatting sqref="BW18">
    <cfRule type="cellIs" dxfId="12282" priority="2208" operator="lessThan">
      <formula>$C$4</formula>
    </cfRule>
  </conditionalFormatting>
  <conditionalFormatting sqref="BW19">
    <cfRule type="cellIs" dxfId="12281" priority="2209" operator="lessThan">
      <formula>$C$4</formula>
    </cfRule>
  </conditionalFormatting>
  <conditionalFormatting sqref="BW20">
    <cfRule type="cellIs" dxfId="12280" priority="2210" operator="lessThan">
      <formula>$C$4</formula>
    </cfRule>
  </conditionalFormatting>
  <conditionalFormatting sqref="BW21">
    <cfRule type="cellIs" dxfId="12279" priority="2211" operator="lessThan">
      <formula>$C$4</formula>
    </cfRule>
  </conditionalFormatting>
  <conditionalFormatting sqref="BW22">
    <cfRule type="cellIs" dxfId="12278" priority="2212" operator="lessThan">
      <formula>$C$4</formula>
    </cfRule>
  </conditionalFormatting>
  <conditionalFormatting sqref="BW23">
    <cfRule type="cellIs" dxfId="12277" priority="2213" operator="lessThan">
      <formula>$C$4</formula>
    </cfRule>
  </conditionalFormatting>
  <conditionalFormatting sqref="BW24">
    <cfRule type="cellIs" dxfId="12276" priority="2214" operator="lessThan">
      <formula>$C$4</formula>
    </cfRule>
  </conditionalFormatting>
  <conditionalFormatting sqref="BW25">
    <cfRule type="cellIs" dxfId="12275" priority="2215" operator="lessThan">
      <formula>$C$4</formula>
    </cfRule>
  </conditionalFormatting>
  <conditionalFormatting sqref="BW26">
    <cfRule type="cellIs" dxfId="12274" priority="2216" operator="lessThan">
      <formula>$C$4</formula>
    </cfRule>
  </conditionalFormatting>
  <conditionalFormatting sqref="BW27">
    <cfRule type="cellIs" dxfId="12273" priority="2217" operator="lessThan">
      <formula>$C$4</formula>
    </cfRule>
  </conditionalFormatting>
  <conditionalFormatting sqref="BW28">
    <cfRule type="cellIs" dxfId="12272" priority="2218" operator="lessThan">
      <formula>$C$4</formula>
    </cfRule>
  </conditionalFormatting>
  <conditionalFormatting sqref="BW29">
    <cfRule type="cellIs" dxfId="12271" priority="2219" operator="lessThan">
      <formula>$C$4</formula>
    </cfRule>
  </conditionalFormatting>
  <conditionalFormatting sqref="BW30">
    <cfRule type="cellIs" dxfId="12270" priority="2220" operator="lessThan">
      <formula>$C$4</formula>
    </cfRule>
  </conditionalFormatting>
  <conditionalFormatting sqref="BW31">
    <cfRule type="cellIs" dxfId="12269" priority="2221" operator="lessThan">
      <formula>$C$4</formula>
    </cfRule>
  </conditionalFormatting>
  <conditionalFormatting sqref="BW32">
    <cfRule type="cellIs" dxfId="12268" priority="2222" operator="lessThan">
      <formula>$C$4</formula>
    </cfRule>
  </conditionalFormatting>
  <conditionalFormatting sqref="BW33">
    <cfRule type="cellIs" dxfId="12267" priority="2223" operator="lessThan">
      <formula>$C$4</formula>
    </cfRule>
  </conditionalFormatting>
  <conditionalFormatting sqref="BW34">
    <cfRule type="cellIs" dxfId="12266" priority="2224" operator="lessThan">
      <formula>$C$4</formula>
    </cfRule>
  </conditionalFormatting>
  <conditionalFormatting sqref="BW35">
    <cfRule type="cellIs" dxfId="12265" priority="2225" operator="lessThan">
      <formula>$C$4</formula>
    </cfRule>
  </conditionalFormatting>
  <conditionalFormatting sqref="BW36">
    <cfRule type="cellIs" dxfId="12264" priority="2226" operator="lessThan">
      <formula>$C$4</formula>
    </cfRule>
  </conditionalFormatting>
  <conditionalFormatting sqref="BW37">
    <cfRule type="cellIs" dxfId="12263" priority="2227" operator="lessThan">
      <formula>$C$4</formula>
    </cfRule>
  </conditionalFormatting>
  <conditionalFormatting sqref="BW38">
    <cfRule type="cellIs" dxfId="12262" priority="2228" operator="lessThan">
      <formula>$C$4</formula>
    </cfRule>
  </conditionalFormatting>
  <conditionalFormatting sqref="BW39">
    <cfRule type="cellIs" dxfId="12261" priority="2229" operator="lessThan">
      <formula>$C$4</formula>
    </cfRule>
  </conditionalFormatting>
  <conditionalFormatting sqref="BW40">
    <cfRule type="cellIs" dxfId="12260" priority="2230" operator="lessThan">
      <formula>$C$4</formula>
    </cfRule>
  </conditionalFormatting>
  <conditionalFormatting sqref="BW41">
    <cfRule type="cellIs" dxfId="12259" priority="2231" operator="lessThan">
      <formula>$C$4</formula>
    </cfRule>
  </conditionalFormatting>
  <conditionalFormatting sqref="BW42">
    <cfRule type="cellIs" dxfId="12258" priority="2232" operator="lessThan">
      <formula>$C$4</formula>
    </cfRule>
  </conditionalFormatting>
  <conditionalFormatting sqref="BW43">
    <cfRule type="cellIs" dxfId="12257" priority="2233" operator="lessThan">
      <formula>$C$4</formula>
    </cfRule>
  </conditionalFormatting>
  <conditionalFormatting sqref="BW44">
    <cfRule type="cellIs" dxfId="12256" priority="2234" operator="lessThan">
      <formula>$C$4</formula>
    </cfRule>
  </conditionalFormatting>
  <conditionalFormatting sqref="BW45">
    <cfRule type="cellIs" dxfId="12255" priority="2235" operator="lessThan">
      <formula>$C$4</formula>
    </cfRule>
  </conditionalFormatting>
  <conditionalFormatting sqref="BW46">
    <cfRule type="cellIs" dxfId="12254" priority="2236" operator="lessThan">
      <formula>$C$4</formula>
    </cfRule>
  </conditionalFormatting>
  <conditionalFormatting sqref="BW47">
    <cfRule type="cellIs" dxfId="12253" priority="2237" operator="lessThan">
      <formula>$C$4</formula>
    </cfRule>
  </conditionalFormatting>
  <conditionalFormatting sqref="BW48">
    <cfRule type="cellIs" dxfId="12252" priority="2238" operator="lessThan">
      <formula>$C$4</formula>
    </cfRule>
  </conditionalFormatting>
  <conditionalFormatting sqref="BW49">
    <cfRule type="cellIs" dxfId="12251" priority="2239" operator="lessThan">
      <formula>$C$4</formula>
    </cfRule>
  </conditionalFormatting>
  <conditionalFormatting sqref="BW50">
    <cfRule type="cellIs" dxfId="12250" priority="2240" operator="lessThan">
      <formula>$C$4</formula>
    </cfRule>
  </conditionalFormatting>
  <conditionalFormatting sqref="BX11">
    <cfRule type="cellIs" dxfId="12249" priority="2241" operator="lessThan">
      <formula>$C$4</formula>
    </cfRule>
  </conditionalFormatting>
  <conditionalFormatting sqref="BX12:BX37">
    <cfRule type="cellIs" dxfId="12248" priority="2242" operator="lessThan">
      <formula>$C$4</formula>
    </cfRule>
  </conditionalFormatting>
  <conditionalFormatting sqref="BX13">
    <cfRule type="cellIs" dxfId="12247" priority="2243" operator="lessThan">
      <formula>$C$4</formula>
    </cfRule>
  </conditionalFormatting>
  <conditionalFormatting sqref="BX14">
    <cfRule type="cellIs" dxfId="12246" priority="2244" operator="lessThan">
      <formula>$C$4</formula>
    </cfRule>
  </conditionalFormatting>
  <conditionalFormatting sqref="BX15">
    <cfRule type="cellIs" dxfId="12245" priority="2245" operator="lessThan">
      <formula>$C$4</formula>
    </cfRule>
  </conditionalFormatting>
  <conditionalFormatting sqref="BX16">
    <cfRule type="cellIs" dxfId="12244" priority="2246" operator="lessThan">
      <formula>$C$4</formula>
    </cfRule>
  </conditionalFormatting>
  <conditionalFormatting sqref="BX17">
    <cfRule type="cellIs" dxfId="12243" priority="2247" operator="lessThan">
      <formula>$C$4</formula>
    </cfRule>
  </conditionalFormatting>
  <conditionalFormatting sqref="BX18">
    <cfRule type="cellIs" dxfId="12242" priority="2248" operator="lessThan">
      <formula>$C$4</formula>
    </cfRule>
  </conditionalFormatting>
  <conditionalFormatting sqref="BX19">
    <cfRule type="cellIs" dxfId="12241" priority="2249" operator="lessThan">
      <formula>$C$4</formula>
    </cfRule>
  </conditionalFormatting>
  <conditionalFormatting sqref="BX20">
    <cfRule type="cellIs" dxfId="12240" priority="2250" operator="lessThan">
      <formula>$C$4</formula>
    </cfRule>
  </conditionalFormatting>
  <conditionalFormatting sqref="BX21">
    <cfRule type="cellIs" dxfId="12239" priority="2251" operator="lessThan">
      <formula>$C$4</formula>
    </cfRule>
  </conditionalFormatting>
  <conditionalFormatting sqref="BX22">
    <cfRule type="cellIs" dxfId="12238" priority="2252" operator="lessThan">
      <formula>$C$4</formula>
    </cfRule>
  </conditionalFormatting>
  <conditionalFormatting sqref="BX23">
    <cfRule type="cellIs" dxfId="12237" priority="2253" operator="lessThan">
      <formula>$C$4</formula>
    </cfRule>
  </conditionalFormatting>
  <conditionalFormatting sqref="BX24">
    <cfRule type="cellIs" dxfId="12236" priority="2254" operator="lessThan">
      <formula>$C$4</formula>
    </cfRule>
  </conditionalFormatting>
  <conditionalFormatting sqref="BX25">
    <cfRule type="cellIs" dxfId="12235" priority="2255" operator="lessThan">
      <formula>$C$4</formula>
    </cfRule>
  </conditionalFormatting>
  <conditionalFormatting sqref="BX26">
    <cfRule type="cellIs" dxfId="12234" priority="2256" operator="lessThan">
      <formula>$C$4</formula>
    </cfRule>
  </conditionalFormatting>
  <conditionalFormatting sqref="BX27">
    <cfRule type="cellIs" dxfId="12233" priority="2257" operator="lessThan">
      <formula>$C$4</formula>
    </cfRule>
  </conditionalFormatting>
  <conditionalFormatting sqref="BX28">
    <cfRule type="cellIs" dxfId="12232" priority="2258" operator="lessThan">
      <formula>$C$4</formula>
    </cfRule>
  </conditionalFormatting>
  <conditionalFormatting sqref="BX29">
    <cfRule type="cellIs" dxfId="12231" priority="2259" operator="lessThan">
      <formula>$C$4</formula>
    </cfRule>
  </conditionalFormatting>
  <conditionalFormatting sqref="BX30">
    <cfRule type="cellIs" dxfId="12230" priority="2260" operator="lessThan">
      <formula>$C$4</formula>
    </cfRule>
  </conditionalFormatting>
  <conditionalFormatting sqref="BX31">
    <cfRule type="cellIs" dxfId="12229" priority="2261" operator="lessThan">
      <formula>$C$4</formula>
    </cfRule>
  </conditionalFormatting>
  <conditionalFormatting sqref="BX32">
    <cfRule type="cellIs" dxfId="12228" priority="2262" operator="lessThan">
      <formula>$C$4</formula>
    </cfRule>
  </conditionalFormatting>
  <conditionalFormatting sqref="BX33">
    <cfRule type="cellIs" dxfId="12227" priority="2263" operator="lessThan">
      <formula>$C$4</formula>
    </cfRule>
  </conditionalFormatting>
  <conditionalFormatting sqref="BX34">
    <cfRule type="cellIs" dxfId="12226" priority="2264" operator="lessThan">
      <formula>$C$4</formula>
    </cfRule>
  </conditionalFormatting>
  <conditionalFormatting sqref="BX35">
    <cfRule type="cellIs" dxfId="12225" priority="2265" operator="lessThan">
      <formula>$C$4</formula>
    </cfRule>
  </conditionalFormatting>
  <conditionalFormatting sqref="BX36">
    <cfRule type="cellIs" dxfId="12224" priority="2266" operator="lessThan">
      <formula>$C$4</formula>
    </cfRule>
  </conditionalFormatting>
  <conditionalFormatting sqref="BX37">
    <cfRule type="cellIs" dxfId="12223" priority="2267" operator="lessThan">
      <formula>$C$4</formula>
    </cfRule>
  </conditionalFormatting>
  <conditionalFormatting sqref="BX38">
    <cfRule type="cellIs" dxfId="12222" priority="2268" operator="lessThan">
      <formula>$C$4</formula>
    </cfRule>
  </conditionalFormatting>
  <conditionalFormatting sqref="BX39">
    <cfRule type="cellIs" dxfId="12221" priority="2269" operator="lessThan">
      <formula>$C$4</formula>
    </cfRule>
  </conditionalFormatting>
  <conditionalFormatting sqref="BX40">
    <cfRule type="cellIs" dxfId="12220" priority="2270" operator="lessThan">
      <formula>$C$4</formula>
    </cfRule>
  </conditionalFormatting>
  <conditionalFormatting sqref="BX41">
    <cfRule type="cellIs" dxfId="12219" priority="2271" operator="lessThan">
      <formula>$C$4</formula>
    </cfRule>
  </conditionalFormatting>
  <conditionalFormatting sqref="BX42">
    <cfRule type="cellIs" dxfId="12218" priority="2272" operator="lessThan">
      <formula>$C$4</formula>
    </cfRule>
  </conditionalFormatting>
  <conditionalFormatting sqref="BX43">
    <cfRule type="cellIs" dxfId="12217" priority="2273" operator="lessThan">
      <formula>$C$4</formula>
    </cfRule>
  </conditionalFormatting>
  <conditionalFormatting sqref="BX44">
    <cfRule type="cellIs" dxfId="12216" priority="2274" operator="lessThan">
      <formula>$C$4</formula>
    </cfRule>
  </conditionalFormatting>
  <conditionalFormatting sqref="BX45">
    <cfRule type="cellIs" dxfId="12215" priority="2275" operator="lessThan">
      <formula>$C$4</formula>
    </cfRule>
  </conditionalFormatting>
  <conditionalFormatting sqref="BX46">
    <cfRule type="cellIs" dxfId="12214" priority="2276" operator="lessThan">
      <formula>$C$4</formula>
    </cfRule>
  </conditionalFormatting>
  <conditionalFormatting sqref="BX47">
    <cfRule type="cellIs" dxfId="12213" priority="2277" operator="lessThan">
      <formula>$C$4</formula>
    </cfRule>
  </conditionalFormatting>
  <conditionalFormatting sqref="BX48">
    <cfRule type="cellIs" dxfId="12212" priority="2278" operator="lessThan">
      <formula>$C$4</formula>
    </cfRule>
  </conditionalFormatting>
  <conditionalFormatting sqref="BX49">
    <cfRule type="cellIs" dxfId="12211" priority="2279" operator="lessThan">
      <formula>$C$4</formula>
    </cfRule>
  </conditionalFormatting>
  <conditionalFormatting sqref="BX50">
    <cfRule type="cellIs" dxfId="12210" priority="2280" operator="lessThan">
      <formula>$C$4</formula>
    </cfRule>
  </conditionalFormatting>
  <conditionalFormatting sqref="BY11:BY37">
    <cfRule type="cellIs" dxfId="12209" priority="2281" operator="lessThan">
      <formula>$C$4</formula>
    </cfRule>
  </conditionalFormatting>
  <conditionalFormatting sqref="BY12">
    <cfRule type="cellIs" dxfId="12208" priority="2282" operator="lessThan">
      <formula>$C$4</formula>
    </cfRule>
  </conditionalFormatting>
  <conditionalFormatting sqref="BY13">
    <cfRule type="cellIs" dxfId="12207" priority="2283" operator="lessThan">
      <formula>$C$4</formula>
    </cfRule>
  </conditionalFormatting>
  <conditionalFormatting sqref="BY14">
    <cfRule type="cellIs" dxfId="12206" priority="2284" operator="lessThan">
      <formula>$C$4</formula>
    </cfRule>
  </conditionalFormatting>
  <conditionalFormatting sqref="BY15">
    <cfRule type="cellIs" dxfId="12205" priority="2285" operator="lessThan">
      <formula>$C$4</formula>
    </cfRule>
  </conditionalFormatting>
  <conditionalFormatting sqref="BY16">
    <cfRule type="cellIs" dxfId="12204" priority="2286" operator="lessThan">
      <formula>$C$4</formula>
    </cfRule>
  </conditionalFormatting>
  <conditionalFormatting sqref="BY17">
    <cfRule type="cellIs" dxfId="12203" priority="2287" operator="lessThan">
      <formula>$C$4</formula>
    </cfRule>
  </conditionalFormatting>
  <conditionalFormatting sqref="BY18">
    <cfRule type="cellIs" dxfId="12202" priority="2288" operator="lessThan">
      <formula>$C$4</formula>
    </cfRule>
  </conditionalFormatting>
  <conditionalFormatting sqref="BY19">
    <cfRule type="cellIs" dxfId="12201" priority="2289" operator="lessThan">
      <formula>$C$4</formula>
    </cfRule>
  </conditionalFormatting>
  <conditionalFormatting sqref="BY20">
    <cfRule type="cellIs" dxfId="12200" priority="2290" operator="lessThan">
      <formula>$C$4</formula>
    </cfRule>
  </conditionalFormatting>
  <conditionalFormatting sqref="BY21">
    <cfRule type="cellIs" dxfId="12199" priority="2291" operator="lessThan">
      <formula>$C$4</formula>
    </cfRule>
  </conditionalFormatting>
  <conditionalFormatting sqref="BY22">
    <cfRule type="cellIs" dxfId="12198" priority="2292" operator="lessThan">
      <formula>$C$4</formula>
    </cfRule>
  </conditionalFormatting>
  <conditionalFormatting sqref="BY23">
    <cfRule type="cellIs" dxfId="12197" priority="2293" operator="lessThan">
      <formula>$C$4</formula>
    </cfRule>
  </conditionalFormatting>
  <conditionalFormatting sqref="BY24">
    <cfRule type="cellIs" dxfId="12196" priority="2294" operator="lessThan">
      <formula>$C$4</formula>
    </cfRule>
  </conditionalFormatting>
  <conditionalFormatting sqref="BY25">
    <cfRule type="cellIs" dxfId="12195" priority="2295" operator="lessThan">
      <formula>$C$4</formula>
    </cfRule>
  </conditionalFormatting>
  <conditionalFormatting sqref="BY26">
    <cfRule type="cellIs" dxfId="12194" priority="2296" operator="lessThan">
      <formula>$C$4</formula>
    </cfRule>
  </conditionalFormatting>
  <conditionalFormatting sqref="BY27">
    <cfRule type="cellIs" dxfId="12193" priority="2297" operator="lessThan">
      <formula>$C$4</formula>
    </cfRule>
  </conditionalFormatting>
  <conditionalFormatting sqref="BY28">
    <cfRule type="cellIs" dxfId="12192" priority="2298" operator="lessThan">
      <formula>$C$4</formula>
    </cfRule>
  </conditionalFormatting>
  <conditionalFormatting sqref="BY29">
    <cfRule type="cellIs" dxfId="12191" priority="2299" operator="lessThan">
      <formula>$C$4</formula>
    </cfRule>
  </conditionalFormatting>
  <conditionalFormatting sqref="BY30">
    <cfRule type="cellIs" dxfId="12190" priority="2300" operator="lessThan">
      <formula>$C$4</formula>
    </cfRule>
  </conditionalFormatting>
  <conditionalFormatting sqref="BY31">
    <cfRule type="cellIs" dxfId="12189" priority="2301" operator="lessThan">
      <formula>$C$4</formula>
    </cfRule>
  </conditionalFormatting>
  <conditionalFormatting sqref="BY32">
    <cfRule type="cellIs" dxfId="12188" priority="2302" operator="lessThan">
      <formula>$C$4</formula>
    </cfRule>
  </conditionalFormatting>
  <conditionalFormatting sqref="BY33">
    <cfRule type="cellIs" dxfId="12187" priority="2303" operator="lessThan">
      <formula>$C$4</formula>
    </cfRule>
  </conditionalFormatting>
  <conditionalFormatting sqref="BY34">
    <cfRule type="cellIs" dxfId="12186" priority="2304" operator="lessThan">
      <formula>$C$4</formula>
    </cfRule>
  </conditionalFormatting>
  <conditionalFormatting sqref="BY35">
    <cfRule type="cellIs" dxfId="12185" priority="2305" operator="lessThan">
      <formula>$C$4</formula>
    </cfRule>
  </conditionalFormatting>
  <conditionalFormatting sqref="BY36">
    <cfRule type="cellIs" dxfId="12184" priority="2306" operator="lessThan">
      <formula>$C$4</formula>
    </cfRule>
  </conditionalFormatting>
  <conditionalFormatting sqref="BY37">
    <cfRule type="cellIs" dxfId="12183" priority="2307" operator="lessThan">
      <formula>$C$4</formula>
    </cfRule>
  </conditionalFormatting>
  <conditionalFormatting sqref="BY38">
    <cfRule type="cellIs" dxfId="12182" priority="2308" operator="lessThan">
      <formula>$C$4</formula>
    </cfRule>
  </conditionalFormatting>
  <conditionalFormatting sqref="BY39">
    <cfRule type="cellIs" dxfId="12181" priority="2309" operator="lessThan">
      <formula>$C$4</formula>
    </cfRule>
  </conditionalFormatting>
  <conditionalFormatting sqref="BY40">
    <cfRule type="cellIs" dxfId="12180" priority="2310" operator="lessThan">
      <formula>$C$4</formula>
    </cfRule>
  </conditionalFormatting>
  <conditionalFormatting sqref="BY41">
    <cfRule type="cellIs" dxfId="12179" priority="2311" operator="lessThan">
      <formula>$C$4</formula>
    </cfRule>
  </conditionalFormatting>
  <conditionalFormatting sqref="BY42">
    <cfRule type="cellIs" dxfId="12178" priority="2312" operator="lessThan">
      <formula>$C$4</formula>
    </cfRule>
  </conditionalFormatting>
  <conditionalFormatting sqref="BY43">
    <cfRule type="cellIs" dxfId="12177" priority="2313" operator="lessThan">
      <formula>$C$4</formula>
    </cfRule>
  </conditionalFormatting>
  <conditionalFormatting sqref="BY44">
    <cfRule type="cellIs" dxfId="12176" priority="2314" operator="lessThan">
      <formula>$C$4</formula>
    </cfRule>
  </conditionalFormatting>
  <conditionalFormatting sqref="BY45">
    <cfRule type="cellIs" dxfId="12175" priority="2315" operator="lessThan">
      <formula>$C$4</formula>
    </cfRule>
  </conditionalFormatting>
  <conditionalFormatting sqref="BY46">
    <cfRule type="cellIs" dxfId="12174" priority="2316" operator="lessThan">
      <formula>$C$4</formula>
    </cfRule>
  </conditionalFormatting>
  <conditionalFormatting sqref="BY47">
    <cfRule type="cellIs" dxfId="12173" priority="2317" operator="lessThan">
      <formula>$C$4</formula>
    </cfRule>
  </conditionalFormatting>
  <conditionalFormatting sqref="BY48">
    <cfRule type="cellIs" dxfId="12172" priority="2318" operator="lessThan">
      <formula>$C$4</formula>
    </cfRule>
  </conditionalFormatting>
  <conditionalFormatting sqref="BY49">
    <cfRule type="cellIs" dxfId="12171" priority="2319" operator="lessThan">
      <formula>$C$4</formula>
    </cfRule>
  </conditionalFormatting>
  <conditionalFormatting sqref="BY50">
    <cfRule type="cellIs" dxfId="12170" priority="2320" operator="lessThan">
      <formula>$C$4</formula>
    </cfRule>
  </conditionalFormatting>
  <conditionalFormatting sqref="BZ11">
    <cfRule type="cellIs" dxfId="12169" priority="2321" operator="lessThan">
      <formula>$C$4</formula>
    </cfRule>
  </conditionalFormatting>
  <conditionalFormatting sqref="BZ12">
    <cfRule type="cellIs" dxfId="12168" priority="2322" operator="lessThan">
      <formula>$C$4</formula>
    </cfRule>
  </conditionalFormatting>
  <conditionalFormatting sqref="BZ13">
    <cfRule type="cellIs" dxfId="12167" priority="2323" operator="lessThan">
      <formula>$C$4</formula>
    </cfRule>
  </conditionalFormatting>
  <conditionalFormatting sqref="BZ14">
    <cfRule type="cellIs" dxfId="12166" priority="2324" operator="lessThan">
      <formula>$C$4</formula>
    </cfRule>
  </conditionalFormatting>
  <conditionalFormatting sqref="BZ15">
    <cfRule type="cellIs" dxfId="12165" priority="2325" operator="lessThan">
      <formula>$C$4</formula>
    </cfRule>
  </conditionalFormatting>
  <conditionalFormatting sqref="BZ16">
    <cfRule type="cellIs" dxfId="12164" priority="2326" operator="lessThan">
      <formula>$C$4</formula>
    </cfRule>
  </conditionalFormatting>
  <conditionalFormatting sqref="BZ17">
    <cfRule type="cellIs" dxfId="12163" priority="2327" operator="lessThan">
      <formula>$C$4</formula>
    </cfRule>
  </conditionalFormatting>
  <conditionalFormatting sqref="BZ18">
    <cfRule type="cellIs" dxfId="12162" priority="2328" operator="lessThan">
      <formula>$C$4</formula>
    </cfRule>
  </conditionalFormatting>
  <conditionalFormatting sqref="BZ19">
    <cfRule type="cellIs" dxfId="12161" priority="2329" operator="lessThan">
      <formula>$C$4</formula>
    </cfRule>
  </conditionalFormatting>
  <conditionalFormatting sqref="BZ20">
    <cfRule type="cellIs" dxfId="12160" priority="2330" operator="lessThan">
      <formula>$C$4</formula>
    </cfRule>
  </conditionalFormatting>
  <conditionalFormatting sqref="BZ21">
    <cfRule type="cellIs" dxfId="12159" priority="2331" operator="lessThan">
      <formula>$C$4</formula>
    </cfRule>
  </conditionalFormatting>
  <conditionalFormatting sqref="BZ22">
    <cfRule type="cellIs" dxfId="12158" priority="2332" operator="lessThan">
      <formula>$C$4</formula>
    </cfRule>
  </conditionalFormatting>
  <conditionalFormatting sqref="BZ23">
    <cfRule type="cellIs" dxfId="12157" priority="2333" operator="lessThan">
      <formula>$C$4</formula>
    </cfRule>
  </conditionalFormatting>
  <conditionalFormatting sqref="BZ24">
    <cfRule type="cellIs" dxfId="12156" priority="2334" operator="lessThan">
      <formula>$C$4</formula>
    </cfRule>
  </conditionalFormatting>
  <conditionalFormatting sqref="BZ25">
    <cfRule type="cellIs" dxfId="12155" priority="2335" operator="lessThan">
      <formula>$C$4</formula>
    </cfRule>
  </conditionalFormatting>
  <conditionalFormatting sqref="BZ26">
    <cfRule type="cellIs" dxfId="12154" priority="2336" operator="lessThan">
      <formula>$C$4</formula>
    </cfRule>
  </conditionalFormatting>
  <conditionalFormatting sqref="BZ27">
    <cfRule type="cellIs" dxfId="12153" priority="2337" operator="lessThan">
      <formula>$C$4</formula>
    </cfRule>
  </conditionalFormatting>
  <conditionalFormatting sqref="BZ28">
    <cfRule type="cellIs" dxfId="12152" priority="2338" operator="lessThan">
      <formula>$C$4</formula>
    </cfRule>
  </conditionalFormatting>
  <conditionalFormatting sqref="BZ29">
    <cfRule type="cellIs" dxfId="12151" priority="2339" operator="lessThan">
      <formula>$C$4</formula>
    </cfRule>
  </conditionalFormatting>
  <conditionalFormatting sqref="BZ30">
    <cfRule type="cellIs" dxfId="12150" priority="2340" operator="lessThan">
      <formula>$C$4</formula>
    </cfRule>
  </conditionalFormatting>
  <conditionalFormatting sqref="BZ31">
    <cfRule type="cellIs" dxfId="12149" priority="2341" operator="lessThan">
      <formula>$C$4</formula>
    </cfRule>
  </conditionalFormatting>
  <conditionalFormatting sqref="BZ32">
    <cfRule type="cellIs" dxfId="12148" priority="2342" operator="lessThan">
      <formula>$C$4</formula>
    </cfRule>
  </conditionalFormatting>
  <conditionalFormatting sqref="BZ33">
    <cfRule type="cellIs" dxfId="12147" priority="2343" operator="lessThan">
      <formula>$C$4</formula>
    </cfRule>
  </conditionalFormatting>
  <conditionalFormatting sqref="BZ34">
    <cfRule type="cellIs" dxfId="12146" priority="2344" operator="lessThan">
      <formula>$C$4</formula>
    </cfRule>
  </conditionalFormatting>
  <conditionalFormatting sqref="BZ35">
    <cfRule type="cellIs" dxfId="12145" priority="2345" operator="lessThan">
      <formula>$C$4</formula>
    </cfRule>
  </conditionalFormatting>
  <conditionalFormatting sqref="BZ36">
    <cfRule type="cellIs" dxfId="12144" priority="2346" operator="lessThan">
      <formula>$C$4</formula>
    </cfRule>
  </conditionalFormatting>
  <conditionalFormatting sqref="BZ37">
    <cfRule type="cellIs" dxfId="12143" priority="2347" operator="lessThan">
      <formula>$C$4</formula>
    </cfRule>
  </conditionalFormatting>
  <conditionalFormatting sqref="BZ38">
    <cfRule type="cellIs" dxfId="12142" priority="2348" operator="lessThan">
      <formula>$C$4</formula>
    </cfRule>
  </conditionalFormatting>
  <conditionalFormatting sqref="BZ39">
    <cfRule type="cellIs" dxfId="12141" priority="2349" operator="lessThan">
      <formula>$C$4</formula>
    </cfRule>
  </conditionalFormatting>
  <conditionalFormatting sqref="BZ40">
    <cfRule type="cellIs" dxfId="12140" priority="2350" operator="lessThan">
      <formula>$C$4</formula>
    </cfRule>
  </conditionalFormatting>
  <conditionalFormatting sqref="BZ41">
    <cfRule type="cellIs" dxfId="12139" priority="2351" operator="lessThan">
      <formula>$C$4</formula>
    </cfRule>
  </conditionalFormatting>
  <conditionalFormatting sqref="BZ42">
    <cfRule type="cellIs" dxfId="12138" priority="2352" operator="lessThan">
      <formula>$C$4</formula>
    </cfRule>
  </conditionalFormatting>
  <conditionalFormatting sqref="BZ43">
    <cfRule type="cellIs" dxfId="12137" priority="2353" operator="lessThan">
      <formula>$C$4</formula>
    </cfRule>
  </conditionalFormatting>
  <conditionalFormatting sqref="BZ44">
    <cfRule type="cellIs" dxfId="12136" priority="2354" operator="lessThan">
      <formula>$C$4</formula>
    </cfRule>
  </conditionalFormatting>
  <conditionalFormatting sqref="BZ45">
    <cfRule type="cellIs" dxfId="12135" priority="2355" operator="lessThan">
      <formula>$C$4</formula>
    </cfRule>
  </conditionalFormatting>
  <conditionalFormatting sqref="BZ46">
    <cfRule type="cellIs" dxfId="12134" priority="2356" operator="lessThan">
      <formula>$C$4</formula>
    </cfRule>
  </conditionalFormatting>
  <conditionalFormatting sqref="BZ47">
    <cfRule type="cellIs" dxfId="12133" priority="2357" operator="lessThan">
      <formula>$C$4</formula>
    </cfRule>
  </conditionalFormatting>
  <conditionalFormatting sqref="BZ48">
    <cfRule type="cellIs" dxfId="12132" priority="2358" operator="lessThan">
      <formula>$C$4</formula>
    </cfRule>
  </conditionalFormatting>
  <conditionalFormatting sqref="BZ49">
    <cfRule type="cellIs" dxfId="12131" priority="2359" operator="lessThan">
      <formula>$C$4</formula>
    </cfRule>
  </conditionalFormatting>
  <conditionalFormatting sqref="BZ50">
    <cfRule type="cellIs" dxfId="12130" priority="2360" operator="lessThan">
      <formula>$C$4</formula>
    </cfRule>
  </conditionalFormatting>
  <conditionalFormatting sqref="CA11">
    <cfRule type="cellIs" dxfId="12129" priority="2361" operator="lessThan">
      <formula>$C$4</formula>
    </cfRule>
  </conditionalFormatting>
  <conditionalFormatting sqref="CA12">
    <cfRule type="cellIs" dxfId="12128" priority="2362" operator="lessThan">
      <formula>$C$4</formula>
    </cfRule>
  </conditionalFormatting>
  <conditionalFormatting sqref="CA13">
    <cfRule type="cellIs" dxfId="12127" priority="2363" operator="lessThan">
      <formula>$C$4</formula>
    </cfRule>
  </conditionalFormatting>
  <conditionalFormatting sqref="CA14">
    <cfRule type="cellIs" dxfId="12126" priority="2364" operator="lessThan">
      <formula>$C$4</formula>
    </cfRule>
  </conditionalFormatting>
  <conditionalFormatting sqref="CA15">
    <cfRule type="cellIs" dxfId="12125" priority="2365" operator="lessThan">
      <formula>$C$4</formula>
    </cfRule>
  </conditionalFormatting>
  <conditionalFormatting sqref="CA16">
    <cfRule type="cellIs" dxfId="12124" priority="2366" operator="lessThan">
      <formula>$C$4</formula>
    </cfRule>
  </conditionalFormatting>
  <conditionalFormatting sqref="CA17">
    <cfRule type="cellIs" dxfId="12123" priority="2367" operator="lessThan">
      <formula>$C$4</formula>
    </cfRule>
  </conditionalFormatting>
  <conditionalFormatting sqref="CA18">
    <cfRule type="cellIs" dxfId="12122" priority="2368" operator="lessThan">
      <formula>$C$4</formula>
    </cfRule>
  </conditionalFormatting>
  <conditionalFormatting sqref="CA19">
    <cfRule type="cellIs" dxfId="12121" priority="2369" operator="lessThan">
      <formula>$C$4</formula>
    </cfRule>
  </conditionalFormatting>
  <conditionalFormatting sqref="CA20">
    <cfRule type="cellIs" dxfId="12120" priority="2370" operator="lessThan">
      <formula>$C$4</formula>
    </cfRule>
  </conditionalFormatting>
  <conditionalFormatting sqref="CA21">
    <cfRule type="cellIs" dxfId="12119" priority="2371" operator="lessThan">
      <formula>$C$4</formula>
    </cfRule>
  </conditionalFormatting>
  <conditionalFormatting sqref="CA22">
    <cfRule type="cellIs" dxfId="12118" priority="2372" operator="lessThan">
      <formula>$C$4</formula>
    </cfRule>
  </conditionalFormatting>
  <conditionalFormatting sqref="CA23">
    <cfRule type="cellIs" dxfId="12117" priority="2373" operator="lessThan">
      <formula>$C$4</formula>
    </cfRule>
  </conditionalFormatting>
  <conditionalFormatting sqref="CA24">
    <cfRule type="cellIs" dxfId="12116" priority="2374" operator="lessThan">
      <formula>$C$4</formula>
    </cfRule>
  </conditionalFormatting>
  <conditionalFormatting sqref="CA25">
    <cfRule type="cellIs" dxfId="12115" priority="2375" operator="lessThan">
      <formula>$C$4</formula>
    </cfRule>
  </conditionalFormatting>
  <conditionalFormatting sqref="CA26">
    <cfRule type="cellIs" dxfId="12114" priority="2376" operator="lessThan">
      <formula>$C$4</formula>
    </cfRule>
  </conditionalFormatting>
  <conditionalFormatting sqref="CA27">
    <cfRule type="cellIs" dxfId="12113" priority="2377" operator="lessThan">
      <formula>$C$4</formula>
    </cfRule>
  </conditionalFormatting>
  <conditionalFormatting sqref="CA28">
    <cfRule type="cellIs" dxfId="12112" priority="2378" operator="lessThan">
      <formula>$C$4</formula>
    </cfRule>
  </conditionalFormatting>
  <conditionalFormatting sqref="CA29">
    <cfRule type="cellIs" dxfId="12111" priority="2379" operator="lessThan">
      <formula>$C$4</formula>
    </cfRule>
  </conditionalFormatting>
  <conditionalFormatting sqref="CA30">
    <cfRule type="cellIs" dxfId="12110" priority="2380" operator="lessThan">
      <formula>$C$4</formula>
    </cfRule>
  </conditionalFormatting>
  <conditionalFormatting sqref="CA31">
    <cfRule type="cellIs" dxfId="12109" priority="2381" operator="lessThan">
      <formula>$C$4</formula>
    </cfRule>
  </conditionalFormatting>
  <conditionalFormatting sqref="CA32">
    <cfRule type="cellIs" dxfId="12108" priority="2382" operator="lessThan">
      <formula>$C$4</formula>
    </cfRule>
  </conditionalFormatting>
  <conditionalFormatting sqref="CA33">
    <cfRule type="cellIs" dxfId="12107" priority="2383" operator="lessThan">
      <formula>$C$4</formula>
    </cfRule>
  </conditionalFormatting>
  <conditionalFormatting sqref="CA34">
    <cfRule type="cellIs" dxfId="12106" priority="2384" operator="lessThan">
      <formula>$C$4</formula>
    </cfRule>
  </conditionalFormatting>
  <conditionalFormatting sqref="CA35">
    <cfRule type="cellIs" dxfId="12105" priority="2385" operator="lessThan">
      <formula>$C$4</formula>
    </cfRule>
  </conditionalFormatting>
  <conditionalFormatting sqref="CA36">
    <cfRule type="cellIs" dxfId="12104" priority="2386" operator="lessThan">
      <formula>$C$4</formula>
    </cfRule>
  </conditionalFormatting>
  <conditionalFormatting sqref="CA37">
    <cfRule type="cellIs" dxfId="12103" priority="2387" operator="lessThan">
      <formula>$C$4</formula>
    </cfRule>
  </conditionalFormatting>
  <conditionalFormatting sqref="CA38">
    <cfRule type="cellIs" dxfId="12102" priority="2388" operator="lessThan">
      <formula>$C$4</formula>
    </cfRule>
  </conditionalFormatting>
  <conditionalFormatting sqref="CA39">
    <cfRule type="cellIs" dxfId="12101" priority="2389" operator="lessThan">
      <formula>$C$4</formula>
    </cfRule>
  </conditionalFormatting>
  <conditionalFormatting sqref="CA40">
    <cfRule type="cellIs" dxfId="12100" priority="2390" operator="lessThan">
      <formula>$C$4</formula>
    </cfRule>
  </conditionalFormatting>
  <conditionalFormatting sqref="CA41">
    <cfRule type="cellIs" dxfId="12099" priority="2391" operator="lessThan">
      <formula>$C$4</formula>
    </cfRule>
  </conditionalFormatting>
  <conditionalFormatting sqref="CA42">
    <cfRule type="cellIs" dxfId="12098" priority="2392" operator="lessThan">
      <formula>$C$4</formula>
    </cfRule>
  </conditionalFormatting>
  <conditionalFormatting sqref="CA43">
    <cfRule type="cellIs" dxfId="12097" priority="2393" operator="lessThan">
      <formula>$C$4</formula>
    </cfRule>
  </conditionalFormatting>
  <conditionalFormatting sqref="CA44">
    <cfRule type="cellIs" dxfId="12096" priority="2394" operator="lessThan">
      <formula>$C$4</formula>
    </cfRule>
  </conditionalFormatting>
  <conditionalFormatting sqref="CA45">
    <cfRule type="cellIs" dxfId="12095" priority="2395" operator="lessThan">
      <formula>$C$4</formula>
    </cfRule>
  </conditionalFormatting>
  <conditionalFormatting sqref="CA46">
    <cfRule type="cellIs" dxfId="12094" priority="2396" operator="lessThan">
      <formula>$C$4</formula>
    </cfRule>
  </conditionalFormatting>
  <conditionalFormatting sqref="CA47">
    <cfRule type="cellIs" dxfId="12093" priority="2397" operator="lessThan">
      <formula>$C$4</formula>
    </cfRule>
  </conditionalFormatting>
  <conditionalFormatting sqref="CA48">
    <cfRule type="cellIs" dxfId="12092" priority="2398" operator="lessThan">
      <formula>$C$4</formula>
    </cfRule>
  </conditionalFormatting>
  <conditionalFormatting sqref="CA49">
    <cfRule type="cellIs" dxfId="12091" priority="2399" operator="lessThan">
      <formula>$C$4</formula>
    </cfRule>
  </conditionalFormatting>
  <conditionalFormatting sqref="CA50">
    <cfRule type="cellIs" dxfId="12090" priority="2400" operator="lessThan">
      <formula>$C$4</formula>
    </cfRule>
  </conditionalFormatting>
  <conditionalFormatting sqref="CB11">
    <cfRule type="cellIs" dxfId="12089" priority="2401" operator="lessThan">
      <formula>$C$4</formula>
    </cfRule>
  </conditionalFormatting>
  <conditionalFormatting sqref="CB12">
    <cfRule type="cellIs" dxfId="12088" priority="2402" operator="lessThan">
      <formula>$C$4</formula>
    </cfRule>
  </conditionalFormatting>
  <conditionalFormatting sqref="CB13">
    <cfRule type="cellIs" dxfId="12087" priority="2403" operator="lessThan">
      <formula>$C$4</formula>
    </cfRule>
  </conditionalFormatting>
  <conditionalFormatting sqref="CB14">
    <cfRule type="cellIs" dxfId="12086" priority="2404" operator="lessThan">
      <formula>$C$4</formula>
    </cfRule>
  </conditionalFormatting>
  <conditionalFormatting sqref="CB15">
    <cfRule type="cellIs" dxfId="12085" priority="2405" operator="lessThan">
      <formula>$C$4</formula>
    </cfRule>
  </conditionalFormatting>
  <conditionalFormatting sqref="CB16">
    <cfRule type="cellIs" dxfId="12084" priority="2406" operator="lessThan">
      <formula>$C$4</formula>
    </cfRule>
  </conditionalFormatting>
  <conditionalFormatting sqref="CB17">
    <cfRule type="cellIs" dxfId="12083" priority="2407" operator="lessThan">
      <formula>$C$4</formula>
    </cfRule>
  </conditionalFormatting>
  <conditionalFormatting sqref="CB18">
    <cfRule type="cellIs" dxfId="12082" priority="2408" operator="lessThan">
      <formula>$C$4</formula>
    </cfRule>
  </conditionalFormatting>
  <conditionalFormatting sqref="CB19">
    <cfRule type="cellIs" dxfId="12081" priority="2409" operator="lessThan">
      <formula>$C$4</formula>
    </cfRule>
  </conditionalFormatting>
  <conditionalFormatting sqref="CB20">
    <cfRule type="cellIs" dxfId="12080" priority="2410" operator="lessThan">
      <formula>$C$4</formula>
    </cfRule>
  </conditionalFormatting>
  <conditionalFormatting sqref="CB21">
    <cfRule type="cellIs" dxfId="12079" priority="2411" operator="lessThan">
      <formula>$C$4</formula>
    </cfRule>
  </conditionalFormatting>
  <conditionalFormatting sqref="CB22">
    <cfRule type="cellIs" dxfId="12078" priority="2412" operator="lessThan">
      <formula>$C$4</formula>
    </cfRule>
  </conditionalFormatting>
  <conditionalFormatting sqref="CB23">
    <cfRule type="cellIs" dxfId="12077" priority="2413" operator="lessThan">
      <formula>$C$4</formula>
    </cfRule>
  </conditionalFormatting>
  <conditionalFormatting sqref="CB24">
    <cfRule type="cellIs" dxfId="12076" priority="2414" operator="lessThan">
      <formula>$C$4</formula>
    </cfRule>
  </conditionalFormatting>
  <conditionalFormatting sqref="CB25">
    <cfRule type="cellIs" dxfId="12075" priority="2415" operator="lessThan">
      <formula>$C$4</formula>
    </cfRule>
  </conditionalFormatting>
  <conditionalFormatting sqref="CB26">
    <cfRule type="cellIs" dxfId="12074" priority="2416" operator="lessThan">
      <formula>$C$4</formula>
    </cfRule>
  </conditionalFormatting>
  <conditionalFormatting sqref="CB27">
    <cfRule type="cellIs" dxfId="12073" priority="2417" operator="lessThan">
      <formula>$C$4</formula>
    </cfRule>
  </conditionalFormatting>
  <conditionalFormatting sqref="CB28">
    <cfRule type="cellIs" dxfId="12072" priority="2418" operator="lessThan">
      <formula>$C$4</formula>
    </cfRule>
  </conditionalFormatting>
  <conditionalFormatting sqref="CB29">
    <cfRule type="cellIs" dxfId="12071" priority="2419" operator="lessThan">
      <formula>$C$4</formula>
    </cfRule>
  </conditionalFormatting>
  <conditionalFormatting sqref="CB30">
    <cfRule type="cellIs" dxfId="12070" priority="2420" operator="lessThan">
      <formula>$C$4</formula>
    </cfRule>
  </conditionalFormatting>
  <conditionalFormatting sqref="CB31">
    <cfRule type="cellIs" dxfId="12069" priority="2421" operator="lessThan">
      <formula>$C$4</formula>
    </cfRule>
  </conditionalFormatting>
  <conditionalFormatting sqref="CB32">
    <cfRule type="cellIs" dxfId="12068" priority="2422" operator="lessThan">
      <formula>$C$4</formula>
    </cfRule>
  </conditionalFormatting>
  <conditionalFormatting sqref="CB33">
    <cfRule type="cellIs" dxfId="12067" priority="2423" operator="lessThan">
      <formula>$C$4</formula>
    </cfRule>
  </conditionalFormatting>
  <conditionalFormatting sqref="CB34">
    <cfRule type="cellIs" dxfId="12066" priority="2424" operator="lessThan">
      <formula>$C$4</formula>
    </cfRule>
  </conditionalFormatting>
  <conditionalFormatting sqref="CB35">
    <cfRule type="cellIs" dxfId="12065" priority="2425" operator="lessThan">
      <formula>$C$4</formula>
    </cfRule>
  </conditionalFormatting>
  <conditionalFormatting sqref="CB36">
    <cfRule type="cellIs" dxfId="12064" priority="2426" operator="lessThan">
      <formula>$C$4</formula>
    </cfRule>
  </conditionalFormatting>
  <conditionalFormatting sqref="CB37">
    <cfRule type="cellIs" dxfId="12063" priority="2427" operator="lessThan">
      <formula>$C$4</formula>
    </cfRule>
  </conditionalFormatting>
  <conditionalFormatting sqref="CB38">
    <cfRule type="cellIs" dxfId="12062" priority="2428" operator="lessThan">
      <formula>$C$4</formula>
    </cfRule>
  </conditionalFormatting>
  <conditionalFormatting sqref="CB39">
    <cfRule type="cellIs" dxfId="12061" priority="2429" operator="lessThan">
      <formula>$C$4</formula>
    </cfRule>
  </conditionalFormatting>
  <conditionalFormatting sqref="CB40">
    <cfRule type="cellIs" dxfId="12060" priority="2430" operator="lessThan">
      <formula>$C$4</formula>
    </cfRule>
  </conditionalFormatting>
  <conditionalFormatting sqref="CB41">
    <cfRule type="cellIs" dxfId="12059" priority="2431" operator="lessThan">
      <formula>$C$4</formula>
    </cfRule>
  </conditionalFormatting>
  <conditionalFormatting sqref="CB42">
    <cfRule type="cellIs" dxfId="12058" priority="2432" operator="lessThan">
      <formula>$C$4</formula>
    </cfRule>
  </conditionalFormatting>
  <conditionalFormatting sqref="CB43">
    <cfRule type="cellIs" dxfId="12057" priority="2433" operator="lessThan">
      <formula>$C$4</formula>
    </cfRule>
  </conditionalFormatting>
  <conditionalFormatting sqref="CB44">
    <cfRule type="cellIs" dxfId="12056" priority="2434" operator="lessThan">
      <formula>$C$4</formula>
    </cfRule>
  </conditionalFormatting>
  <conditionalFormatting sqref="CB45">
    <cfRule type="cellIs" dxfId="12055" priority="2435" operator="lessThan">
      <formula>$C$4</formula>
    </cfRule>
  </conditionalFormatting>
  <conditionalFormatting sqref="CB46">
    <cfRule type="cellIs" dxfId="12054" priority="2436" operator="lessThan">
      <formula>$C$4</formula>
    </cfRule>
  </conditionalFormatting>
  <conditionalFormatting sqref="CB47">
    <cfRule type="cellIs" dxfId="12053" priority="2437" operator="lessThan">
      <formula>$C$4</formula>
    </cfRule>
  </conditionalFormatting>
  <conditionalFormatting sqref="CB48">
    <cfRule type="cellIs" dxfId="12052" priority="2438" operator="lessThan">
      <formula>$C$4</formula>
    </cfRule>
  </conditionalFormatting>
  <conditionalFormatting sqref="CB49">
    <cfRule type="cellIs" dxfId="12051" priority="2439" operator="lessThan">
      <formula>$C$4</formula>
    </cfRule>
  </conditionalFormatting>
  <conditionalFormatting sqref="CB50">
    <cfRule type="cellIs" dxfId="12050" priority="2440" operator="lessThan">
      <formula>$C$4</formula>
    </cfRule>
  </conditionalFormatting>
  <conditionalFormatting sqref="CC11">
    <cfRule type="cellIs" dxfId="12049" priority="2441" operator="lessThan">
      <formula>$C$4</formula>
    </cfRule>
  </conditionalFormatting>
  <conditionalFormatting sqref="CC12">
    <cfRule type="cellIs" dxfId="12048" priority="2442" operator="lessThan">
      <formula>$C$4</formula>
    </cfRule>
  </conditionalFormatting>
  <conditionalFormatting sqref="CC13">
    <cfRule type="cellIs" dxfId="12047" priority="2443" operator="lessThan">
      <formula>$C$4</formula>
    </cfRule>
  </conditionalFormatting>
  <conditionalFormatting sqref="CC14">
    <cfRule type="cellIs" dxfId="12046" priority="2444" operator="lessThan">
      <formula>$C$4</formula>
    </cfRule>
  </conditionalFormatting>
  <conditionalFormatting sqref="CC15">
    <cfRule type="cellIs" dxfId="12045" priority="2445" operator="lessThan">
      <formula>$C$4</formula>
    </cfRule>
  </conditionalFormatting>
  <conditionalFormatting sqref="CC16">
    <cfRule type="cellIs" dxfId="12044" priority="2446" operator="lessThan">
      <formula>$C$4</formula>
    </cfRule>
  </conditionalFormatting>
  <conditionalFormatting sqref="CC17">
    <cfRule type="cellIs" dxfId="12043" priority="2447" operator="lessThan">
      <formula>$C$4</formula>
    </cfRule>
  </conditionalFormatting>
  <conditionalFormatting sqref="CC18">
    <cfRule type="cellIs" dxfId="12042" priority="2448" operator="lessThan">
      <formula>$C$4</formula>
    </cfRule>
  </conditionalFormatting>
  <conditionalFormatting sqref="CC19">
    <cfRule type="cellIs" dxfId="12041" priority="2449" operator="lessThan">
      <formula>$C$4</formula>
    </cfRule>
  </conditionalFormatting>
  <conditionalFormatting sqref="CC20">
    <cfRule type="cellIs" dxfId="12040" priority="2450" operator="lessThan">
      <formula>$C$4</formula>
    </cfRule>
  </conditionalFormatting>
  <conditionalFormatting sqref="CC21">
    <cfRule type="cellIs" dxfId="12039" priority="2451" operator="lessThan">
      <formula>$C$4</formula>
    </cfRule>
  </conditionalFormatting>
  <conditionalFormatting sqref="CC22">
    <cfRule type="cellIs" dxfId="12038" priority="2452" operator="lessThan">
      <formula>$C$4</formula>
    </cfRule>
  </conditionalFormatting>
  <conditionalFormatting sqref="CC23">
    <cfRule type="cellIs" dxfId="12037" priority="2453" operator="lessThan">
      <formula>$C$4</formula>
    </cfRule>
  </conditionalFormatting>
  <conditionalFormatting sqref="CC24">
    <cfRule type="cellIs" dxfId="12036" priority="2454" operator="lessThan">
      <formula>$C$4</formula>
    </cfRule>
  </conditionalFormatting>
  <conditionalFormatting sqref="CC25">
    <cfRule type="cellIs" dxfId="12035" priority="2455" operator="lessThan">
      <formula>$C$4</formula>
    </cfRule>
  </conditionalFormatting>
  <conditionalFormatting sqref="CC26">
    <cfRule type="cellIs" dxfId="12034" priority="2456" operator="lessThan">
      <formula>$C$4</formula>
    </cfRule>
  </conditionalFormatting>
  <conditionalFormatting sqref="CC27">
    <cfRule type="cellIs" dxfId="12033" priority="2457" operator="lessThan">
      <formula>$C$4</formula>
    </cfRule>
  </conditionalFormatting>
  <conditionalFormatting sqref="CC28">
    <cfRule type="cellIs" dxfId="12032" priority="2458" operator="lessThan">
      <formula>$C$4</formula>
    </cfRule>
  </conditionalFormatting>
  <conditionalFormatting sqref="CC29">
    <cfRule type="cellIs" dxfId="12031" priority="2459" operator="lessThan">
      <formula>$C$4</formula>
    </cfRule>
  </conditionalFormatting>
  <conditionalFormatting sqref="CC30">
    <cfRule type="cellIs" dxfId="12030" priority="2460" operator="lessThan">
      <formula>$C$4</formula>
    </cfRule>
  </conditionalFormatting>
  <conditionalFormatting sqref="CC31">
    <cfRule type="cellIs" dxfId="12029" priority="2461" operator="lessThan">
      <formula>$C$4</formula>
    </cfRule>
  </conditionalFormatting>
  <conditionalFormatting sqref="CC32">
    <cfRule type="cellIs" dxfId="12028" priority="2462" operator="lessThan">
      <formula>$C$4</formula>
    </cfRule>
  </conditionalFormatting>
  <conditionalFormatting sqref="CC33">
    <cfRule type="cellIs" dxfId="12027" priority="2463" operator="lessThan">
      <formula>$C$4</formula>
    </cfRule>
  </conditionalFormatting>
  <conditionalFormatting sqref="CC34">
    <cfRule type="cellIs" dxfId="12026" priority="2464" operator="lessThan">
      <formula>$C$4</formula>
    </cfRule>
  </conditionalFormatting>
  <conditionalFormatting sqref="CC35">
    <cfRule type="cellIs" dxfId="12025" priority="2465" operator="lessThan">
      <formula>$C$4</formula>
    </cfRule>
  </conditionalFormatting>
  <conditionalFormatting sqref="CC36">
    <cfRule type="cellIs" dxfId="12024" priority="2466" operator="lessThan">
      <formula>$C$4</formula>
    </cfRule>
  </conditionalFormatting>
  <conditionalFormatting sqref="CC37">
    <cfRule type="cellIs" dxfId="12023" priority="2467" operator="lessThan">
      <formula>$C$4</formula>
    </cfRule>
  </conditionalFormatting>
  <conditionalFormatting sqref="CC38">
    <cfRule type="cellIs" dxfId="12022" priority="2468" operator="lessThan">
      <formula>$C$4</formula>
    </cfRule>
  </conditionalFormatting>
  <conditionalFormatting sqref="CC39">
    <cfRule type="cellIs" dxfId="12021" priority="2469" operator="lessThan">
      <formula>$C$4</formula>
    </cfRule>
  </conditionalFormatting>
  <conditionalFormatting sqref="CC40">
    <cfRule type="cellIs" dxfId="12020" priority="2470" operator="lessThan">
      <formula>$C$4</formula>
    </cfRule>
  </conditionalFormatting>
  <conditionalFormatting sqref="CC41">
    <cfRule type="cellIs" dxfId="12019" priority="2471" operator="lessThan">
      <formula>$C$4</formula>
    </cfRule>
  </conditionalFormatting>
  <conditionalFormatting sqref="CC42">
    <cfRule type="cellIs" dxfId="12018" priority="2472" operator="lessThan">
      <formula>$C$4</formula>
    </cfRule>
  </conditionalFormatting>
  <conditionalFormatting sqref="CC43">
    <cfRule type="cellIs" dxfId="12017" priority="2473" operator="lessThan">
      <formula>$C$4</formula>
    </cfRule>
  </conditionalFormatting>
  <conditionalFormatting sqref="CC44">
    <cfRule type="cellIs" dxfId="12016" priority="2474" operator="lessThan">
      <formula>$C$4</formula>
    </cfRule>
  </conditionalFormatting>
  <conditionalFormatting sqref="CC45">
    <cfRule type="cellIs" dxfId="12015" priority="2475" operator="lessThan">
      <formula>$C$4</formula>
    </cfRule>
  </conditionalFormatting>
  <conditionalFormatting sqref="CC46">
    <cfRule type="cellIs" dxfId="12014" priority="2476" operator="lessThan">
      <formula>$C$4</formula>
    </cfRule>
  </conditionalFormatting>
  <conditionalFormatting sqref="CC47">
    <cfRule type="cellIs" dxfId="12013" priority="2477" operator="lessThan">
      <formula>$C$4</formula>
    </cfRule>
  </conditionalFormatting>
  <conditionalFormatting sqref="CC48">
    <cfRule type="cellIs" dxfId="12012" priority="2478" operator="lessThan">
      <formula>$C$4</formula>
    </cfRule>
  </conditionalFormatting>
  <conditionalFormatting sqref="CC49">
    <cfRule type="cellIs" dxfId="12011" priority="2479" operator="lessThan">
      <formula>$C$4</formula>
    </cfRule>
  </conditionalFormatting>
  <conditionalFormatting sqref="CC50">
    <cfRule type="cellIs" dxfId="12010" priority="2480" operator="lessThan">
      <formula>$C$4</formula>
    </cfRule>
  </conditionalFormatting>
  <conditionalFormatting sqref="CD11">
    <cfRule type="cellIs" dxfId="12009" priority="2481" operator="lessThan">
      <formula>$C$4</formula>
    </cfRule>
  </conditionalFormatting>
  <conditionalFormatting sqref="CD12">
    <cfRule type="cellIs" dxfId="12008" priority="2482" operator="lessThan">
      <formula>$C$4</formula>
    </cfRule>
  </conditionalFormatting>
  <conditionalFormatting sqref="CD13">
    <cfRule type="cellIs" dxfId="12007" priority="2483" operator="lessThan">
      <formula>$C$4</formula>
    </cfRule>
  </conditionalFormatting>
  <conditionalFormatting sqref="CD14">
    <cfRule type="cellIs" dxfId="12006" priority="2484" operator="lessThan">
      <formula>$C$4</formula>
    </cfRule>
  </conditionalFormatting>
  <conditionalFormatting sqref="CD15">
    <cfRule type="cellIs" dxfId="12005" priority="2485" operator="lessThan">
      <formula>$C$4</formula>
    </cfRule>
  </conditionalFormatting>
  <conditionalFormatting sqref="CD16">
    <cfRule type="cellIs" dxfId="12004" priority="2486" operator="lessThan">
      <formula>$C$4</formula>
    </cfRule>
  </conditionalFormatting>
  <conditionalFormatting sqref="CD17">
    <cfRule type="cellIs" dxfId="12003" priority="2487" operator="lessThan">
      <formula>$C$4</formula>
    </cfRule>
  </conditionalFormatting>
  <conditionalFormatting sqref="CD18">
    <cfRule type="cellIs" dxfId="12002" priority="2488" operator="lessThan">
      <formula>$C$4</formula>
    </cfRule>
  </conditionalFormatting>
  <conditionalFormatting sqref="CD19">
    <cfRule type="cellIs" dxfId="12001" priority="2489" operator="lessThan">
      <formula>$C$4</formula>
    </cfRule>
  </conditionalFormatting>
  <conditionalFormatting sqref="CD20">
    <cfRule type="cellIs" dxfId="12000" priority="2490" operator="lessThan">
      <formula>$C$4</formula>
    </cfRule>
  </conditionalFormatting>
  <conditionalFormatting sqref="CD21">
    <cfRule type="cellIs" dxfId="11999" priority="2491" operator="lessThan">
      <formula>$C$4</formula>
    </cfRule>
  </conditionalFormatting>
  <conditionalFormatting sqref="CD22">
    <cfRule type="cellIs" dxfId="11998" priority="2492" operator="lessThan">
      <formula>$C$4</formula>
    </cfRule>
  </conditionalFormatting>
  <conditionalFormatting sqref="CD23">
    <cfRule type="cellIs" dxfId="11997" priority="2493" operator="lessThan">
      <formula>$C$4</formula>
    </cfRule>
  </conditionalFormatting>
  <conditionalFormatting sqref="CD24">
    <cfRule type="cellIs" dxfId="11996" priority="2494" operator="lessThan">
      <formula>$C$4</formula>
    </cfRule>
  </conditionalFormatting>
  <conditionalFormatting sqref="CD25">
    <cfRule type="cellIs" dxfId="11995" priority="2495" operator="lessThan">
      <formula>$C$4</formula>
    </cfRule>
  </conditionalFormatting>
  <conditionalFormatting sqref="CD26">
    <cfRule type="cellIs" dxfId="11994" priority="2496" operator="lessThan">
      <formula>$C$4</formula>
    </cfRule>
  </conditionalFormatting>
  <conditionalFormatting sqref="CD27">
    <cfRule type="cellIs" dxfId="11993" priority="2497" operator="lessThan">
      <formula>$C$4</formula>
    </cfRule>
  </conditionalFormatting>
  <conditionalFormatting sqref="CD28">
    <cfRule type="cellIs" dxfId="11992" priority="2498" operator="lessThan">
      <formula>$C$4</formula>
    </cfRule>
  </conditionalFormatting>
  <conditionalFormatting sqref="CD29">
    <cfRule type="cellIs" dxfId="11991" priority="2499" operator="lessThan">
      <formula>$C$4</formula>
    </cfRule>
  </conditionalFormatting>
  <conditionalFormatting sqref="CD30">
    <cfRule type="cellIs" dxfId="11990" priority="2500" operator="lessThan">
      <formula>$C$4</formula>
    </cfRule>
  </conditionalFormatting>
  <conditionalFormatting sqref="CD31">
    <cfRule type="cellIs" dxfId="11989" priority="2501" operator="lessThan">
      <formula>$C$4</formula>
    </cfRule>
  </conditionalFormatting>
  <conditionalFormatting sqref="CD32">
    <cfRule type="cellIs" dxfId="11988" priority="2502" operator="lessThan">
      <formula>$C$4</formula>
    </cfRule>
  </conditionalFormatting>
  <conditionalFormatting sqref="CD33">
    <cfRule type="cellIs" dxfId="11987" priority="2503" operator="lessThan">
      <formula>$C$4</formula>
    </cfRule>
  </conditionalFormatting>
  <conditionalFormatting sqref="CD34">
    <cfRule type="cellIs" dxfId="11986" priority="2504" operator="lessThan">
      <formula>$C$4</formula>
    </cfRule>
  </conditionalFormatting>
  <conditionalFormatting sqref="CD35">
    <cfRule type="cellIs" dxfId="11985" priority="2505" operator="lessThan">
      <formula>$C$4</formula>
    </cfRule>
  </conditionalFormatting>
  <conditionalFormatting sqref="CD36">
    <cfRule type="cellIs" dxfId="11984" priority="2506" operator="lessThan">
      <formula>$C$4</formula>
    </cfRule>
  </conditionalFormatting>
  <conditionalFormatting sqref="CD37">
    <cfRule type="cellIs" dxfId="11983" priority="2507" operator="lessThan">
      <formula>$C$4</formula>
    </cfRule>
  </conditionalFormatting>
  <conditionalFormatting sqref="CD38">
    <cfRule type="cellIs" dxfId="11982" priority="2508" operator="lessThan">
      <formula>$C$4</formula>
    </cfRule>
  </conditionalFormatting>
  <conditionalFormatting sqref="CD39">
    <cfRule type="cellIs" dxfId="11981" priority="2509" operator="lessThan">
      <formula>$C$4</formula>
    </cfRule>
  </conditionalFormatting>
  <conditionalFormatting sqref="CD40">
    <cfRule type="cellIs" dxfId="11980" priority="2510" operator="lessThan">
      <formula>$C$4</formula>
    </cfRule>
  </conditionalFormatting>
  <conditionalFormatting sqref="CD41">
    <cfRule type="cellIs" dxfId="11979" priority="2511" operator="lessThan">
      <formula>$C$4</formula>
    </cfRule>
  </conditionalFormatting>
  <conditionalFormatting sqref="CD42">
    <cfRule type="cellIs" dxfId="11978" priority="2512" operator="lessThan">
      <formula>$C$4</formula>
    </cfRule>
  </conditionalFormatting>
  <conditionalFormatting sqref="CD43">
    <cfRule type="cellIs" dxfId="11977" priority="2513" operator="lessThan">
      <formula>$C$4</formula>
    </cfRule>
  </conditionalFormatting>
  <conditionalFormatting sqref="CD44">
    <cfRule type="cellIs" dxfId="11976" priority="2514" operator="lessThan">
      <formula>$C$4</formula>
    </cfRule>
  </conditionalFormatting>
  <conditionalFormatting sqref="CD45">
    <cfRule type="cellIs" dxfId="11975" priority="2515" operator="lessThan">
      <formula>$C$4</formula>
    </cfRule>
  </conditionalFormatting>
  <conditionalFormatting sqref="CD46">
    <cfRule type="cellIs" dxfId="11974" priority="2516" operator="lessThan">
      <formula>$C$4</formula>
    </cfRule>
  </conditionalFormatting>
  <conditionalFormatting sqref="CD47">
    <cfRule type="cellIs" dxfId="11973" priority="2517" operator="lessThan">
      <formula>$C$4</formula>
    </cfRule>
  </conditionalFormatting>
  <conditionalFormatting sqref="CD48">
    <cfRule type="cellIs" dxfId="11972" priority="2518" operator="lessThan">
      <formula>$C$4</formula>
    </cfRule>
  </conditionalFormatting>
  <conditionalFormatting sqref="CD49">
    <cfRule type="cellIs" dxfId="11971" priority="2519" operator="lessThan">
      <formula>$C$4</formula>
    </cfRule>
  </conditionalFormatting>
  <conditionalFormatting sqref="CD50">
    <cfRule type="cellIs" dxfId="11970" priority="2520" operator="lessThan">
      <formula>$C$4</formula>
    </cfRule>
  </conditionalFormatting>
  <conditionalFormatting sqref="CE11">
    <cfRule type="cellIs" dxfId="11969" priority="2521" operator="lessThan">
      <formula>$C$4</formula>
    </cfRule>
  </conditionalFormatting>
  <conditionalFormatting sqref="CE12">
    <cfRule type="cellIs" dxfId="11968" priority="2522" operator="lessThan">
      <formula>$C$4</formula>
    </cfRule>
  </conditionalFormatting>
  <conditionalFormatting sqref="CE13">
    <cfRule type="cellIs" dxfId="11967" priority="2523" operator="lessThan">
      <formula>$C$4</formula>
    </cfRule>
  </conditionalFormatting>
  <conditionalFormatting sqref="CE14">
    <cfRule type="cellIs" dxfId="11966" priority="2524" operator="lessThan">
      <formula>$C$4</formula>
    </cfRule>
  </conditionalFormatting>
  <conditionalFormatting sqref="CE15">
    <cfRule type="cellIs" dxfId="11965" priority="2525" operator="lessThan">
      <formula>$C$4</formula>
    </cfRule>
  </conditionalFormatting>
  <conditionalFormatting sqref="CE16">
    <cfRule type="cellIs" dxfId="11964" priority="2526" operator="lessThan">
      <formula>$C$4</formula>
    </cfRule>
  </conditionalFormatting>
  <conditionalFormatting sqref="CE17">
    <cfRule type="cellIs" dxfId="11963" priority="2527" operator="lessThan">
      <formula>$C$4</formula>
    </cfRule>
  </conditionalFormatting>
  <conditionalFormatting sqref="CE18">
    <cfRule type="cellIs" dxfId="11962" priority="2528" operator="lessThan">
      <formula>$C$4</formula>
    </cfRule>
  </conditionalFormatting>
  <conditionalFormatting sqref="CE19">
    <cfRule type="cellIs" dxfId="11961" priority="2529" operator="lessThan">
      <formula>$C$4</formula>
    </cfRule>
  </conditionalFormatting>
  <conditionalFormatting sqref="CE20">
    <cfRule type="cellIs" dxfId="11960" priority="2530" operator="lessThan">
      <formula>$C$4</formula>
    </cfRule>
  </conditionalFormatting>
  <conditionalFormatting sqref="CE21">
    <cfRule type="cellIs" dxfId="11959" priority="2531" operator="lessThan">
      <formula>$C$4</formula>
    </cfRule>
  </conditionalFormatting>
  <conditionalFormatting sqref="CE22">
    <cfRule type="cellIs" dxfId="11958" priority="2532" operator="lessThan">
      <formula>$C$4</formula>
    </cfRule>
  </conditionalFormatting>
  <conditionalFormatting sqref="CE23">
    <cfRule type="cellIs" dxfId="11957" priority="2533" operator="lessThan">
      <formula>$C$4</formula>
    </cfRule>
  </conditionalFormatting>
  <conditionalFormatting sqref="CE24">
    <cfRule type="cellIs" dxfId="11956" priority="2534" operator="lessThan">
      <formula>$C$4</formula>
    </cfRule>
  </conditionalFormatting>
  <conditionalFormatting sqref="CE25">
    <cfRule type="cellIs" dxfId="11955" priority="2535" operator="lessThan">
      <formula>$C$4</formula>
    </cfRule>
  </conditionalFormatting>
  <conditionalFormatting sqref="CE26">
    <cfRule type="cellIs" dxfId="11954" priority="2536" operator="lessThan">
      <formula>$C$4</formula>
    </cfRule>
  </conditionalFormatting>
  <conditionalFormatting sqref="CE27">
    <cfRule type="cellIs" dxfId="11953" priority="2537" operator="lessThan">
      <formula>$C$4</formula>
    </cfRule>
  </conditionalFormatting>
  <conditionalFormatting sqref="CE28">
    <cfRule type="cellIs" dxfId="11952" priority="2538" operator="lessThan">
      <formula>$C$4</formula>
    </cfRule>
  </conditionalFormatting>
  <conditionalFormatting sqref="CE29">
    <cfRule type="cellIs" dxfId="11951" priority="2539" operator="lessThan">
      <formula>$C$4</formula>
    </cfRule>
  </conditionalFormatting>
  <conditionalFormatting sqref="CE30">
    <cfRule type="cellIs" dxfId="11950" priority="2540" operator="lessThan">
      <formula>$C$4</formula>
    </cfRule>
  </conditionalFormatting>
  <conditionalFormatting sqref="CE31">
    <cfRule type="cellIs" dxfId="11949" priority="2541" operator="lessThan">
      <formula>$C$4</formula>
    </cfRule>
  </conditionalFormatting>
  <conditionalFormatting sqref="CE32">
    <cfRule type="cellIs" dxfId="11948" priority="2542" operator="lessThan">
      <formula>$C$4</formula>
    </cfRule>
  </conditionalFormatting>
  <conditionalFormatting sqref="CE33">
    <cfRule type="cellIs" dxfId="11947" priority="2543" operator="lessThan">
      <formula>$C$4</formula>
    </cfRule>
  </conditionalFormatting>
  <conditionalFormatting sqref="CE34">
    <cfRule type="cellIs" dxfId="11946" priority="2544" operator="lessThan">
      <formula>$C$4</formula>
    </cfRule>
  </conditionalFormatting>
  <conditionalFormatting sqref="CE35">
    <cfRule type="cellIs" dxfId="11945" priority="2545" operator="lessThan">
      <formula>$C$4</formula>
    </cfRule>
  </conditionalFormatting>
  <conditionalFormatting sqref="CE36">
    <cfRule type="cellIs" dxfId="11944" priority="2546" operator="lessThan">
      <formula>$C$4</formula>
    </cfRule>
  </conditionalFormatting>
  <conditionalFormatting sqref="CE37">
    <cfRule type="cellIs" dxfId="11943" priority="2547" operator="lessThan">
      <formula>$C$4</formula>
    </cfRule>
  </conditionalFormatting>
  <conditionalFormatting sqref="CE38">
    <cfRule type="cellIs" dxfId="11942" priority="2548" operator="lessThan">
      <formula>$C$4</formula>
    </cfRule>
  </conditionalFormatting>
  <conditionalFormatting sqref="CE39">
    <cfRule type="cellIs" dxfId="11941" priority="2549" operator="lessThan">
      <formula>$C$4</formula>
    </cfRule>
  </conditionalFormatting>
  <conditionalFormatting sqref="CE40">
    <cfRule type="cellIs" dxfId="11940" priority="2550" operator="lessThan">
      <formula>$C$4</formula>
    </cfRule>
  </conditionalFormatting>
  <conditionalFormatting sqref="CE41">
    <cfRule type="cellIs" dxfId="11939" priority="2551" operator="lessThan">
      <formula>$C$4</formula>
    </cfRule>
  </conditionalFormatting>
  <conditionalFormatting sqref="CE42">
    <cfRule type="cellIs" dxfId="11938" priority="2552" operator="lessThan">
      <formula>$C$4</formula>
    </cfRule>
  </conditionalFormatting>
  <conditionalFormatting sqref="CE43">
    <cfRule type="cellIs" dxfId="11937" priority="2553" operator="lessThan">
      <formula>$C$4</formula>
    </cfRule>
  </conditionalFormatting>
  <conditionalFormatting sqref="CE44">
    <cfRule type="cellIs" dxfId="11936" priority="2554" operator="lessThan">
      <formula>$C$4</formula>
    </cfRule>
  </conditionalFormatting>
  <conditionalFormatting sqref="CE45">
    <cfRule type="cellIs" dxfId="11935" priority="2555" operator="lessThan">
      <formula>$C$4</formula>
    </cfRule>
  </conditionalFormatting>
  <conditionalFormatting sqref="CE46">
    <cfRule type="cellIs" dxfId="11934" priority="2556" operator="lessThan">
      <formula>$C$4</formula>
    </cfRule>
  </conditionalFormatting>
  <conditionalFormatting sqref="CE47">
    <cfRule type="cellIs" dxfId="11933" priority="2557" operator="lessThan">
      <formula>$C$4</formula>
    </cfRule>
  </conditionalFormatting>
  <conditionalFormatting sqref="CE48">
    <cfRule type="cellIs" dxfId="11932" priority="2558" operator="lessThan">
      <formula>$C$4</formula>
    </cfRule>
  </conditionalFormatting>
  <conditionalFormatting sqref="CE49">
    <cfRule type="cellIs" dxfId="11931" priority="2559" operator="lessThan">
      <formula>$C$4</formula>
    </cfRule>
  </conditionalFormatting>
  <conditionalFormatting sqref="CE50">
    <cfRule type="cellIs" dxfId="11930" priority="2560" operator="lessThan">
      <formula>$C$4</formula>
    </cfRule>
  </conditionalFormatting>
  <conditionalFormatting sqref="CF11">
    <cfRule type="cellIs" dxfId="11929" priority="2561" operator="lessThan">
      <formula>$C$4</formula>
    </cfRule>
  </conditionalFormatting>
  <conditionalFormatting sqref="CF12">
    <cfRule type="cellIs" dxfId="11928" priority="2562" operator="lessThan">
      <formula>$C$4</formula>
    </cfRule>
  </conditionalFormatting>
  <conditionalFormatting sqref="CF13">
    <cfRule type="cellIs" dxfId="11927" priority="2563" operator="lessThan">
      <formula>$C$4</formula>
    </cfRule>
  </conditionalFormatting>
  <conditionalFormatting sqref="CF14">
    <cfRule type="cellIs" dxfId="11926" priority="2564" operator="lessThan">
      <formula>$C$4</formula>
    </cfRule>
  </conditionalFormatting>
  <conditionalFormatting sqref="CF15">
    <cfRule type="cellIs" dxfId="11925" priority="2565" operator="lessThan">
      <formula>$C$4</formula>
    </cfRule>
  </conditionalFormatting>
  <conditionalFormatting sqref="CF16">
    <cfRule type="cellIs" dxfId="11924" priority="2566" operator="lessThan">
      <formula>$C$4</formula>
    </cfRule>
  </conditionalFormatting>
  <conditionalFormatting sqref="CF17">
    <cfRule type="cellIs" dxfId="11923" priority="2567" operator="lessThan">
      <formula>$C$4</formula>
    </cfRule>
  </conditionalFormatting>
  <conditionalFormatting sqref="CF18">
    <cfRule type="cellIs" dxfId="11922" priority="2568" operator="lessThan">
      <formula>$C$4</formula>
    </cfRule>
  </conditionalFormatting>
  <conditionalFormatting sqref="CF19">
    <cfRule type="cellIs" dxfId="11921" priority="2569" operator="lessThan">
      <formula>$C$4</formula>
    </cfRule>
  </conditionalFormatting>
  <conditionalFormatting sqref="CF20">
    <cfRule type="cellIs" dxfId="11920" priority="2570" operator="lessThan">
      <formula>$C$4</formula>
    </cfRule>
  </conditionalFormatting>
  <conditionalFormatting sqref="CF21">
    <cfRule type="cellIs" dxfId="11919" priority="2571" operator="lessThan">
      <formula>$C$4</formula>
    </cfRule>
  </conditionalFormatting>
  <conditionalFormatting sqref="CF22">
    <cfRule type="cellIs" dxfId="11918" priority="2572" operator="lessThan">
      <formula>$C$4</formula>
    </cfRule>
  </conditionalFormatting>
  <conditionalFormatting sqref="CF23">
    <cfRule type="cellIs" dxfId="11917" priority="2573" operator="lessThan">
      <formula>$C$4</formula>
    </cfRule>
  </conditionalFormatting>
  <conditionalFormatting sqref="CF24">
    <cfRule type="cellIs" dxfId="11916" priority="2574" operator="lessThan">
      <formula>$C$4</formula>
    </cfRule>
  </conditionalFormatting>
  <conditionalFormatting sqref="CF25">
    <cfRule type="cellIs" dxfId="11915" priority="2575" operator="lessThan">
      <formula>$C$4</formula>
    </cfRule>
  </conditionalFormatting>
  <conditionalFormatting sqref="CF26">
    <cfRule type="cellIs" dxfId="11914" priority="2576" operator="lessThan">
      <formula>$C$4</formula>
    </cfRule>
  </conditionalFormatting>
  <conditionalFormatting sqref="CF27">
    <cfRule type="cellIs" dxfId="11913" priority="2577" operator="lessThan">
      <formula>$C$4</formula>
    </cfRule>
  </conditionalFormatting>
  <conditionalFormatting sqref="CF28">
    <cfRule type="cellIs" dxfId="11912" priority="2578" operator="lessThan">
      <formula>$C$4</formula>
    </cfRule>
  </conditionalFormatting>
  <conditionalFormatting sqref="CF29">
    <cfRule type="cellIs" dxfId="11911" priority="2579" operator="lessThan">
      <formula>$C$4</formula>
    </cfRule>
  </conditionalFormatting>
  <conditionalFormatting sqref="CF30">
    <cfRule type="cellIs" dxfId="11910" priority="2580" operator="lessThan">
      <formula>$C$4</formula>
    </cfRule>
  </conditionalFormatting>
  <conditionalFormatting sqref="CF31">
    <cfRule type="cellIs" dxfId="11909" priority="2581" operator="lessThan">
      <formula>$C$4</formula>
    </cfRule>
  </conditionalFormatting>
  <conditionalFormatting sqref="CF32">
    <cfRule type="cellIs" dxfId="11908" priority="2582" operator="lessThan">
      <formula>$C$4</formula>
    </cfRule>
  </conditionalFormatting>
  <conditionalFormatting sqref="CF33">
    <cfRule type="cellIs" dxfId="11907" priority="2583" operator="lessThan">
      <formula>$C$4</formula>
    </cfRule>
  </conditionalFormatting>
  <conditionalFormatting sqref="CF34">
    <cfRule type="cellIs" dxfId="11906" priority="2584" operator="lessThan">
      <formula>$C$4</formula>
    </cfRule>
  </conditionalFormatting>
  <conditionalFormatting sqref="CF35">
    <cfRule type="cellIs" dxfId="11905" priority="2585" operator="lessThan">
      <formula>$C$4</formula>
    </cfRule>
  </conditionalFormatting>
  <conditionalFormatting sqref="CF36">
    <cfRule type="cellIs" dxfId="11904" priority="2586" operator="lessThan">
      <formula>$C$4</formula>
    </cfRule>
  </conditionalFormatting>
  <conditionalFormatting sqref="CF37">
    <cfRule type="cellIs" dxfId="11903" priority="2587" operator="lessThan">
      <formula>$C$4</formula>
    </cfRule>
  </conditionalFormatting>
  <conditionalFormatting sqref="CF38">
    <cfRule type="cellIs" dxfId="11902" priority="2588" operator="lessThan">
      <formula>$C$4</formula>
    </cfRule>
  </conditionalFormatting>
  <conditionalFormatting sqref="CF39">
    <cfRule type="cellIs" dxfId="11901" priority="2589" operator="lessThan">
      <formula>$C$4</formula>
    </cfRule>
  </conditionalFormatting>
  <conditionalFormatting sqref="CF40">
    <cfRule type="cellIs" dxfId="11900" priority="2590" operator="lessThan">
      <formula>$C$4</formula>
    </cfRule>
  </conditionalFormatting>
  <conditionalFormatting sqref="CF41">
    <cfRule type="cellIs" dxfId="11899" priority="2591" operator="lessThan">
      <formula>$C$4</formula>
    </cfRule>
  </conditionalFormatting>
  <conditionalFormatting sqref="CF42">
    <cfRule type="cellIs" dxfId="11898" priority="2592" operator="lessThan">
      <formula>$C$4</formula>
    </cfRule>
  </conditionalFormatting>
  <conditionalFormatting sqref="CF43">
    <cfRule type="cellIs" dxfId="11897" priority="2593" operator="lessThan">
      <formula>$C$4</formula>
    </cfRule>
  </conditionalFormatting>
  <conditionalFormatting sqref="CF44">
    <cfRule type="cellIs" dxfId="11896" priority="2594" operator="lessThan">
      <formula>$C$4</formula>
    </cfRule>
  </conditionalFormatting>
  <conditionalFormatting sqref="CF45">
    <cfRule type="cellIs" dxfId="11895" priority="2595" operator="lessThan">
      <formula>$C$4</formula>
    </cfRule>
  </conditionalFormatting>
  <conditionalFormatting sqref="CF46">
    <cfRule type="cellIs" dxfId="11894" priority="2596" operator="lessThan">
      <formula>$C$4</formula>
    </cfRule>
  </conditionalFormatting>
  <conditionalFormatting sqref="CF47">
    <cfRule type="cellIs" dxfId="11893" priority="2597" operator="lessThan">
      <formula>$C$4</formula>
    </cfRule>
  </conditionalFormatting>
  <conditionalFormatting sqref="CF48">
    <cfRule type="cellIs" dxfId="11892" priority="2598" operator="lessThan">
      <formula>$C$4</formula>
    </cfRule>
  </conditionalFormatting>
  <conditionalFormatting sqref="CF49">
    <cfRule type="cellIs" dxfId="11891" priority="2599" operator="lessThan">
      <formula>$C$4</formula>
    </cfRule>
  </conditionalFormatting>
  <conditionalFormatting sqref="CF50">
    <cfRule type="cellIs" dxfId="11890" priority="2600" operator="lessThan">
      <formula>$C$4</formula>
    </cfRule>
  </conditionalFormatting>
  <conditionalFormatting sqref="CG11">
    <cfRule type="cellIs" dxfId="11889" priority="2601" operator="lessThan">
      <formula>$C$4</formula>
    </cfRule>
  </conditionalFormatting>
  <conditionalFormatting sqref="CG12">
    <cfRule type="cellIs" dxfId="11888" priority="2602" operator="lessThan">
      <formula>$C$4</formula>
    </cfRule>
  </conditionalFormatting>
  <conditionalFormatting sqref="CG13">
    <cfRule type="cellIs" dxfId="11887" priority="2603" operator="lessThan">
      <formula>$C$4</formula>
    </cfRule>
  </conditionalFormatting>
  <conditionalFormatting sqref="CG14">
    <cfRule type="cellIs" dxfId="11886" priority="2604" operator="lessThan">
      <formula>$C$4</formula>
    </cfRule>
  </conditionalFormatting>
  <conditionalFormatting sqref="CG15">
    <cfRule type="cellIs" dxfId="11885" priority="2605" operator="lessThan">
      <formula>$C$4</formula>
    </cfRule>
  </conditionalFormatting>
  <conditionalFormatting sqref="CG16">
    <cfRule type="cellIs" dxfId="11884" priority="2606" operator="lessThan">
      <formula>$C$4</formula>
    </cfRule>
  </conditionalFormatting>
  <conditionalFormatting sqref="CG17">
    <cfRule type="cellIs" dxfId="11883" priority="2607" operator="lessThan">
      <formula>$C$4</formula>
    </cfRule>
  </conditionalFormatting>
  <conditionalFormatting sqref="CG18">
    <cfRule type="cellIs" dxfId="11882" priority="2608" operator="lessThan">
      <formula>$C$4</formula>
    </cfRule>
  </conditionalFormatting>
  <conditionalFormatting sqref="CG19">
    <cfRule type="cellIs" dxfId="11881" priority="2609" operator="lessThan">
      <formula>$C$4</formula>
    </cfRule>
  </conditionalFormatting>
  <conditionalFormatting sqref="CG20">
    <cfRule type="cellIs" dxfId="11880" priority="2610" operator="lessThan">
      <formula>$C$4</formula>
    </cfRule>
  </conditionalFormatting>
  <conditionalFormatting sqref="CG21">
    <cfRule type="cellIs" dxfId="11879" priority="2611" operator="lessThan">
      <formula>$C$4</formula>
    </cfRule>
  </conditionalFormatting>
  <conditionalFormatting sqref="CG22">
    <cfRule type="cellIs" dxfId="11878" priority="2612" operator="lessThan">
      <formula>$C$4</formula>
    </cfRule>
  </conditionalFormatting>
  <conditionalFormatting sqref="CG23">
    <cfRule type="cellIs" dxfId="11877" priority="2613" operator="lessThan">
      <formula>$C$4</formula>
    </cfRule>
  </conditionalFormatting>
  <conditionalFormatting sqref="CG24">
    <cfRule type="cellIs" dxfId="11876" priority="2614" operator="lessThan">
      <formula>$C$4</formula>
    </cfRule>
  </conditionalFormatting>
  <conditionalFormatting sqref="CG25">
    <cfRule type="cellIs" dxfId="11875" priority="2615" operator="lessThan">
      <formula>$C$4</formula>
    </cfRule>
  </conditionalFormatting>
  <conditionalFormatting sqref="CG26">
    <cfRule type="cellIs" dxfId="11874" priority="2616" operator="lessThan">
      <formula>$C$4</formula>
    </cfRule>
  </conditionalFormatting>
  <conditionalFormatting sqref="CG27">
    <cfRule type="cellIs" dxfId="11873" priority="2617" operator="lessThan">
      <formula>$C$4</formula>
    </cfRule>
  </conditionalFormatting>
  <conditionalFormatting sqref="CG28">
    <cfRule type="cellIs" dxfId="11872" priority="2618" operator="lessThan">
      <formula>$C$4</formula>
    </cfRule>
  </conditionalFormatting>
  <conditionalFormatting sqref="CG29">
    <cfRule type="cellIs" dxfId="11871" priority="2619" operator="lessThan">
      <formula>$C$4</formula>
    </cfRule>
  </conditionalFormatting>
  <conditionalFormatting sqref="CG30">
    <cfRule type="cellIs" dxfId="11870" priority="2620" operator="lessThan">
      <formula>$C$4</formula>
    </cfRule>
  </conditionalFormatting>
  <conditionalFormatting sqref="CG31">
    <cfRule type="cellIs" dxfId="11869" priority="2621" operator="lessThan">
      <formula>$C$4</formula>
    </cfRule>
  </conditionalFormatting>
  <conditionalFormatting sqref="CG32">
    <cfRule type="cellIs" dxfId="11868" priority="2622" operator="lessThan">
      <formula>$C$4</formula>
    </cfRule>
  </conditionalFormatting>
  <conditionalFormatting sqref="CG33">
    <cfRule type="cellIs" dxfId="11867" priority="2623" operator="lessThan">
      <formula>$C$4</formula>
    </cfRule>
  </conditionalFormatting>
  <conditionalFormatting sqref="CG34">
    <cfRule type="cellIs" dxfId="11866" priority="2624" operator="lessThan">
      <formula>$C$4</formula>
    </cfRule>
  </conditionalFormatting>
  <conditionalFormatting sqref="CG35">
    <cfRule type="cellIs" dxfId="11865" priority="2625" operator="lessThan">
      <formula>$C$4</formula>
    </cfRule>
  </conditionalFormatting>
  <conditionalFormatting sqref="CG36">
    <cfRule type="cellIs" dxfId="11864" priority="2626" operator="lessThan">
      <formula>$C$4</formula>
    </cfRule>
  </conditionalFormatting>
  <conditionalFormatting sqref="CG37">
    <cfRule type="cellIs" dxfId="11863" priority="2627" operator="lessThan">
      <formula>$C$4</formula>
    </cfRule>
  </conditionalFormatting>
  <conditionalFormatting sqref="CG38">
    <cfRule type="cellIs" dxfId="11862" priority="2628" operator="lessThan">
      <formula>$C$4</formula>
    </cfRule>
  </conditionalFormatting>
  <conditionalFormatting sqref="CG39">
    <cfRule type="cellIs" dxfId="11861" priority="2629" operator="lessThan">
      <formula>$C$4</formula>
    </cfRule>
  </conditionalFormatting>
  <conditionalFormatting sqref="CG40">
    <cfRule type="cellIs" dxfId="11860" priority="2630" operator="lessThan">
      <formula>$C$4</formula>
    </cfRule>
  </conditionalFormatting>
  <conditionalFormatting sqref="CG41">
    <cfRule type="cellIs" dxfId="11859" priority="2631" operator="lessThan">
      <formula>$C$4</formula>
    </cfRule>
  </conditionalFormatting>
  <conditionalFormatting sqref="CG42">
    <cfRule type="cellIs" dxfId="11858" priority="2632" operator="lessThan">
      <formula>$C$4</formula>
    </cfRule>
  </conditionalFormatting>
  <conditionalFormatting sqref="CG43">
    <cfRule type="cellIs" dxfId="11857" priority="2633" operator="lessThan">
      <formula>$C$4</formula>
    </cfRule>
  </conditionalFormatting>
  <conditionalFormatting sqref="CG44">
    <cfRule type="cellIs" dxfId="11856" priority="2634" operator="lessThan">
      <formula>$C$4</formula>
    </cfRule>
  </conditionalFormatting>
  <conditionalFormatting sqref="CG45">
    <cfRule type="cellIs" dxfId="11855" priority="2635" operator="lessThan">
      <formula>$C$4</formula>
    </cfRule>
  </conditionalFormatting>
  <conditionalFormatting sqref="CG46">
    <cfRule type="cellIs" dxfId="11854" priority="2636" operator="lessThan">
      <formula>$C$4</formula>
    </cfRule>
  </conditionalFormatting>
  <conditionalFormatting sqref="CG47">
    <cfRule type="cellIs" dxfId="11853" priority="2637" operator="lessThan">
      <formula>$C$4</formula>
    </cfRule>
  </conditionalFormatting>
  <conditionalFormatting sqref="CG48">
    <cfRule type="cellIs" dxfId="11852" priority="2638" operator="lessThan">
      <formula>$C$4</formula>
    </cfRule>
  </conditionalFormatting>
  <conditionalFormatting sqref="CG49">
    <cfRule type="cellIs" dxfId="11851" priority="2639" operator="lessThan">
      <formula>$C$4</formula>
    </cfRule>
  </conditionalFormatting>
  <conditionalFormatting sqref="CG50">
    <cfRule type="cellIs" dxfId="11850" priority="2640" operator="lessThan">
      <formula>$C$4</formula>
    </cfRule>
  </conditionalFormatting>
  <conditionalFormatting sqref="CH11">
    <cfRule type="cellIs" dxfId="11849" priority="2641" operator="greaterThan">
      <formula>$BJ$2+15</formula>
    </cfRule>
  </conditionalFormatting>
  <conditionalFormatting sqref="CH12">
    <cfRule type="cellIs" dxfId="11848" priority="2642" operator="greaterThan">
      <formula>$BJ$2+15</formula>
    </cfRule>
  </conditionalFormatting>
  <conditionalFormatting sqref="CH13">
    <cfRule type="cellIs" dxfId="11847" priority="2643" operator="greaterThan">
      <formula>$BJ$2+15</formula>
    </cfRule>
  </conditionalFormatting>
  <conditionalFormatting sqref="CH14">
    <cfRule type="cellIs" dxfId="11846" priority="2644" operator="greaterThan">
      <formula>$BJ$2+15</formula>
    </cfRule>
  </conditionalFormatting>
  <conditionalFormatting sqref="CH15">
    <cfRule type="cellIs" dxfId="11845" priority="2645" operator="greaterThan">
      <formula>$BJ$2+15</formula>
    </cfRule>
  </conditionalFormatting>
  <conditionalFormatting sqref="CH16">
    <cfRule type="cellIs" dxfId="11844" priority="2646" operator="greaterThan">
      <formula>$BJ$2+15</formula>
    </cfRule>
  </conditionalFormatting>
  <conditionalFormatting sqref="CH17">
    <cfRule type="cellIs" dxfId="11843" priority="2647" operator="greaterThan">
      <formula>$BJ$2+15</formula>
    </cfRule>
  </conditionalFormatting>
  <conditionalFormatting sqref="CH18">
    <cfRule type="cellIs" dxfId="11842" priority="2648" operator="greaterThan">
      <formula>$BJ$2+15</formula>
    </cfRule>
  </conditionalFormatting>
  <conditionalFormatting sqref="CH19">
    <cfRule type="cellIs" dxfId="11841" priority="2649" operator="greaterThan">
      <formula>$BJ$2+15</formula>
    </cfRule>
  </conditionalFormatting>
  <conditionalFormatting sqref="CH20">
    <cfRule type="cellIs" dxfId="11840" priority="2650" operator="greaterThan">
      <formula>$BJ$2+15</formula>
    </cfRule>
  </conditionalFormatting>
  <conditionalFormatting sqref="CH21">
    <cfRule type="cellIs" dxfId="11839" priority="2651" operator="greaterThan">
      <formula>$BJ$2+15</formula>
    </cfRule>
  </conditionalFormatting>
  <conditionalFormatting sqref="CH22">
    <cfRule type="cellIs" dxfId="11838" priority="2652" operator="greaterThan">
      <formula>$BJ$2+15</formula>
    </cfRule>
  </conditionalFormatting>
  <conditionalFormatting sqref="CH23">
    <cfRule type="cellIs" dxfId="11837" priority="2653" operator="greaterThan">
      <formula>$BJ$2+15</formula>
    </cfRule>
  </conditionalFormatting>
  <conditionalFormatting sqref="CH24">
    <cfRule type="cellIs" dxfId="11836" priority="2654" operator="greaterThan">
      <formula>$BJ$2+15</formula>
    </cfRule>
  </conditionalFormatting>
  <conditionalFormatting sqref="CH25">
    <cfRule type="cellIs" dxfId="11835" priority="2655" operator="greaterThan">
      <formula>$BJ$2+15</formula>
    </cfRule>
  </conditionalFormatting>
  <conditionalFormatting sqref="CH26">
    <cfRule type="cellIs" dxfId="11834" priority="2656" operator="greaterThan">
      <formula>$BJ$2+15</formula>
    </cfRule>
  </conditionalFormatting>
  <conditionalFormatting sqref="CH27">
    <cfRule type="cellIs" dxfId="11833" priority="2657" operator="greaterThan">
      <formula>$BJ$2+15</formula>
    </cfRule>
  </conditionalFormatting>
  <conditionalFormatting sqref="CH28">
    <cfRule type="cellIs" dxfId="11832" priority="2658" operator="greaterThan">
      <formula>$BJ$2+15</formula>
    </cfRule>
  </conditionalFormatting>
  <conditionalFormatting sqref="CH29">
    <cfRule type="cellIs" dxfId="11831" priority="2659" operator="greaterThan">
      <formula>$BJ$2+15</formula>
    </cfRule>
  </conditionalFormatting>
  <conditionalFormatting sqref="CH30">
    <cfRule type="cellIs" dxfId="11830" priority="2660" operator="greaterThan">
      <formula>$BJ$2+15</formula>
    </cfRule>
  </conditionalFormatting>
  <conditionalFormatting sqref="CH31">
    <cfRule type="cellIs" dxfId="11829" priority="2661" operator="greaterThan">
      <formula>$BJ$2+15</formula>
    </cfRule>
  </conditionalFormatting>
  <conditionalFormatting sqref="CH32">
    <cfRule type="cellIs" dxfId="11828" priority="2662" operator="greaterThan">
      <formula>$BJ$2+15</formula>
    </cfRule>
  </conditionalFormatting>
  <conditionalFormatting sqref="CH33">
    <cfRule type="cellIs" dxfId="11827" priority="2663" operator="greaterThan">
      <formula>$BJ$2+15</formula>
    </cfRule>
  </conditionalFormatting>
  <conditionalFormatting sqref="CH34">
    <cfRule type="cellIs" dxfId="11826" priority="2664" operator="greaterThan">
      <formula>$BJ$2+15</formula>
    </cfRule>
  </conditionalFormatting>
  <conditionalFormatting sqref="CH35">
    <cfRule type="cellIs" dxfId="11825" priority="2665" operator="greaterThan">
      <formula>$BJ$2+15</formula>
    </cfRule>
  </conditionalFormatting>
  <conditionalFormatting sqref="CH36">
    <cfRule type="cellIs" dxfId="11824" priority="2666" operator="greaterThan">
      <formula>$BJ$2+15</formula>
    </cfRule>
  </conditionalFormatting>
  <conditionalFormatting sqref="CH37">
    <cfRule type="cellIs" dxfId="11823" priority="2667" operator="greaterThan">
      <formula>$BJ$2+15</formula>
    </cfRule>
  </conditionalFormatting>
  <conditionalFormatting sqref="CH38">
    <cfRule type="cellIs" dxfId="11822" priority="2668" operator="greaterThan">
      <formula>$BJ$2+15</formula>
    </cfRule>
  </conditionalFormatting>
  <conditionalFormatting sqref="CH39">
    <cfRule type="cellIs" dxfId="11821" priority="2669" operator="greaterThan">
      <formula>$BJ$2+15</formula>
    </cfRule>
  </conditionalFormatting>
  <conditionalFormatting sqref="CH40">
    <cfRule type="cellIs" dxfId="11820" priority="2670" operator="greaterThan">
      <formula>$BJ$2+15</formula>
    </cfRule>
  </conditionalFormatting>
  <conditionalFormatting sqref="CH41">
    <cfRule type="cellIs" dxfId="11819" priority="2671" operator="greaterThan">
      <formula>$BJ$2+15</formula>
    </cfRule>
  </conditionalFormatting>
  <conditionalFormatting sqref="CH42">
    <cfRule type="cellIs" dxfId="11818" priority="2672" operator="greaterThan">
      <formula>$BJ$2+15</formula>
    </cfRule>
  </conditionalFormatting>
  <conditionalFormatting sqref="CH43">
    <cfRule type="cellIs" dxfId="11817" priority="2673" operator="greaterThan">
      <formula>$BJ$2+15</formula>
    </cfRule>
  </conditionalFormatting>
  <conditionalFormatting sqref="CH44">
    <cfRule type="cellIs" dxfId="11816" priority="2674" operator="greaterThan">
      <formula>$BJ$2+15</formula>
    </cfRule>
  </conditionalFormatting>
  <conditionalFormatting sqref="CH45">
    <cfRule type="cellIs" dxfId="11815" priority="2675" operator="greaterThan">
      <formula>$BJ$2+15</formula>
    </cfRule>
  </conditionalFormatting>
  <conditionalFormatting sqref="CH46">
    <cfRule type="cellIs" dxfId="11814" priority="2676" operator="greaterThan">
      <formula>$BJ$2+15</formula>
    </cfRule>
  </conditionalFormatting>
  <conditionalFormatting sqref="CH47">
    <cfRule type="cellIs" dxfId="11813" priority="2677" operator="greaterThan">
      <formula>$BJ$2+15</formula>
    </cfRule>
  </conditionalFormatting>
  <conditionalFormatting sqref="CH48">
    <cfRule type="cellIs" dxfId="11812" priority="2678" operator="greaterThan">
      <formula>$BJ$2+15</formula>
    </cfRule>
  </conditionalFormatting>
  <conditionalFormatting sqref="CH49">
    <cfRule type="cellIs" dxfId="11811" priority="2679" operator="greaterThan">
      <formula>$BJ$2+15</formula>
    </cfRule>
  </conditionalFormatting>
  <conditionalFormatting sqref="CH50">
    <cfRule type="cellIs" dxfId="11810" priority="2680" operator="greaterThan">
      <formula>$BJ$2+15</formula>
    </cfRule>
  </conditionalFormatting>
  <conditionalFormatting sqref="S11">
    <cfRule type="cellIs" dxfId="11809" priority="2681" operator="lessThan">
      <formula>$C$4</formula>
    </cfRule>
  </conditionalFormatting>
  <conditionalFormatting sqref="S12">
    <cfRule type="cellIs" dxfId="11808" priority="2682" operator="lessThan">
      <formula>$C$4</formula>
    </cfRule>
  </conditionalFormatting>
  <conditionalFormatting sqref="S13">
    <cfRule type="cellIs" dxfId="11807" priority="2683" operator="lessThan">
      <formula>$C$4</formula>
    </cfRule>
  </conditionalFormatting>
  <conditionalFormatting sqref="S14">
    <cfRule type="cellIs" dxfId="11806" priority="2684" operator="lessThan">
      <formula>$C$4</formula>
    </cfRule>
  </conditionalFormatting>
  <conditionalFormatting sqref="S15">
    <cfRule type="cellIs" dxfId="11805" priority="2685" operator="lessThan">
      <formula>$C$4</formula>
    </cfRule>
  </conditionalFormatting>
  <conditionalFormatting sqref="S16">
    <cfRule type="cellIs" dxfId="11804" priority="2686" operator="lessThan">
      <formula>$C$4</formula>
    </cfRule>
  </conditionalFormatting>
  <conditionalFormatting sqref="S17">
    <cfRule type="cellIs" dxfId="11803" priority="2687" operator="lessThan">
      <formula>$C$4</formula>
    </cfRule>
  </conditionalFormatting>
  <conditionalFormatting sqref="S18">
    <cfRule type="cellIs" dxfId="11802" priority="2688" operator="lessThan">
      <formula>$C$4</formula>
    </cfRule>
  </conditionalFormatting>
  <conditionalFormatting sqref="S19">
    <cfRule type="cellIs" dxfId="11801" priority="2689" operator="lessThan">
      <formula>$C$4</formula>
    </cfRule>
  </conditionalFormatting>
  <conditionalFormatting sqref="S20">
    <cfRule type="cellIs" dxfId="11800" priority="2690" operator="lessThan">
      <formula>$C$4</formula>
    </cfRule>
  </conditionalFormatting>
  <conditionalFormatting sqref="S21">
    <cfRule type="cellIs" dxfId="11799" priority="2691" operator="lessThan">
      <formula>$C$4</formula>
    </cfRule>
  </conditionalFormatting>
  <conditionalFormatting sqref="S22">
    <cfRule type="cellIs" dxfId="11798" priority="2692" operator="lessThan">
      <formula>$C$4</formula>
    </cfRule>
  </conditionalFormatting>
  <conditionalFormatting sqref="S23">
    <cfRule type="cellIs" dxfId="11797" priority="2693" operator="lessThan">
      <formula>$C$4</formula>
    </cfRule>
  </conditionalFormatting>
  <conditionalFormatting sqref="S24">
    <cfRule type="cellIs" dxfId="11796" priority="2694" operator="lessThan">
      <formula>$C$4</formula>
    </cfRule>
  </conditionalFormatting>
  <conditionalFormatting sqref="S25">
    <cfRule type="cellIs" dxfId="11795" priority="2695" operator="lessThan">
      <formula>$C$4</formula>
    </cfRule>
  </conditionalFormatting>
  <conditionalFormatting sqref="S26">
    <cfRule type="cellIs" dxfId="11794" priority="2696" operator="lessThan">
      <formula>$C$4</formula>
    </cfRule>
  </conditionalFormatting>
  <conditionalFormatting sqref="S27">
    <cfRule type="cellIs" dxfId="11793" priority="2697" operator="lessThan">
      <formula>$C$4</formula>
    </cfRule>
  </conditionalFormatting>
  <conditionalFormatting sqref="S28">
    <cfRule type="cellIs" dxfId="11792" priority="2698" operator="lessThan">
      <formula>$C$4</formula>
    </cfRule>
  </conditionalFormatting>
  <conditionalFormatting sqref="S29">
    <cfRule type="cellIs" dxfId="11791" priority="2699" operator="lessThan">
      <formula>$C$4</formula>
    </cfRule>
  </conditionalFormatting>
  <conditionalFormatting sqref="S30">
    <cfRule type="cellIs" dxfId="11790" priority="2700" operator="lessThan">
      <formula>$C$4</formula>
    </cfRule>
  </conditionalFormatting>
  <conditionalFormatting sqref="S31">
    <cfRule type="cellIs" dxfId="11789" priority="2701" operator="lessThan">
      <formula>$C$4</formula>
    </cfRule>
  </conditionalFormatting>
  <conditionalFormatting sqref="S32">
    <cfRule type="cellIs" dxfId="11788" priority="2702" operator="lessThan">
      <formula>$C$4</formula>
    </cfRule>
  </conditionalFormatting>
  <conditionalFormatting sqref="S33">
    <cfRule type="cellIs" dxfId="11787" priority="2703" operator="lessThan">
      <formula>$C$4</formula>
    </cfRule>
  </conditionalFormatting>
  <conditionalFormatting sqref="S34">
    <cfRule type="cellIs" dxfId="11786" priority="2704" operator="lessThan">
      <formula>$C$4</formula>
    </cfRule>
  </conditionalFormatting>
  <conditionalFormatting sqref="S35">
    <cfRule type="cellIs" dxfId="11785" priority="2705" operator="lessThan">
      <formula>$C$4</formula>
    </cfRule>
  </conditionalFormatting>
  <conditionalFormatting sqref="S36">
    <cfRule type="cellIs" dxfId="11784" priority="2706" operator="lessThan">
      <formula>$C$4</formula>
    </cfRule>
  </conditionalFormatting>
  <conditionalFormatting sqref="S37">
    <cfRule type="cellIs" dxfId="11783" priority="2707" operator="lessThan">
      <formula>$C$4</formula>
    </cfRule>
  </conditionalFormatting>
  <conditionalFormatting sqref="S38">
    <cfRule type="cellIs" dxfId="11782" priority="2708" operator="lessThan">
      <formula>$C$4</formula>
    </cfRule>
  </conditionalFormatting>
  <conditionalFormatting sqref="S39">
    <cfRule type="cellIs" dxfId="11781" priority="2709" operator="lessThan">
      <formula>$C$4</formula>
    </cfRule>
  </conditionalFormatting>
  <conditionalFormatting sqref="S40">
    <cfRule type="cellIs" dxfId="11780" priority="2710" operator="lessThan">
      <formula>$C$4</formula>
    </cfRule>
  </conditionalFormatting>
  <conditionalFormatting sqref="S41">
    <cfRule type="cellIs" dxfId="11779" priority="2711" operator="lessThan">
      <formula>$C$4</formula>
    </cfRule>
  </conditionalFormatting>
  <conditionalFormatting sqref="S42">
    <cfRule type="cellIs" dxfId="11778" priority="2712" operator="lessThan">
      <formula>$C$4</formula>
    </cfRule>
  </conditionalFormatting>
  <conditionalFormatting sqref="S43">
    <cfRule type="cellIs" dxfId="11777" priority="2713" operator="lessThan">
      <formula>$C$4</formula>
    </cfRule>
  </conditionalFormatting>
  <conditionalFormatting sqref="S44">
    <cfRule type="cellIs" dxfId="11776" priority="2714" operator="lessThan">
      <formula>$C$4</formula>
    </cfRule>
  </conditionalFormatting>
  <conditionalFormatting sqref="S45">
    <cfRule type="cellIs" dxfId="11775" priority="2715" operator="lessThan">
      <formula>$C$4</formula>
    </cfRule>
  </conditionalFormatting>
  <conditionalFormatting sqref="S46">
    <cfRule type="cellIs" dxfId="11774" priority="2716" operator="lessThan">
      <formula>$C$4</formula>
    </cfRule>
  </conditionalFormatting>
  <conditionalFormatting sqref="S47">
    <cfRule type="cellIs" dxfId="11773" priority="2717" operator="lessThan">
      <formula>$C$4</formula>
    </cfRule>
  </conditionalFormatting>
  <conditionalFormatting sqref="S48">
    <cfRule type="cellIs" dxfId="11772" priority="2718" operator="lessThan">
      <formula>$C$4</formula>
    </cfRule>
  </conditionalFormatting>
  <conditionalFormatting sqref="S49">
    <cfRule type="cellIs" dxfId="11771" priority="2719" operator="lessThan">
      <formula>$C$4</formula>
    </cfRule>
  </conditionalFormatting>
  <conditionalFormatting sqref="S50">
    <cfRule type="cellIs" dxfId="11770" priority="2720" operator="lessThan">
      <formula>$C$4</formula>
    </cfRule>
  </conditionalFormatting>
  <conditionalFormatting sqref="T11">
    <cfRule type="cellIs" dxfId="11769" priority="2721" operator="lessThan">
      <formula>$C$4</formula>
    </cfRule>
  </conditionalFormatting>
  <conditionalFormatting sqref="T12">
    <cfRule type="cellIs" dxfId="11768" priority="2722" operator="lessThan">
      <formula>$C$4</formula>
    </cfRule>
  </conditionalFormatting>
  <conditionalFormatting sqref="T13">
    <cfRule type="cellIs" dxfId="11767" priority="2723" operator="lessThan">
      <formula>$C$4</formula>
    </cfRule>
  </conditionalFormatting>
  <conditionalFormatting sqref="T14">
    <cfRule type="cellIs" dxfId="11766" priority="2724" operator="lessThan">
      <formula>$C$4</formula>
    </cfRule>
  </conditionalFormatting>
  <conditionalFormatting sqref="T15">
    <cfRule type="cellIs" dxfId="11765" priority="2725" operator="lessThan">
      <formula>$C$4</formula>
    </cfRule>
  </conditionalFormatting>
  <conditionalFormatting sqref="T16">
    <cfRule type="cellIs" dxfId="11764" priority="2726" operator="lessThan">
      <formula>$C$4</formula>
    </cfRule>
  </conditionalFormatting>
  <conditionalFormatting sqref="T17">
    <cfRule type="cellIs" dxfId="11763" priority="2727" operator="lessThan">
      <formula>$C$4</formula>
    </cfRule>
  </conditionalFormatting>
  <conditionalFormatting sqref="T18">
    <cfRule type="cellIs" dxfId="11762" priority="2728" operator="lessThan">
      <formula>$C$4</formula>
    </cfRule>
  </conditionalFormatting>
  <conditionalFormatting sqref="T19">
    <cfRule type="cellIs" dxfId="11761" priority="2729" operator="lessThan">
      <formula>$C$4</formula>
    </cfRule>
  </conditionalFormatting>
  <conditionalFormatting sqref="T20">
    <cfRule type="cellIs" dxfId="11760" priority="2730" operator="lessThan">
      <formula>$C$4</formula>
    </cfRule>
  </conditionalFormatting>
  <conditionalFormatting sqref="T21">
    <cfRule type="cellIs" dxfId="11759" priority="2731" operator="lessThan">
      <formula>$C$4</formula>
    </cfRule>
  </conditionalFormatting>
  <conditionalFormatting sqref="T22">
    <cfRule type="cellIs" dxfId="11758" priority="2732" operator="lessThan">
      <formula>$C$4</formula>
    </cfRule>
  </conditionalFormatting>
  <conditionalFormatting sqref="T23">
    <cfRule type="cellIs" dxfId="11757" priority="2733" operator="lessThan">
      <formula>$C$4</formula>
    </cfRule>
  </conditionalFormatting>
  <conditionalFormatting sqref="T24">
    <cfRule type="cellIs" dxfId="11756" priority="2734" operator="lessThan">
      <formula>$C$4</formula>
    </cfRule>
  </conditionalFormatting>
  <conditionalFormatting sqref="T25">
    <cfRule type="cellIs" dxfId="11755" priority="2735" operator="lessThan">
      <formula>$C$4</formula>
    </cfRule>
  </conditionalFormatting>
  <conditionalFormatting sqref="T26">
    <cfRule type="cellIs" dxfId="11754" priority="2736" operator="lessThan">
      <formula>$C$4</formula>
    </cfRule>
  </conditionalFormatting>
  <conditionalFormatting sqref="T27">
    <cfRule type="cellIs" dxfId="11753" priority="2737" operator="lessThan">
      <formula>$C$4</formula>
    </cfRule>
  </conditionalFormatting>
  <conditionalFormatting sqref="T28">
    <cfRule type="cellIs" dxfId="11752" priority="2738" operator="lessThan">
      <formula>$C$4</formula>
    </cfRule>
  </conditionalFormatting>
  <conditionalFormatting sqref="T29">
    <cfRule type="cellIs" dxfId="11751" priority="2739" operator="lessThan">
      <formula>$C$4</formula>
    </cfRule>
  </conditionalFormatting>
  <conditionalFormatting sqref="T30">
    <cfRule type="cellIs" dxfId="11750" priority="2740" operator="lessThan">
      <formula>$C$4</formula>
    </cfRule>
  </conditionalFormatting>
  <conditionalFormatting sqref="T31">
    <cfRule type="cellIs" dxfId="11749" priority="2741" operator="lessThan">
      <formula>$C$4</formula>
    </cfRule>
  </conditionalFormatting>
  <conditionalFormatting sqref="T32">
    <cfRule type="cellIs" dxfId="11748" priority="2742" operator="lessThan">
      <formula>$C$4</formula>
    </cfRule>
  </conditionalFormatting>
  <conditionalFormatting sqref="T33">
    <cfRule type="cellIs" dxfId="11747" priority="2743" operator="lessThan">
      <formula>$C$4</formula>
    </cfRule>
  </conditionalFormatting>
  <conditionalFormatting sqref="T34">
    <cfRule type="cellIs" dxfId="11746" priority="2744" operator="lessThan">
      <formula>$C$4</formula>
    </cfRule>
  </conditionalFormatting>
  <conditionalFormatting sqref="T35">
    <cfRule type="cellIs" dxfId="11745" priority="2745" operator="lessThan">
      <formula>$C$4</formula>
    </cfRule>
  </conditionalFormatting>
  <conditionalFormatting sqref="T36">
    <cfRule type="cellIs" dxfId="11744" priority="2746" operator="lessThan">
      <formula>$C$4</formula>
    </cfRule>
  </conditionalFormatting>
  <conditionalFormatting sqref="T37">
    <cfRule type="cellIs" dxfId="11743" priority="2747" operator="lessThan">
      <formula>$C$4</formula>
    </cfRule>
  </conditionalFormatting>
  <conditionalFormatting sqref="T38">
    <cfRule type="cellIs" dxfId="11742" priority="2748" operator="lessThan">
      <formula>$C$4</formula>
    </cfRule>
  </conditionalFormatting>
  <conditionalFormatting sqref="T39">
    <cfRule type="cellIs" dxfId="11741" priority="2749" operator="lessThan">
      <formula>$C$4</formula>
    </cfRule>
  </conditionalFormatting>
  <conditionalFormatting sqref="T40">
    <cfRule type="cellIs" dxfId="11740" priority="2750" operator="lessThan">
      <formula>$C$4</formula>
    </cfRule>
  </conditionalFormatting>
  <conditionalFormatting sqref="T41">
    <cfRule type="cellIs" dxfId="11739" priority="2751" operator="lessThan">
      <formula>$C$4</formula>
    </cfRule>
  </conditionalFormatting>
  <conditionalFormatting sqref="T42">
    <cfRule type="cellIs" dxfId="11738" priority="2752" operator="lessThan">
      <formula>$C$4</formula>
    </cfRule>
  </conditionalFormatting>
  <conditionalFormatting sqref="T43">
    <cfRule type="cellIs" dxfId="11737" priority="2753" operator="lessThan">
      <formula>$C$4</formula>
    </cfRule>
  </conditionalFormatting>
  <conditionalFormatting sqref="T44">
    <cfRule type="cellIs" dxfId="11736" priority="2754" operator="lessThan">
      <formula>$C$4</formula>
    </cfRule>
  </conditionalFormatting>
  <conditionalFormatting sqref="T45">
    <cfRule type="cellIs" dxfId="11735" priority="2755" operator="lessThan">
      <formula>$C$4</formula>
    </cfRule>
  </conditionalFormatting>
  <conditionalFormatting sqref="T46">
    <cfRule type="cellIs" dxfId="11734" priority="2756" operator="lessThan">
      <formula>$C$4</formula>
    </cfRule>
  </conditionalFormatting>
  <conditionalFormatting sqref="T47">
    <cfRule type="cellIs" dxfId="11733" priority="2757" operator="lessThan">
      <formula>$C$4</formula>
    </cfRule>
  </conditionalFormatting>
  <conditionalFormatting sqref="T48">
    <cfRule type="cellIs" dxfId="11732" priority="2758" operator="lessThan">
      <formula>$C$4</formula>
    </cfRule>
  </conditionalFormatting>
  <conditionalFormatting sqref="T49">
    <cfRule type="cellIs" dxfId="11731" priority="2759" operator="lessThan">
      <formula>$C$4</formula>
    </cfRule>
  </conditionalFormatting>
  <conditionalFormatting sqref="T50">
    <cfRule type="cellIs" dxfId="11730" priority="2760" operator="lessThan">
      <formula>$C$4</formula>
    </cfRule>
  </conditionalFormatting>
  <conditionalFormatting sqref="V11">
    <cfRule type="cellIs" dxfId="11729" priority="2761" operator="lessThan">
      <formula>$C$4</formula>
    </cfRule>
  </conditionalFormatting>
  <conditionalFormatting sqref="V12">
    <cfRule type="cellIs" dxfId="11728" priority="2762" operator="lessThan">
      <formula>$C$4</formula>
    </cfRule>
  </conditionalFormatting>
  <conditionalFormatting sqref="V13">
    <cfRule type="cellIs" dxfId="11727" priority="2763" operator="lessThan">
      <formula>$C$4</formula>
    </cfRule>
  </conditionalFormatting>
  <conditionalFormatting sqref="V14">
    <cfRule type="cellIs" dxfId="11726" priority="2764" operator="lessThan">
      <formula>$C$4</formula>
    </cfRule>
  </conditionalFormatting>
  <conditionalFormatting sqref="V15">
    <cfRule type="cellIs" dxfId="11725" priority="2765" operator="lessThan">
      <formula>$C$4</formula>
    </cfRule>
  </conditionalFormatting>
  <conditionalFormatting sqref="V16">
    <cfRule type="cellIs" dxfId="11724" priority="2766" operator="lessThan">
      <formula>$C$4</formula>
    </cfRule>
  </conditionalFormatting>
  <conditionalFormatting sqref="V17">
    <cfRule type="cellIs" dxfId="11723" priority="2767" operator="lessThan">
      <formula>$C$4</formula>
    </cfRule>
  </conditionalFormatting>
  <conditionalFormatting sqref="V18">
    <cfRule type="cellIs" dxfId="11722" priority="2768" operator="lessThan">
      <formula>$C$4</formula>
    </cfRule>
  </conditionalFormatting>
  <conditionalFormatting sqref="V19">
    <cfRule type="cellIs" dxfId="11721" priority="2769" operator="lessThan">
      <formula>$C$4</formula>
    </cfRule>
  </conditionalFormatting>
  <conditionalFormatting sqref="V20">
    <cfRule type="cellIs" dxfId="11720" priority="2770" operator="lessThan">
      <formula>$C$4</formula>
    </cfRule>
  </conditionalFormatting>
  <conditionalFormatting sqref="V21">
    <cfRule type="cellIs" dxfId="11719" priority="2771" operator="lessThan">
      <formula>$C$4</formula>
    </cfRule>
  </conditionalFormatting>
  <conditionalFormatting sqref="V22">
    <cfRule type="cellIs" dxfId="11718" priority="2772" operator="lessThan">
      <formula>$C$4</formula>
    </cfRule>
  </conditionalFormatting>
  <conditionalFormatting sqref="V23">
    <cfRule type="cellIs" dxfId="11717" priority="2773" operator="lessThan">
      <formula>$C$4</formula>
    </cfRule>
  </conditionalFormatting>
  <conditionalFormatting sqref="V24">
    <cfRule type="cellIs" dxfId="11716" priority="2774" operator="lessThan">
      <formula>$C$4</formula>
    </cfRule>
  </conditionalFormatting>
  <conditionalFormatting sqref="V25">
    <cfRule type="cellIs" dxfId="11715" priority="2775" operator="lessThan">
      <formula>$C$4</formula>
    </cfRule>
  </conditionalFormatting>
  <conditionalFormatting sqref="V26">
    <cfRule type="cellIs" dxfId="11714" priority="2776" operator="lessThan">
      <formula>$C$4</formula>
    </cfRule>
  </conditionalFormatting>
  <conditionalFormatting sqref="V27">
    <cfRule type="cellIs" dxfId="11713" priority="2777" operator="lessThan">
      <formula>$C$4</formula>
    </cfRule>
  </conditionalFormatting>
  <conditionalFormatting sqref="V28">
    <cfRule type="cellIs" dxfId="11712" priority="2778" operator="lessThan">
      <formula>$C$4</formula>
    </cfRule>
  </conditionalFormatting>
  <conditionalFormatting sqref="V29">
    <cfRule type="cellIs" dxfId="11711" priority="2779" operator="lessThan">
      <formula>$C$4</formula>
    </cfRule>
  </conditionalFormatting>
  <conditionalFormatting sqref="V30">
    <cfRule type="cellIs" dxfId="11710" priority="2780" operator="lessThan">
      <formula>$C$4</formula>
    </cfRule>
  </conditionalFormatting>
  <conditionalFormatting sqref="V31">
    <cfRule type="cellIs" dxfId="11709" priority="2781" operator="lessThan">
      <formula>$C$4</formula>
    </cfRule>
  </conditionalFormatting>
  <conditionalFormatting sqref="V32">
    <cfRule type="cellIs" dxfId="11708" priority="2782" operator="lessThan">
      <formula>$C$4</formula>
    </cfRule>
  </conditionalFormatting>
  <conditionalFormatting sqref="V33">
    <cfRule type="cellIs" dxfId="11707" priority="2783" operator="lessThan">
      <formula>$C$4</formula>
    </cfRule>
  </conditionalFormatting>
  <conditionalFormatting sqref="V34">
    <cfRule type="cellIs" dxfId="11706" priority="2784" operator="lessThan">
      <formula>$C$4</formula>
    </cfRule>
  </conditionalFormatting>
  <conditionalFormatting sqref="V35">
    <cfRule type="cellIs" dxfId="11705" priority="2785" operator="lessThan">
      <formula>$C$4</formula>
    </cfRule>
  </conditionalFormatting>
  <conditionalFormatting sqref="V36">
    <cfRule type="cellIs" dxfId="11704" priority="2786" operator="lessThan">
      <formula>$C$4</formula>
    </cfRule>
  </conditionalFormatting>
  <conditionalFormatting sqref="V37">
    <cfRule type="cellIs" dxfId="11703" priority="2787" operator="lessThan">
      <formula>$C$4</formula>
    </cfRule>
  </conditionalFormatting>
  <conditionalFormatting sqref="V38">
    <cfRule type="cellIs" dxfId="11702" priority="2788" operator="lessThan">
      <formula>$C$4</formula>
    </cfRule>
  </conditionalFormatting>
  <conditionalFormatting sqref="V39">
    <cfRule type="cellIs" dxfId="11701" priority="2789" operator="lessThan">
      <formula>$C$4</formula>
    </cfRule>
  </conditionalFormatting>
  <conditionalFormatting sqref="V40">
    <cfRule type="cellIs" dxfId="11700" priority="2790" operator="lessThan">
      <formula>$C$4</formula>
    </cfRule>
  </conditionalFormatting>
  <conditionalFormatting sqref="V41">
    <cfRule type="cellIs" dxfId="11699" priority="2791" operator="lessThan">
      <formula>$C$4</formula>
    </cfRule>
  </conditionalFormatting>
  <conditionalFormatting sqref="V42">
    <cfRule type="cellIs" dxfId="11698" priority="2792" operator="lessThan">
      <formula>$C$4</formula>
    </cfRule>
  </conditionalFormatting>
  <conditionalFormatting sqref="V43">
    <cfRule type="cellIs" dxfId="11697" priority="2793" operator="lessThan">
      <formula>$C$4</formula>
    </cfRule>
  </conditionalFormatting>
  <conditionalFormatting sqref="V44">
    <cfRule type="cellIs" dxfId="11696" priority="2794" operator="lessThan">
      <formula>$C$4</formula>
    </cfRule>
  </conditionalFormatting>
  <conditionalFormatting sqref="V45">
    <cfRule type="cellIs" dxfId="11695" priority="2795" operator="lessThan">
      <formula>$C$4</formula>
    </cfRule>
  </conditionalFormatting>
  <conditionalFormatting sqref="V46">
    <cfRule type="cellIs" dxfId="11694" priority="2796" operator="lessThan">
      <formula>$C$4</formula>
    </cfRule>
  </conditionalFormatting>
  <conditionalFormatting sqref="V47">
    <cfRule type="cellIs" dxfId="11693" priority="2797" operator="lessThan">
      <formula>$C$4</formula>
    </cfRule>
  </conditionalFormatting>
  <conditionalFormatting sqref="V48">
    <cfRule type="cellIs" dxfId="11692" priority="2798" operator="lessThan">
      <formula>$C$4</formula>
    </cfRule>
  </conditionalFormatting>
  <conditionalFormatting sqref="V49">
    <cfRule type="cellIs" dxfId="11691" priority="2799" operator="lessThan">
      <formula>$C$4</formula>
    </cfRule>
  </conditionalFormatting>
  <conditionalFormatting sqref="V50">
    <cfRule type="cellIs" dxfId="11690" priority="2800" operator="lessThan">
      <formula>$C$4</formula>
    </cfRule>
  </conditionalFormatting>
  <conditionalFormatting sqref="W11">
    <cfRule type="cellIs" dxfId="11689" priority="2801" operator="lessThan">
      <formula>$C$4</formula>
    </cfRule>
  </conditionalFormatting>
  <conditionalFormatting sqref="W12">
    <cfRule type="cellIs" dxfId="11688" priority="2802" operator="lessThan">
      <formula>$C$4</formula>
    </cfRule>
  </conditionalFormatting>
  <conditionalFormatting sqref="W13">
    <cfRule type="cellIs" dxfId="11687" priority="2803" operator="lessThan">
      <formula>$C$4</formula>
    </cfRule>
  </conditionalFormatting>
  <conditionalFormatting sqref="W14">
    <cfRule type="cellIs" dxfId="11686" priority="2804" operator="lessThan">
      <formula>$C$4</formula>
    </cfRule>
  </conditionalFormatting>
  <conditionalFormatting sqref="W15">
    <cfRule type="cellIs" dxfId="11685" priority="2805" operator="lessThan">
      <formula>$C$4</formula>
    </cfRule>
  </conditionalFormatting>
  <conditionalFormatting sqref="W16">
    <cfRule type="cellIs" dxfId="11684" priority="2806" operator="lessThan">
      <formula>$C$4</formula>
    </cfRule>
  </conditionalFormatting>
  <conditionalFormatting sqref="W17">
    <cfRule type="cellIs" dxfId="11683" priority="2807" operator="lessThan">
      <formula>$C$4</formula>
    </cfRule>
  </conditionalFormatting>
  <conditionalFormatting sqref="W18">
    <cfRule type="cellIs" dxfId="11682" priority="2808" operator="lessThan">
      <formula>$C$4</formula>
    </cfRule>
  </conditionalFormatting>
  <conditionalFormatting sqref="W19">
    <cfRule type="cellIs" dxfId="11681" priority="2809" operator="lessThan">
      <formula>$C$4</formula>
    </cfRule>
  </conditionalFormatting>
  <conditionalFormatting sqref="W20">
    <cfRule type="cellIs" dxfId="11680" priority="2810" operator="lessThan">
      <formula>$C$4</formula>
    </cfRule>
  </conditionalFormatting>
  <conditionalFormatting sqref="W21">
    <cfRule type="cellIs" dxfId="11679" priority="2811" operator="lessThan">
      <formula>$C$4</formula>
    </cfRule>
  </conditionalFormatting>
  <conditionalFormatting sqref="W22">
    <cfRule type="cellIs" dxfId="11678" priority="2812" operator="lessThan">
      <formula>$C$4</formula>
    </cfRule>
  </conditionalFormatting>
  <conditionalFormatting sqref="W23">
    <cfRule type="cellIs" dxfId="11677" priority="2813" operator="lessThan">
      <formula>$C$4</formula>
    </cfRule>
  </conditionalFormatting>
  <conditionalFormatting sqref="W24">
    <cfRule type="cellIs" dxfId="11676" priority="2814" operator="lessThan">
      <formula>$C$4</formula>
    </cfRule>
  </conditionalFormatting>
  <conditionalFormatting sqref="W25">
    <cfRule type="cellIs" dxfId="11675" priority="2815" operator="lessThan">
      <formula>$C$4</formula>
    </cfRule>
  </conditionalFormatting>
  <conditionalFormatting sqref="W26">
    <cfRule type="cellIs" dxfId="11674" priority="2816" operator="lessThan">
      <formula>$C$4</formula>
    </cfRule>
  </conditionalFormatting>
  <conditionalFormatting sqref="W27">
    <cfRule type="cellIs" dxfId="11673" priority="2817" operator="lessThan">
      <formula>$C$4</formula>
    </cfRule>
  </conditionalFormatting>
  <conditionalFormatting sqref="W28">
    <cfRule type="cellIs" dxfId="11672" priority="2818" operator="lessThan">
      <formula>$C$4</formula>
    </cfRule>
  </conditionalFormatting>
  <conditionalFormatting sqref="W29">
    <cfRule type="cellIs" dxfId="11671" priority="2819" operator="lessThan">
      <formula>$C$4</formula>
    </cfRule>
  </conditionalFormatting>
  <conditionalFormatting sqref="W30">
    <cfRule type="cellIs" dxfId="11670" priority="2820" operator="lessThan">
      <formula>$C$4</formula>
    </cfRule>
  </conditionalFormatting>
  <conditionalFormatting sqref="W31">
    <cfRule type="cellIs" dxfId="11669" priority="2821" operator="lessThan">
      <formula>$C$4</formula>
    </cfRule>
  </conditionalFormatting>
  <conditionalFormatting sqref="W32">
    <cfRule type="cellIs" dxfId="11668" priority="2822" operator="lessThan">
      <formula>$C$4</formula>
    </cfRule>
  </conditionalFormatting>
  <conditionalFormatting sqref="W33">
    <cfRule type="cellIs" dxfId="11667" priority="2823" operator="lessThan">
      <formula>$C$4</formula>
    </cfRule>
  </conditionalFormatting>
  <conditionalFormatting sqref="W34">
    <cfRule type="cellIs" dxfId="11666" priority="2824" operator="lessThan">
      <formula>$C$4</formula>
    </cfRule>
  </conditionalFormatting>
  <conditionalFormatting sqref="W35">
    <cfRule type="cellIs" dxfId="11665" priority="2825" operator="lessThan">
      <formula>$C$4</formula>
    </cfRule>
  </conditionalFormatting>
  <conditionalFormatting sqref="W36">
    <cfRule type="cellIs" dxfId="11664" priority="2826" operator="lessThan">
      <formula>$C$4</formula>
    </cfRule>
  </conditionalFormatting>
  <conditionalFormatting sqref="W37">
    <cfRule type="cellIs" dxfId="11663" priority="2827" operator="lessThan">
      <formula>$C$4</formula>
    </cfRule>
  </conditionalFormatting>
  <conditionalFormatting sqref="W38">
    <cfRule type="cellIs" dxfId="11662" priority="2828" operator="lessThan">
      <formula>$C$4</formula>
    </cfRule>
  </conditionalFormatting>
  <conditionalFormatting sqref="W39">
    <cfRule type="cellIs" dxfId="11661" priority="2829" operator="lessThan">
      <formula>$C$4</formula>
    </cfRule>
  </conditionalFormatting>
  <conditionalFormatting sqref="W40">
    <cfRule type="cellIs" dxfId="11660" priority="2830" operator="lessThan">
      <formula>$C$4</formula>
    </cfRule>
  </conditionalFormatting>
  <conditionalFormatting sqref="W41">
    <cfRule type="cellIs" dxfId="11659" priority="2831" operator="lessThan">
      <formula>$C$4</formula>
    </cfRule>
  </conditionalFormatting>
  <conditionalFormatting sqref="W42">
    <cfRule type="cellIs" dxfId="11658" priority="2832" operator="lessThan">
      <formula>$C$4</formula>
    </cfRule>
  </conditionalFormatting>
  <conditionalFormatting sqref="W43">
    <cfRule type="cellIs" dxfId="11657" priority="2833" operator="lessThan">
      <formula>$C$4</formula>
    </cfRule>
  </conditionalFormatting>
  <conditionalFormatting sqref="W44">
    <cfRule type="cellIs" dxfId="11656" priority="2834" operator="lessThan">
      <formula>$C$4</formula>
    </cfRule>
  </conditionalFormatting>
  <conditionalFormatting sqref="W45">
    <cfRule type="cellIs" dxfId="11655" priority="2835" operator="lessThan">
      <formula>$C$4</formula>
    </cfRule>
  </conditionalFormatting>
  <conditionalFormatting sqref="W46">
    <cfRule type="cellIs" dxfId="11654" priority="2836" operator="lessThan">
      <formula>$C$4</formula>
    </cfRule>
  </conditionalFormatting>
  <conditionalFormatting sqref="W47">
    <cfRule type="cellIs" dxfId="11653" priority="2837" operator="lessThan">
      <formula>$C$4</formula>
    </cfRule>
  </conditionalFormatting>
  <conditionalFormatting sqref="W48">
    <cfRule type="cellIs" dxfId="11652" priority="2838" operator="lessThan">
      <formula>$C$4</formula>
    </cfRule>
  </conditionalFormatting>
  <conditionalFormatting sqref="W49">
    <cfRule type="cellIs" dxfId="11651" priority="2839" operator="lessThan">
      <formula>$C$4</formula>
    </cfRule>
  </conditionalFormatting>
  <conditionalFormatting sqref="W50">
    <cfRule type="cellIs" dxfId="11650" priority="2840" operator="lessThan">
      <formula>$C$4</formula>
    </cfRule>
  </conditionalFormatting>
  <conditionalFormatting sqref="CJ11">
    <cfRule type="cellIs" dxfId="11649" priority="2841" operator="lessThan">
      <formula>$C$4</formula>
    </cfRule>
  </conditionalFormatting>
  <conditionalFormatting sqref="CJ12">
    <cfRule type="cellIs" dxfId="11648" priority="2842" operator="lessThan">
      <formula>$C$4</formula>
    </cfRule>
  </conditionalFormatting>
  <conditionalFormatting sqref="CJ13">
    <cfRule type="cellIs" dxfId="11647" priority="2843" operator="lessThan">
      <formula>$C$4</formula>
    </cfRule>
  </conditionalFormatting>
  <conditionalFormatting sqref="CJ14">
    <cfRule type="cellIs" dxfId="11646" priority="2844" operator="lessThan">
      <formula>$C$4</formula>
    </cfRule>
  </conditionalFormatting>
  <conditionalFormatting sqref="CJ15">
    <cfRule type="cellIs" dxfId="11645" priority="2845" operator="lessThan">
      <formula>$C$4</formula>
    </cfRule>
  </conditionalFormatting>
  <conditionalFormatting sqref="CJ16">
    <cfRule type="cellIs" dxfId="11644" priority="2846" operator="lessThan">
      <formula>$C$4</formula>
    </cfRule>
  </conditionalFormatting>
  <conditionalFormatting sqref="CJ17">
    <cfRule type="cellIs" dxfId="11643" priority="2847" operator="lessThan">
      <formula>$C$4</formula>
    </cfRule>
  </conditionalFormatting>
  <conditionalFormatting sqref="CJ18">
    <cfRule type="cellIs" dxfId="11642" priority="2848" operator="lessThan">
      <formula>$C$4</formula>
    </cfRule>
  </conditionalFormatting>
  <conditionalFormatting sqref="CJ19">
    <cfRule type="cellIs" dxfId="11641" priority="2849" operator="lessThan">
      <formula>$C$4</formula>
    </cfRule>
  </conditionalFormatting>
  <conditionalFormatting sqref="CJ20">
    <cfRule type="cellIs" dxfId="11640" priority="2850" operator="lessThan">
      <formula>$C$4</formula>
    </cfRule>
  </conditionalFormatting>
  <conditionalFormatting sqref="CJ21">
    <cfRule type="cellIs" dxfId="11639" priority="2851" operator="lessThan">
      <formula>$C$4</formula>
    </cfRule>
  </conditionalFormatting>
  <conditionalFormatting sqref="CJ22">
    <cfRule type="cellIs" dxfId="11638" priority="2852" operator="lessThan">
      <formula>$C$4</formula>
    </cfRule>
  </conditionalFormatting>
  <conditionalFormatting sqref="CJ23">
    <cfRule type="cellIs" dxfId="11637" priority="2853" operator="lessThan">
      <formula>$C$4</formula>
    </cfRule>
  </conditionalFormatting>
  <conditionalFormatting sqref="CJ24">
    <cfRule type="cellIs" dxfId="11636" priority="2854" operator="lessThan">
      <formula>$C$4</formula>
    </cfRule>
  </conditionalFormatting>
  <conditionalFormatting sqref="CJ25">
    <cfRule type="cellIs" dxfId="11635" priority="2855" operator="lessThan">
      <formula>$C$4</formula>
    </cfRule>
  </conditionalFormatting>
  <conditionalFormatting sqref="CJ26">
    <cfRule type="cellIs" dxfId="11634" priority="2856" operator="lessThan">
      <formula>$C$4</formula>
    </cfRule>
  </conditionalFormatting>
  <conditionalFormatting sqref="CJ27">
    <cfRule type="cellIs" dxfId="11633" priority="2857" operator="lessThan">
      <formula>$C$4</formula>
    </cfRule>
  </conditionalFormatting>
  <conditionalFormatting sqref="CJ28">
    <cfRule type="cellIs" dxfId="11632" priority="2858" operator="lessThan">
      <formula>$C$4</formula>
    </cfRule>
  </conditionalFormatting>
  <conditionalFormatting sqref="CJ29">
    <cfRule type="cellIs" dxfId="11631" priority="2859" operator="lessThan">
      <formula>$C$4</formula>
    </cfRule>
  </conditionalFormatting>
  <conditionalFormatting sqref="CJ30">
    <cfRule type="cellIs" dxfId="11630" priority="2860" operator="lessThan">
      <formula>$C$4</formula>
    </cfRule>
  </conditionalFormatting>
  <conditionalFormatting sqref="CJ31">
    <cfRule type="cellIs" dxfId="11629" priority="2861" operator="lessThan">
      <formula>$C$4</formula>
    </cfRule>
  </conditionalFormatting>
  <conditionalFormatting sqref="CJ32">
    <cfRule type="cellIs" dxfId="11628" priority="2862" operator="lessThan">
      <formula>$C$4</formula>
    </cfRule>
  </conditionalFormatting>
  <conditionalFormatting sqref="CJ33">
    <cfRule type="cellIs" dxfId="11627" priority="2863" operator="lessThan">
      <formula>$C$4</formula>
    </cfRule>
  </conditionalFormatting>
  <conditionalFormatting sqref="CJ34">
    <cfRule type="cellIs" dxfId="11626" priority="2864" operator="lessThan">
      <formula>$C$4</formula>
    </cfRule>
  </conditionalFormatting>
  <conditionalFormatting sqref="CJ35">
    <cfRule type="cellIs" dxfId="11625" priority="2865" operator="lessThan">
      <formula>$C$4</formula>
    </cfRule>
  </conditionalFormatting>
  <conditionalFormatting sqref="CJ36">
    <cfRule type="cellIs" dxfId="11624" priority="2866" operator="lessThan">
      <formula>$C$4</formula>
    </cfRule>
  </conditionalFormatting>
  <conditionalFormatting sqref="CJ37">
    <cfRule type="cellIs" dxfId="11623" priority="2867" operator="lessThan">
      <formula>$C$4</formula>
    </cfRule>
  </conditionalFormatting>
  <conditionalFormatting sqref="CJ38">
    <cfRule type="cellIs" dxfId="11622" priority="2868" operator="lessThan">
      <formula>$C$4</formula>
    </cfRule>
  </conditionalFormatting>
  <conditionalFormatting sqref="CJ39">
    <cfRule type="cellIs" dxfId="11621" priority="2869" operator="lessThan">
      <formula>$C$4</formula>
    </cfRule>
  </conditionalFormatting>
  <conditionalFormatting sqref="CJ40">
    <cfRule type="cellIs" dxfId="11620" priority="2870" operator="lessThan">
      <formula>$C$4</formula>
    </cfRule>
  </conditionalFormatting>
  <conditionalFormatting sqref="CJ41">
    <cfRule type="cellIs" dxfId="11619" priority="2871" operator="lessThan">
      <formula>$C$4</formula>
    </cfRule>
  </conditionalFormatting>
  <conditionalFormatting sqref="CJ42">
    <cfRule type="cellIs" dxfId="11618" priority="2872" operator="lessThan">
      <formula>$C$4</formula>
    </cfRule>
  </conditionalFormatting>
  <conditionalFormatting sqref="CJ43">
    <cfRule type="cellIs" dxfId="11617" priority="2873" operator="lessThan">
      <formula>$C$4</formula>
    </cfRule>
  </conditionalFormatting>
  <conditionalFormatting sqref="CJ44">
    <cfRule type="cellIs" dxfId="11616" priority="2874" operator="lessThan">
      <formula>$C$4</formula>
    </cfRule>
  </conditionalFormatting>
  <conditionalFormatting sqref="CJ45">
    <cfRule type="cellIs" dxfId="11615" priority="2875" operator="lessThan">
      <formula>$C$4</formula>
    </cfRule>
  </conditionalFormatting>
  <conditionalFormatting sqref="CJ46">
    <cfRule type="cellIs" dxfId="11614" priority="2876" operator="lessThan">
      <formula>$C$4</formula>
    </cfRule>
  </conditionalFormatting>
  <conditionalFormatting sqref="CJ47">
    <cfRule type="cellIs" dxfId="11613" priority="2877" operator="lessThan">
      <formula>$C$4</formula>
    </cfRule>
  </conditionalFormatting>
  <conditionalFormatting sqref="CJ48">
    <cfRule type="cellIs" dxfId="11612" priority="2878" operator="lessThan">
      <formula>$C$4</formula>
    </cfRule>
  </conditionalFormatting>
  <conditionalFormatting sqref="CJ49">
    <cfRule type="cellIs" dxfId="11611" priority="2879" operator="lessThan">
      <formula>$C$4</formula>
    </cfRule>
  </conditionalFormatting>
  <conditionalFormatting sqref="CJ50">
    <cfRule type="cellIs" dxfId="11610" priority="2880" operator="lessThan">
      <formula>$C$4</formula>
    </cfRule>
  </conditionalFormatting>
  <conditionalFormatting sqref="CN10">
    <cfRule type="cellIs" dxfId="11609" priority="2881" operator="lessThan">
      <formula>$C$4</formula>
    </cfRule>
  </conditionalFormatting>
  <conditionalFormatting sqref="CN11">
    <cfRule type="cellIs" dxfId="11608" priority="2882" operator="lessThan">
      <formula>$C$4</formula>
    </cfRule>
  </conditionalFormatting>
  <conditionalFormatting sqref="CN12">
    <cfRule type="cellIs" dxfId="11607" priority="2883" operator="lessThan">
      <formula>$C$4</formula>
    </cfRule>
  </conditionalFormatting>
  <conditionalFormatting sqref="CN13">
    <cfRule type="cellIs" dxfId="11606" priority="2884" operator="lessThan">
      <formula>$C$4</formula>
    </cfRule>
  </conditionalFormatting>
  <conditionalFormatting sqref="CN14">
    <cfRule type="cellIs" dxfId="11605" priority="2885" operator="lessThan">
      <formula>$C$4</formula>
    </cfRule>
  </conditionalFormatting>
  <conditionalFormatting sqref="CN15">
    <cfRule type="cellIs" dxfId="11604" priority="2886" operator="lessThan">
      <formula>$C$4</formula>
    </cfRule>
  </conditionalFormatting>
  <conditionalFormatting sqref="CN16">
    <cfRule type="cellIs" dxfId="11603" priority="2887" operator="lessThan">
      <formula>$C$4</formula>
    </cfRule>
  </conditionalFormatting>
  <conditionalFormatting sqref="CN17">
    <cfRule type="cellIs" dxfId="11602" priority="2888" operator="lessThan">
      <formula>$C$4</formula>
    </cfRule>
  </conditionalFormatting>
  <conditionalFormatting sqref="CN18">
    <cfRule type="cellIs" dxfId="11601" priority="2889" operator="lessThan">
      <formula>$C$4</formula>
    </cfRule>
  </conditionalFormatting>
  <conditionalFormatting sqref="CN19">
    <cfRule type="cellIs" dxfId="1160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tabSelected="1" zoomScale="60" zoomScaleNormal="60" workbookViewId="0">
      <pane xSplit="3" ySplit="10" topLeftCell="AT11" activePane="bottomRight" state="frozen"/>
      <selection activeCell="CO16" sqref="CO16"/>
      <selection pane="topRight" activeCell="CO16" sqref="CO16"/>
      <selection pane="bottomLeft" activeCell="CO16" sqref="CO16"/>
      <selection pane="bottomRight" activeCell="CJ38" sqref="CJ38"/>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85</v>
      </c>
      <c r="C1" s="77" t="s">
        <v>0</v>
      </c>
      <c r="D1" s="77"/>
      <c r="E1" s="77"/>
      <c r="F1" s="77"/>
      <c r="G1" s="77"/>
      <c r="H1" s="77"/>
      <c r="I1" s="77"/>
      <c r="J1" s="77"/>
      <c r="K1" s="77"/>
      <c r="L1" s="77"/>
      <c r="M1" s="77"/>
      <c r="N1" s="77"/>
      <c r="P1" s="19" t="s">
        <v>1</v>
      </c>
    </row>
    <row r="2" spans="1:102" ht="15.75" customHeight="1" x14ac:dyDescent="0.25">
      <c r="A2" s="16" t="s">
        <v>2</v>
      </c>
      <c r="B2" s="2"/>
      <c r="C2" s="4" t="s">
        <v>3</v>
      </c>
      <c r="D2" s="5"/>
      <c r="E2" s="15" t="s">
        <v>84</v>
      </c>
      <c r="F2" s="5"/>
      <c r="H2" s="6"/>
      <c r="I2" s="7"/>
      <c r="K2" s="8"/>
      <c r="L2" s="10"/>
      <c r="M2" s="9"/>
      <c r="N2" s="9"/>
      <c r="O2" s="8"/>
      <c r="P2" s="20" t="s">
        <v>5</v>
      </c>
      <c r="Q2" s="22"/>
      <c r="R2" s="22"/>
      <c r="S2" s="22"/>
      <c r="T2" s="22" t="s">
        <v>6</v>
      </c>
      <c r="U2" s="22" t="str">
        <f>MID(E2,6,20)</f>
        <v xml:space="preserve"> XI IPS 2</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1" t="s">
        <v>15</v>
      </c>
      <c r="B8" s="73" t="s">
        <v>16</v>
      </c>
      <c r="C8" s="75" t="s">
        <v>17</v>
      </c>
      <c r="D8" s="11"/>
      <c r="E8" s="78" t="s">
        <v>18</v>
      </c>
      <c r="F8" s="11"/>
      <c r="G8" s="80" t="s">
        <v>19</v>
      </c>
      <c r="H8" s="81"/>
      <c r="I8" s="81"/>
      <c r="J8" s="82"/>
      <c r="K8" s="13"/>
      <c r="L8" s="93" t="s">
        <v>20</v>
      </c>
      <c r="M8" s="93"/>
      <c r="N8" s="93"/>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7" t="s">
        <v>22</v>
      </c>
      <c r="AU8" s="63" t="s">
        <v>23</v>
      </c>
      <c r="AV8" s="64"/>
      <c r="AW8" s="64"/>
      <c r="AX8" s="64"/>
      <c r="AY8" s="64"/>
      <c r="AZ8" s="64"/>
      <c r="BA8" s="64"/>
      <c r="BB8" s="64"/>
      <c r="BC8" s="64"/>
      <c r="BD8" s="64"/>
      <c r="BE8" s="67" t="s">
        <v>24</v>
      </c>
      <c r="BF8" s="69" t="s">
        <v>25</v>
      </c>
      <c r="BG8" s="69" t="s">
        <v>26</v>
      </c>
      <c r="BH8" s="67" t="s">
        <v>27</v>
      </c>
      <c r="BI8" s="51" t="s">
        <v>28</v>
      </c>
      <c r="BJ8" s="28"/>
      <c r="BK8" s="54" t="s">
        <v>29</v>
      </c>
      <c r="BL8" s="54"/>
      <c r="BM8" s="54"/>
      <c r="BN8" s="54"/>
      <c r="BO8" s="54"/>
      <c r="BP8" s="54"/>
      <c r="BQ8" s="54"/>
      <c r="BR8" s="54"/>
      <c r="BS8" s="54"/>
      <c r="BT8" s="54"/>
      <c r="BU8" s="55" t="s">
        <v>30</v>
      </c>
      <c r="BV8" s="28"/>
      <c r="BW8" s="57" t="s">
        <v>31</v>
      </c>
      <c r="BX8" s="58"/>
      <c r="BY8" s="58"/>
      <c r="BZ8" s="58"/>
      <c r="CA8" s="58"/>
      <c r="CB8" s="58"/>
      <c r="CC8" s="58"/>
      <c r="CD8" s="58"/>
      <c r="CE8" s="58"/>
      <c r="CF8" s="58"/>
      <c r="CG8" s="59"/>
      <c r="CH8" s="55" t="s">
        <v>32</v>
      </c>
      <c r="CJ8" s="47" t="s">
        <v>33</v>
      </c>
      <c r="CK8" s="47" t="s">
        <v>34</v>
      </c>
      <c r="CM8" s="29" t="s">
        <v>35</v>
      </c>
    </row>
    <row r="9" spans="1:102" ht="20.25" customHeight="1" x14ac:dyDescent="0.25">
      <c r="A9" s="71"/>
      <c r="B9" s="73"/>
      <c r="C9" s="75"/>
      <c r="D9" s="11"/>
      <c r="E9" s="79"/>
      <c r="F9" s="11"/>
      <c r="G9" s="83" t="s">
        <v>36</v>
      </c>
      <c r="H9" s="85" t="s">
        <v>37</v>
      </c>
      <c r="I9" s="86" t="s">
        <v>38</v>
      </c>
      <c r="J9" s="87" t="s">
        <v>39</v>
      </c>
      <c r="K9" s="13"/>
      <c r="L9" s="88" t="s">
        <v>40</v>
      </c>
      <c r="M9" s="90" t="s">
        <v>25</v>
      </c>
      <c r="N9" s="91" t="s">
        <v>41</v>
      </c>
      <c r="O9" s="13"/>
      <c r="P9" s="48">
        <v>1</v>
      </c>
      <c r="Q9" s="49"/>
      <c r="R9" s="50"/>
      <c r="S9" s="48">
        <v>2</v>
      </c>
      <c r="T9" s="49"/>
      <c r="U9" s="50"/>
      <c r="V9" s="48">
        <v>3</v>
      </c>
      <c r="W9" s="49"/>
      <c r="X9" s="50"/>
      <c r="Y9" s="48">
        <v>4</v>
      </c>
      <c r="Z9" s="49"/>
      <c r="AA9" s="50"/>
      <c r="AB9" s="48">
        <v>5</v>
      </c>
      <c r="AC9" s="49"/>
      <c r="AD9" s="50"/>
      <c r="AE9" s="48">
        <v>6</v>
      </c>
      <c r="AF9" s="49"/>
      <c r="AG9" s="50"/>
      <c r="AH9" s="48">
        <v>7</v>
      </c>
      <c r="AI9" s="49"/>
      <c r="AJ9" s="50"/>
      <c r="AK9" s="48">
        <v>8</v>
      </c>
      <c r="AL9" s="49"/>
      <c r="AM9" s="50"/>
      <c r="AN9" s="48">
        <v>9</v>
      </c>
      <c r="AO9" s="49"/>
      <c r="AP9" s="50"/>
      <c r="AQ9" s="48">
        <v>10</v>
      </c>
      <c r="AR9" s="49"/>
      <c r="AS9" s="50"/>
      <c r="AT9" s="68"/>
      <c r="AU9" s="65"/>
      <c r="AV9" s="66"/>
      <c r="AW9" s="66"/>
      <c r="AX9" s="66"/>
      <c r="AY9" s="66"/>
      <c r="AZ9" s="66"/>
      <c r="BA9" s="66"/>
      <c r="BB9" s="66"/>
      <c r="BC9" s="66"/>
      <c r="BD9" s="66"/>
      <c r="BE9" s="68"/>
      <c r="BF9" s="70"/>
      <c r="BG9" s="70"/>
      <c r="BH9" s="68"/>
      <c r="BI9" s="52"/>
      <c r="BJ9" s="28"/>
      <c r="BK9" s="54"/>
      <c r="BL9" s="54"/>
      <c r="BM9" s="54"/>
      <c r="BN9" s="54"/>
      <c r="BO9" s="54"/>
      <c r="BP9" s="54"/>
      <c r="BQ9" s="54"/>
      <c r="BR9" s="54"/>
      <c r="BS9" s="54"/>
      <c r="BT9" s="54"/>
      <c r="BU9" s="55"/>
      <c r="BV9" s="28"/>
      <c r="BW9" s="60"/>
      <c r="BX9" s="61"/>
      <c r="BY9" s="61"/>
      <c r="BZ9" s="61"/>
      <c r="CA9" s="61"/>
      <c r="CB9" s="61"/>
      <c r="CC9" s="61"/>
      <c r="CD9" s="61"/>
      <c r="CE9" s="61"/>
      <c r="CF9" s="61"/>
      <c r="CG9" s="62"/>
      <c r="CH9" s="55"/>
      <c r="CJ9" s="47"/>
      <c r="CK9" s="47"/>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Perlu tingkatkan pemahaman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10" spans="1:102" ht="24" customHeight="1" x14ac:dyDescent="0.25">
      <c r="A10" s="72"/>
      <c r="B10" s="74"/>
      <c r="C10" s="76"/>
      <c r="D10" s="11"/>
      <c r="E10" s="79"/>
      <c r="F10" s="11"/>
      <c r="G10" s="84"/>
      <c r="H10" s="85"/>
      <c r="I10" s="86"/>
      <c r="J10" s="87"/>
      <c r="K10" s="13"/>
      <c r="L10" s="89"/>
      <c r="M10" s="88"/>
      <c r="N10" s="92"/>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8"/>
      <c r="AU10" s="32">
        <v>1</v>
      </c>
      <c r="AV10" s="32">
        <v>2</v>
      </c>
      <c r="AW10" s="32">
        <v>3</v>
      </c>
      <c r="AX10" s="32">
        <v>4</v>
      </c>
      <c r="AY10" s="32">
        <v>5</v>
      </c>
      <c r="AZ10" s="32">
        <v>6</v>
      </c>
      <c r="BA10" s="32">
        <v>7</v>
      </c>
      <c r="BB10" s="32">
        <v>8</v>
      </c>
      <c r="BC10" s="32">
        <v>9</v>
      </c>
      <c r="BD10" s="32">
        <v>10</v>
      </c>
      <c r="BE10" s="68"/>
      <c r="BF10" s="70"/>
      <c r="BG10" s="70"/>
      <c r="BH10" s="68"/>
      <c r="BI10" s="53"/>
      <c r="BJ10" s="28"/>
      <c r="BK10" s="34">
        <v>1</v>
      </c>
      <c r="BL10" s="34">
        <v>2</v>
      </c>
      <c r="BM10" s="34">
        <v>3</v>
      </c>
      <c r="BN10" s="34">
        <v>4</v>
      </c>
      <c r="BO10" s="34">
        <v>5</v>
      </c>
      <c r="BP10" s="34">
        <v>6</v>
      </c>
      <c r="BQ10" s="34">
        <v>7</v>
      </c>
      <c r="BR10" s="34">
        <v>8</v>
      </c>
      <c r="BS10" s="34">
        <v>9</v>
      </c>
      <c r="BT10" s="34">
        <v>10</v>
      </c>
      <c r="BU10" s="56"/>
      <c r="BV10" s="28"/>
      <c r="BW10" s="34">
        <v>1</v>
      </c>
      <c r="BX10" s="34">
        <v>2</v>
      </c>
      <c r="BY10" s="34">
        <v>3</v>
      </c>
      <c r="BZ10" s="34">
        <v>4</v>
      </c>
      <c r="CA10" s="34">
        <v>5</v>
      </c>
      <c r="CB10" s="34">
        <v>6</v>
      </c>
      <c r="CC10" s="34">
        <v>7</v>
      </c>
      <c r="CD10" s="34">
        <v>8</v>
      </c>
      <c r="CE10" s="34">
        <v>9</v>
      </c>
      <c r="CF10" s="34">
        <v>10</v>
      </c>
      <c r="CG10" s="34" t="s">
        <v>56</v>
      </c>
      <c r="CH10" s="56"/>
      <c r="CJ10" s="47"/>
      <c r="CK10" s="47"/>
      <c r="CM10" s="35">
        <v>1</v>
      </c>
      <c r="CN10" s="45" t="s">
        <v>197</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11" spans="1:102" x14ac:dyDescent="0.25">
      <c r="A11" s="14">
        <v>1</v>
      </c>
      <c r="B11" s="14">
        <v>4964</v>
      </c>
      <c r="C11" s="14" t="s">
        <v>85</v>
      </c>
      <c r="E11" s="31">
        <f t="shared" ref="E11:E50" si="0">G11</f>
        <v>85</v>
      </c>
      <c r="F11" s="20"/>
      <c r="G11" s="31">
        <f t="shared" ref="G11:G50" si="1">IF(BI11="","",BI11)</f>
        <v>85</v>
      </c>
      <c r="H11" s="31" t="str">
        <f t="shared" ref="H11:H50" si="2">IF(BU11="","",BU11)</f>
        <v/>
      </c>
      <c r="I11" s="31" t="str">
        <f t="shared" ref="I11:I50" si="3">IF(CH11="","",CH11)</f>
        <v>A</v>
      </c>
      <c r="J11" s="31" t="str">
        <f t="shared" ref="J11:J50" si="4">IF(CK11="","",CK11)</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1" s="20"/>
      <c r="L11" s="31">
        <f t="shared" ref="L11:L50" si="5">IF(AT11="","",AT11)</f>
        <v>84</v>
      </c>
      <c r="M11" s="31">
        <f t="shared" ref="M11:M50" si="6">IF(BF11="","",BF11)</f>
        <v>81</v>
      </c>
      <c r="N11" s="31">
        <f t="shared" ref="N11:N50" si="7">IF(BG11="","",BG11)</f>
        <v>83</v>
      </c>
      <c r="P11" s="36">
        <v>74</v>
      </c>
      <c r="Q11" s="36">
        <v>82</v>
      </c>
      <c r="R11" s="37">
        <f t="shared" ref="R11:R50" si="8">IF(P11="","",IF(P11&gt;=$C$4,P11,IF(Q11&gt;=$C$4,$C$4,MAX(P11:Q11))))</f>
        <v>75</v>
      </c>
      <c r="S11" s="36">
        <v>91</v>
      </c>
      <c r="T11" s="36"/>
      <c r="U11" s="37">
        <f t="shared" ref="U11:U50" si="9">IF(S11="","",IF(S11&gt;=$C$4,S11,IF(T11&gt;=$C$4,$C$4,MAX(S11:T11))))</f>
        <v>91</v>
      </c>
      <c r="V11" s="36">
        <v>86</v>
      </c>
      <c r="W11" s="36"/>
      <c r="X11" s="37">
        <f t="shared" ref="X11:X50" si="10">IF(V11="","",IF(V11&gt;=$C$4,V11,IF(W11&gt;=$C$4,$C$4,MAX(V11:W11))))</f>
        <v>86</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84</v>
      </c>
      <c r="AU11" s="36">
        <v>86</v>
      </c>
      <c r="AV11" s="36">
        <v>84</v>
      </c>
      <c r="AW11" s="36">
        <v>92</v>
      </c>
      <c r="AX11" s="36"/>
      <c r="AY11" s="36"/>
      <c r="AZ11" s="36"/>
      <c r="BA11" s="36"/>
      <c r="BB11" s="36"/>
      <c r="BC11" s="36"/>
      <c r="BD11" s="36"/>
      <c r="BE11" s="37">
        <f t="shared" ref="BE11:BE50" si="19">IF(AU11="","",ROUND(AVERAGE(AU11:BD11),0))</f>
        <v>87</v>
      </c>
      <c r="BF11" s="36">
        <v>81</v>
      </c>
      <c r="BG11" s="36">
        <v>83</v>
      </c>
      <c r="BH11" s="38">
        <f t="shared" ref="BH11:BH50" si="20">IF(AT11="","",IF(BF11="",AVERAGE(AT11,BE11),(2*(SUM(AT11,BE11))+AVERAGE(BF11:BG11))/5))</f>
        <v>84.8</v>
      </c>
      <c r="BI11" s="39">
        <f t="shared" ref="BI11:BI50" si="21">IF(BH11="","",ROUND(BH11,0))</f>
        <v>85</v>
      </c>
      <c r="BJ11" s="40"/>
      <c r="BK11" s="36"/>
      <c r="BL11" s="36"/>
      <c r="BM11" s="36"/>
      <c r="BN11" s="36"/>
      <c r="BO11" s="36"/>
      <c r="BP11" s="36"/>
      <c r="BQ11" s="36"/>
      <c r="BR11" s="36"/>
      <c r="BS11" s="36"/>
      <c r="BT11" s="36"/>
      <c r="BU11" s="41" t="str">
        <f t="shared" ref="BU11:BU50" si="22">IF(BK11="","",ROUND(AVERAGE(BK11:BT11),0))</f>
        <v/>
      </c>
      <c r="BV11" s="40"/>
      <c r="BW11" s="36">
        <v>86</v>
      </c>
      <c r="BX11" s="36">
        <v>87</v>
      </c>
      <c r="BY11" s="36">
        <v>85</v>
      </c>
      <c r="BZ11" s="36"/>
      <c r="CA11" s="36"/>
      <c r="CB11" s="36"/>
      <c r="CC11" s="36"/>
      <c r="CD11" s="36"/>
      <c r="CE11" s="36"/>
      <c r="CF11" s="36"/>
      <c r="CG11" s="37">
        <f t="shared" ref="CG11:CG50" si="23">IF(BW11="","",ROUND(AVERAGE(BW11:CF11),0))</f>
        <v>86</v>
      </c>
      <c r="CH11" s="42" t="str">
        <f t="shared" ref="CH11:CH50" si="24">IF(CG11="","",IF(CG11&gt;=86,"A",IF(CG11&gt;=71,"B",IF(CG11&gt;=56,"C",IF(CG11&gt;=41,"D","E")))))</f>
        <v>A</v>
      </c>
      <c r="CI11" s="43"/>
      <c r="CJ11" s="45">
        <v>4</v>
      </c>
      <c r="CK11" s="44" t="str">
        <f t="shared" ref="CK11:CK50" si="25">IF(CJ11="","",VLOOKUP(CJ11,$CW$9:$CX$20,2,0))</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1" s="35">
        <v>2</v>
      </c>
      <c r="CN11" s="45" t="s">
        <v>198</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12" spans="1:102" x14ac:dyDescent="0.25">
      <c r="A12" s="14">
        <v>2</v>
      </c>
      <c r="B12" s="14">
        <v>4978</v>
      </c>
      <c r="C12" s="14" t="s">
        <v>86</v>
      </c>
      <c r="E12" s="31">
        <f t="shared" si="0"/>
        <v>85</v>
      </c>
      <c r="F12" s="20"/>
      <c r="G12" s="31">
        <f t="shared" si="1"/>
        <v>85</v>
      </c>
      <c r="H12" s="31" t="str">
        <f t="shared" si="2"/>
        <v/>
      </c>
      <c r="I12" s="31" t="str">
        <f t="shared" si="3"/>
        <v>A</v>
      </c>
      <c r="J12"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2" s="20"/>
      <c r="L12" s="31">
        <f t="shared" si="5"/>
        <v>85</v>
      </c>
      <c r="M12" s="31">
        <f t="shared" si="6"/>
        <v>81</v>
      </c>
      <c r="N12" s="31">
        <f t="shared" si="7"/>
        <v>85</v>
      </c>
      <c r="P12" s="36">
        <v>74</v>
      </c>
      <c r="Q12" s="36">
        <v>81</v>
      </c>
      <c r="R12" s="37">
        <f t="shared" si="8"/>
        <v>75</v>
      </c>
      <c r="S12" s="36">
        <v>98</v>
      </c>
      <c r="T12" s="36"/>
      <c r="U12" s="37">
        <f t="shared" si="9"/>
        <v>98</v>
      </c>
      <c r="V12" s="36">
        <v>81</v>
      </c>
      <c r="W12" s="36"/>
      <c r="X12" s="37">
        <f t="shared" si="10"/>
        <v>81</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85</v>
      </c>
      <c r="AU12" s="36">
        <v>86</v>
      </c>
      <c r="AV12" s="36">
        <v>84</v>
      </c>
      <c r="AW12" s="36">
        <v>86</v>
      </c>
      <c r="AX12" s="36"/>
      <c r="AY12" s="36"/>
      <c r="AZ12" s="36"/>
      <c r="BA12" s="36"/>
      <c r="BB12" s="36"/>
      <c r="BC12" s="36"/>
      <c r="BD12" s="36"/>
      <c r="BE12" s="37">
        <f t="shared" si="19"/>
        <v>85</v>
      </c>
      <c r="BF12" s="36">
        <v>81</v>
      </c>
      <c r="BG12" s="36">
        <v>85</v>
      </c>
      <c r="BH12" s="38">
        <f t="shared" si="20"/>
        <v>84.6</v>
      </c>
      <c r="BI12" s="39">
        <f t="shared" si="21"/>
        <v>85</v>
      </c>
      <c r="BJ12" s="40"/>
      <c r="BK12" s="36"/>
      <c r="BL12" s="36"/>
      <c r="BM12" s="36"/>
      <c r="BN12" s="36"/>
      <c r="BO12" s="36"/>
      <c r="BP12" s="36"/>
      <c r="BQ12" s="36"/>
      <c r="BR12" s="36"/>
      <c r="BS12" s="36"/>
      <c r="BT12" s="36"/>
      <c r="BU12" s="41" t="str">
        <f t="shared" si="22"/>
        <v/>
      </c>
      <c r="BV12" s="40"/>
      <c r="BW12" s="45">
        <v>85</v>
      </c>
      <c r="BX12" s="45">
        <v>87</v>
      </c>
      <c r="BY12" s="45">
        <v>85</v>
      </c>
      <c r="BZ12" s="36"/>
      <c r="CA12" s="36"/>
      <c r="CB12" s="36"/>
      <c r="CC12" s="36"/>
      <c r="CD12" s="36"/>
      <c r="CE12" s="36"/>
      <c r="CF12" s="36"/>
      <c r="CG12" s="37">
        <f t="shared" si="23"/>
        <v>86</v>
      </c>
      <c r="CH12" s="42" t="str">
        <f t="shared" si="24"/>
        <v>A</v>
      </c>
      <c r="CI12" s="43"/>
      <c r="CJ12" s="45">
        <v>3</v>
      </c>
      <c r="CK12"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2" s="35">
        <v>3</v>
      </c>
      <c r="CN12" s="45" t="s">
        <v>199</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13" spans="1:102" x14ac:dyDescent="0.25">
      <c r="A13" s="14">
        <v>3</v>
      </c>
      <c r="B13" s="14">
        <v>4992</v>
      </c>
      <c r="C13" s="14" t="s">
        <v>87</v>
      </c>
      <c r="E13" s="31">
        <f t="shared" si="0"/>
        <v>86</v>
      </c>
      <c r="F13" s="20"/>
      <c r="G13" s="31">
        <f t="shared" si="1"/>
        <v>86</v>
      </c>
      <c r="H13" s="31" t="str">
        <f t="shared" si="2"/>
        <v/>
      </c>
      <c r="I13" s="31" t="str">
        <f t="shared" si="3"/>
        <v>A</v>
      </c>
      <c r="J13"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13" s="20"/>
      <c r="L13" s="31">
        <f t="shared" si="5"/>
        <v>87</v>
      </c>
      <c r="M13" s="31">
        <f t="shared" si="6"/>
        <v>77</v>
      </c>
      <c r="N13" s="31">
        <f t="shared" si="7"/>
        <v>80</v>
      </c>
      <c r="P13" s="36">
        <v>86</v>
      </c>
      <c r="Q13" s="36"/>
      <c r="R13" s="37">
        <f t="shared" si="8"/>
        <v>86</v>
      </c>
      <c r="S13" s="36">
        <v>89</v>
      </c>
      <c r="T13" s="36"/>
      <c r="U13" s="37">
        <f t="shared" si="9"/>
        <v>89</v>
      </c>
      <c r="V13" s="36">
        <v>85</v>
      </c>
      <c r="W13" s="36"/>
      <c r="X13" s="37">
        <f t="shared" si="10"/>
        <v>85</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87</v>
      </c>
      <c r="AU13" s="36">
        <v>87</v>
      </c>
      <c r="AV13" s="36">
        <v>85</v>
      </c>
      <c r="AW13" s="36">
        <v>91</v>
      </c>
      <c r="AX13" s="36"/>
      <c r="AY13" s="36"/>
      <c r="AZ13" s="36"/>
      <c r="BA13" s="36"/>
      <c r="BB13" s="36"/>
      <c r="BC13" s="36"/>
      <c r="BD13" s="36"/>
      <c r="BE13" s="37">
        <f t="shared" si="19"/>
        <v>88</v>
      </c>
      <c r="BF13" s="36">
        <v>77</v>
      </c>
      <c r="BG13" s="36">
        <v>80</v>
      </c>
      <c r="BH13" s="38">
        <f t="shared" si="20"/>
        <v>85.7</v>
      </c>
      <c r="BI13" s="39">
        <f t="shared" si="21"/>
        <v>86</v>
      </c>
      <c r="BJ13" s="40"/>
      <c r="BK13" s="36"/>
      <c r="BL13" s="36"/>
      <c r="BM13" s="36"/>
      <c r="BN13" s="36"/>
      <c r="BO13" s="36"/>
      <c r="BP13" s="36"/>
      <c r="BQ13" s="36"/>
      <c r="BR13" s="36"/>
      <c r="BS13" s="36"/>
      <c r="BT13" s="36"/>
      <c r="BU13" s="41" t="str">
        <f t="shared" si="22"/>
        <v/>
      </c>
      <c r="BV13" s="40"/>
      <c r="BW13" s="45">
        <v>88</v>
      </c>
      <c r="BX13" s="45">
        <v>85</v>
      </c>
      <c r="BY13" s="45">
        <v>85</v>
      </c>
      <c r="BZ13" s="36"/>
      <c r="CA13" s="36"/>
      <c r="CB13" s="36"/>
      <c r="CC13" s="36"/>
      <c r="CD13" s="36"/>
      <c r="CE13" s="36"/>
      <c r="CF13" s="36"/>
      <c r="CG13" s="37">
        <f t="shared" si="23"/>
        <v>86</v>
      </c>
      <c r="CH13" s="42" t="str">
        <f t="shared" si="24"/>
        <v>A</v>
      </c>
      <c r="CI13" s="43"/>
      <c r="CJ13" s="45">
        <v>1</v>
      </c>
      <c r="CK13"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CM13" s="35">
        <v>4</v>
      </c>
      <c r="CN13" s="45" t="s">
        <v>200</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14" spans="1:102" x14ac:dyDescent="0.25">
      <c r="A14" s="14">
        <v>4</v>
      </c>
      <c r="B14" s="14">
        <v>5006</v>
      </c>
      <c r="C14" s="14" t="s">
        <v>88</v>
      </c>
      <c r="E14" s="31">
        <f t="shared" si="0"/>
        <v>86</v>
      </c>
      <c r="F14" s="20"/>
      <c r="G14" s="31">
        <f t="shared" si="1"/>
        <v>86</v>
      </c>
      <c r="H14" s="31" t="str">
        <f t="shared" si="2"/>
        <v/>
      </c>
      <c r="I14" s="31" t="str">
        <f t="shared" si="3"/>
        <v>B</v>
      </c>
      <c r="J14"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14" s="20"/>
      <c r="L14" s="31">
        <f t="shared" si="5"/>
        <v>85</v>
      </c>
      <c r="M14" s="31">
        <f t="shared" si="6"/>
        <v>84</v>
      </c>
      <c r="N14" s="31">
        <f t="shared" si="7"/>
        <v>86</v>
      </c>
      <c r="P14" s="36">
        <v>76</v>
      </c>
      <c r="Q14" s="36"/>
      <c r="R14" s="37">
        <f t="shared" si="8"/>
        <v>76</v>
      </c>
      <c r="S14" s="36">
        <v>96</v>
      </c>
      <c r="T14" s="36"/>
      <c r="U14" s="37">
        <f t="shared" si="9"/>
        <v>96</v>
      </c>
      <c r="V14" s="36">
        <v>84</v>
      </c>
      <c r="W14" s="36"/>
      <c r="X14" s="37">
        <f t="shared" si="10"/>
        <v>84</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85</v>
      </c>
      <c r="AU14" s="36">
        <v>88</v>
      </c>
      <c r="AV14" s="36">
        <v>86</v>
      </c>
      <c r="AW14" s="36">
        <v>90</v>
      </c>
      <c r="AX14" s="36"/>
      <c r="AY14" s="36"/>
      <c r="AZ14" s="36"/>
      <c r="BA14" s="36"/>
      <c r="BB14" s="36"/>
      <c r="BC14" s="36"/>
      <c r="BD14" s="36"/>
      <c r="BE14" s="37">
        <f t="shared" si="19"/>
        <v>88</v>
      </c>
      <c r="BF14" s="36">
        <v>84</v>
      </c>
      <c r="BG14" s="36">
        <v>86</v>
      </c>
      <c r="BH14" s="38">
        <f t="shared" si="20"/>
        <v>86.2</v>
      </c>
      <c r="BI14" s="39">
        <f t="shared" si="21"/>
        <v>86</v>
      </c>
      <c r="BJ14" s="40"/>
      <c r="BK14" s="36"/>
      <c r="BL14" s="36"/>
      <c r="BM14" s="36"/>
      <c r="BN14" s="36"/>
      <c r="BO14" s="36"/>
      <c r="BP14" s="36"/>
      <c r="BQ14" s="36"/>
      <c r="BR14" s="36"/>
      <c r="BS14" s="36"/>
      <c r="BT14" s="36"/>
      <c r="BU14" s="41" t="str">
        <f t="shared" si="22"/>
        <v/>
      </c>
      <c r="BV14" s="40"/>
      <c r="BW14" s="45">
        <v>85</v>
      </c>
      <c r="BX14" s="45">
        <v>85</v>
      </c>
      <c r="BY14" s="45">
        <v>85</v>
      </c>
      <c r="BZ14" s="36"/>
      <c r="CA14" s="36"/>
      <c r="CB14" s="36"/>
      <c r="CC14" s="36"/>
      <c r="CD14" s="36"/>
      <c r="CE14" s="36"/>
      <c r="CF14" s="36"/>
      <c r="CG14" s="37">
        <f t="shared" si="23"/>
        <v>85</v>
      </c>
      <c r="CH14" s="42" t="str">
        <f t="shared" si="24"/>
        <v>B</v>
      </c>
      <c r="CI14" s="43"/>
      <c r="CJ14" s="45">
        <v>2</v>
      </c>
      <c r="CK14"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CM14" s="35">
        <v>5</v>
      </c>
      <c r="CN14" s="45" t="s">
        <v>201</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15" spans="1:102" x14ac:dyDescent="0.25">
      <c r="A15" s="14">
        <v>5</v>
      </c>
      <c r="B15" s="14">
        <v>5020</v>
      </c>
      <c r="C15" s="14" t="s">
        <v>89</v>
      </c>
      <c r="E15" s="31">
        <f t="shared" si="0"/>
        <v>82</v>
      </c>
      <c r="F15" s="20"/>
      <c r="G15" s="31">
        <f t="shared" si="1"/>
        <v>82</v>
      </c>
      <c r="H15" s="31" t="str">
        <f t="shared" si="2"/>
        <v/>
      </c>
      <c r="I15" s="31" t="str">
        <f t="shared" si="3"/>
        <v>A</v>
      </c>
      <c r="J15"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5" s="20"/>
      <c r="L15" s="31">
        <f t="shared" si="5"/>
        <v>77</v>
      </c>
      <c r="M15" s="31">
        <f t="shared" si="6"/>
        <v>75</v>
      </c>
      <c r="N15" s="31">
        <f t="shared" si="7"/>
        <v>76</v>
      </c>
      <c r="P15" s="36">
        <v>61</v>
      </c>
      <c r="Q15" s="36">
        <v>85</v>
      </c>
      <c r="R15" s="37">
        <f t="shared" si="8"/>
        <v>75</v>
      </c>
      <c r="S15" s="36">
        <v>80</v>
      </c>
      <c r="T15" s="36"/>
      <c r="U15" s="37">
        <f t="shared" si="9"/>
        <v>80</v>
      </c>
      <c r="V15" s="36">
        <v>75</v>
      </c>
      <c r="W15" s="36"/>
      <c r="X15" s="37">
        <f t="shared" si="10"/>
        <v>75</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77</v>
      </c>
      <c r="AU15" s="36">
        <v>90</v>
      </c>
      <c r="AV15" s="36">
        <v>84</v>
      </c>
      <c r="AW15" s="36">
        <v>95</v>
      </c>
      <c r="AX15" s="36"/>
      <c r="AY15" s="36"/>
      <c r="AZ15" s="36"/>
      <c r="BA15" s="36"/>
      <c r="BB15" s="36"/>
      <c r="BC15" s="36"/>
      <c r="BD15" s="36"/>
      <c r="BE15" s="37">
        <f t="shared" si="19"/>
        <v>90</v>
      </c>
      <c r="BF15" s="36">
        <v>75</v>
      </c>
      <c r="BG15" s="36">
        <v>76</v>
      </c>
      <c r="BH15" s="38">
        <f t="shared" si="20"/>
        <v>81.900000000000006</v>
      </c>
      <c r="BI15" s="39">
        <f t="shared" si="21"/>
        <v>82</v>
      </c>
      <c r="BJ15" s="40"/>
      <c r="BK15" s="36"/>
      <c r="BL15" s="36"/>
      <c r="BM15" s="36"/>
      <c r="BN15" s="36"/>
      <c r="BO15" s="36"/>
      <c r="BP15" s="36"/>
      <c r="BQ15" s="36"/>
      <c r="BR15" s="36"/>
      <c r="BS15" s="36"/>
      <c r="BT15" s="36"/>
      <c r="BU15" s="41" t="str">
        <f t="shared" si="22"/>
        <v/>
      </c>
      <c r="BV15" s="40"/>
      <c r="BW15" s="45">
        <v>86</v>
      </c>
      <c r="BX15" s="45">
        <v>86</v>
      </c>
      <c r="BY15" s="45">
        <v>85</v>
      </c>
      <c r="BZ15" s="36"/>
      <c r="CA15" s="36"/>
      <c r="CB15" s="36"/>
      <c r="CC15" s="36"/>
      <c r="CD15" s="36"/>
      <c r="CE15" s="36"/>
      <c r="CF15" s="36"/>
      <c r="CG15" s="37">
        <f t="shared" si="23"/>
        <v>86</v>
      </c>
      <c r="CH15" s="42" t="str">
        <f t="shared" si="24"/>
        <v>A</v>
      </c>
      <c r="CI15" s="43"/>
      <c r="CJ15" s="45">
        <v>3</v>
      </c>
      <c r="CK15"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5" s="35">
        <v>6</v>
      </c>
      <c r="CN15" s="45" t="s">
        <v>202</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16" spans="1:102" x14ac:dyDescent="0.25">
      <c r="A16" s="14">
        <v>6</v>
      </c>
      <c r="B16" s="14">
        <v>5034</v>
      </c>
      <c r="C16" s="14" t="s">
        <v>90</v>
      </c>
      <c r="E16" s="31">
        <f t="shared" si="0"/>
        <v>87</v>
      </c>
      <c r="F16" s="20"/>
      <c r="G16" s="31">
        <f t="shared" si="1"/>
        <v>87</v>
      </c>
      <c r="H16" s="31" t="str">
        <f t="shared" si="2"/>
        <v/>
      </c>
      <c r="I16" s="31" t="str">
        <f t="shared" si="3"/>
        <v>B</v>
      </c>
      <c r="J16"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6" s="20"/>
      <c r="L16" s="31">
        <f t="shared" si="5"/>
        <v>86</v>
      </c>
      <c r="M16" s="31">
        <f t="shared" si="6"/>
        <v>86</v>
      </c>
      <c r="N16" s="31">
        <f t="shared" si="7"/>
        <v>83</v>
      </c>
      <c r="P16" s="36">
        <v>80</v>
      </c>
      <c r="Q16" s="36"/>
      <c r="R16" s="37">
        <f t="shared" si="8"/>
        <v>80</v>
      </c>
      <c r="S16" s="36">
        <v>92</v>
      </c>
      <c r="T16" s="36"/>
      <c r="U16" s="37">
        <f t="shared" si="9"/>
        <v>92</v>
      </c>
      <c r="V16" s="36">
        <v>86</v>
      </c>
      <c r="W16" s="36"/>
      <c r="X16" s="37">
        <f t="shared" si="10"/>
        <v>86</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86</v>
      </c>
      <c r="AU16" s="36">
        <v>88</v>
      </c>
      <c r="AV16" s="36">
        <v>84</v>
      </c>
      <c r="AW16" s="36">
        <v>95</v>
      </c>
      <c r="AX16" s="36"/>
      <c r="AY16" s="36"/>
      <c r="AZ16" s="36"/>
      <c r="BA16" s="36"/>
      <c r="BB16" s="36"/>
      <c r="BC16" s="36"/>
      <c r="BD16" s="36"/>
      <c r="BE16" s="37">
        <f t="shared" si="19"/>
        <v>89</v>
      </c>
      <c r="BF16" s="36">
        <v>86</v>
      </c>
      <c r="BG16" s="36">
        <v>83</v>
      </c>
      <c r="BH16" s="38">
        <f t="shared" si="20"/>
        <v>86.9</v>
      </c>
      <c r="BI16" s="39">
        <f t="shared" si="21"/>
        <v>87</v>
      </c>
      <c r="BJ16" s="40"/>
      <c r="BK16" s="36"/>
      <c r="BL16" s="36"/>
      <c r="BM16" s="36"/>
      <c r="BN16" s="36"/>
      <c r="BO16" s="36"/>
      <c r="BP16" s="36"/>
      <c r="BQ16" s="36"/>
      <c r="BR16" s="36"/>
      <c r="BS16" s="36"/>
      <c r="BT16" s="36"/>
      <c r="BU16" s="41" t="str">
        <f t="shared" si="22"/>
        <v/>
      </c>
      <c r="BV16" s="40"/>
      <c r="BW16" s="45">
        <v>85</v>
      </c>
      <c r="BX16" s="45">
        <v>85</v>
      </c>
      <c r="BY16" s="45">
        <v>85</v>
      </c>
      <c r="BZ16" s="36"/>
      <c r="CA16" s="36"/>
      <c r="CB16" s="36"/>
      <c r="CC16" s="36"/>
      <c r="CD16" s="36"/>
      <c r="CE16" s="36"/>
      <c r="CF16" s="36"/>
      <c r="CG16" s="37">
        <f t="shared" si="23"/>
        <v>85</v>
      </c>
      <c r="CH16" s="42" t="str">
        <f t="shared" si="24"/>
        <v>B</v>
      </c>
      <c r="CI16" s="43"/>
      <c r="CJ16" s="45">
        <v>3</v>
      </c>
      <c r="CK16"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6" s="35">
        <v>7</v>
      </c>
      <c r="CN16" s="45" t="s">
        <v>203</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17" spans="1:102" x14ac:dyDescent="0.25">
      <c r="A17" s="14">
        <v>7</v>
      </c>
      <c r="B17" s="14">
        <v>5048</v>
      </c>
      <c r="C17" s="14" t="s">
        <v>91</v>
      </c>
      <c r="E17" s="31">
        <f t="shared" si="0"/>
        <v>90</v>
      </c>
      <c r="F17" s="20"/>
      <c r="G17" s="31">
        <f t="shared" si="1"/>
        <v>90</v>
      </c>
      <c r="H17" s="31" t="str">
        <f t="shared" si="2"/>
        <v/>
      </c>
      <c r="I17" s="31" t="str">
        <f t="shared" si="3"/>
        <v>B</v>
      </c>
      <c r="J17"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7" s="20"/>
      <c r="L17" s="31">
        <f t="shared" si="5"/>
        <v>90</v>
      </c>
      <c r="M17" s="31">
        <f t="shared" si="6"/>
        <v>91</v>
      </c>
      <c r="N17" s="31">
        <f t="shared" si="7"/>
        <v>89</v>
      </c>
      <c r="P17" s="36">
        <v>78</v>
      </c>
      <c r="Q17" s="36"/>
      <c r="R17" s="37">
        <f t="shared" si="8"/>
        <v>78</v>
      </c>
      <c r="S17" s="36">
        <v>100</v>
      </c>
      <c r="T17" s="36"/>
      <c r="U17" s="37">
        <f t="shared" si="9"/>
        <v>100</v>
      </c>
      <c r="V17" s="36">
        <v>91</v>
      </c>
      <c r="W17" s="36"/>
      <c r="X17" s="37">
        <f t="shared" si="10"/>
        <v>91</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90</v>
      </c>
      <c r="AU17" s="36">
        <v>90</v>
      </c>
      <c r="AV17" s="36">
        <v>86</v>
      </c>
      <c r="AW17" s="36">
        <v>92</v>
      </c>
      <c r="AX17" s="36"/>
      <c r="AY17" s="36"/>
      <c r="AZ17" s="36"/>
      <c r="BA17" s="36"/>
      <c r="BB17" s="36"/>
      <c r="BC17" s="36"/>
      <c r="BD17" s="36"/>
      <c r="BE17" s="37">
        <f t="shared" si="19"/>
        <v>89</v>
      </c>
      <c r="BF17" s="36">
        <v>91</v>
      </c>
      <c r="BG17" s="36">
        <v>89</v>
      </c>
      <c r="BH17" s="38">
        <f t="shared" si="20"/>
        <v>89.6</v>
      </c>
      <c r="BI17" s="39">
        <f t="shared" si="21"/>
        <v>90</v>
      </c>
      <c r="BJ17" s="40"/>
      <c r="BK17" s="36"/>
      <c r="BL17" s="36"/>
      <c r="BM17" s="36"/>
      <c r="BN17" s="36"/>
      <c r="BO17" s="36"/>
      <c r="BP17" s="36"/>
      <c r="BQ17" s="36"/>
      <c r="BR17" s="36"/>
      <c r="BS17" s="36"/>
      <c r="BT17" s="36"/>
      <c r="BU17" s="41" t="str">
        <f t="shared" si="22"/>
        <v/>
      </c>
      <c r="BV17" s="40"/>
      <c r="BW17" s="45">
        <v>85</v>
      </c>
      <c r="BX17" s="45">
        <v>85</v>
      </c>
      <c r="BY17" s="45">
        <v>85</v>
      </c>
      <c r="BZ17" s="36"/>
      <c r="CA17" s="36"/>
      <c r="CB17" s="36"/>
      <c r="CC17" s="36"/>
      <c r="CD17" s="36"/>
      <c r="CE17" s="36"/>
      <c r="CF17" s="36"/>
      <c r="CG17" s="37">
        <f t="shared" si="23"/>
        <v>85</v>
      </c>
      <c r="CH17" s="42" t="str">
        <f t="shared" si="24"/>
        <v>B</v>
      </c>
      <c r="CI17" s="43"/>
      <c r="CJ17" s="45">
        <v>4</v>
      </c>
      <c r="CK17"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7" s="35">
        <v>8</v>
      </c>
      <c r="CN17" s="45" t="s">
        <v>204</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18" spans="1:102" x14ac:dyDescent="0.25">
      <c r="A18" s="14">
        <v>8</v>
      </c>
      <c r="B18" s="14">
        <v>5062</v>
      </c>
      <c r="C18" s="14" t="s">
        <v>92</v>
      </c>
      <c r="E18" s="31">
        <f t="shared" si="0"/>
        <v>84</v>
      </c>
      <c r="F18" s="20"/>
      <c r="G18" s="31">
        <f t="shared" si="1"/>
        <v>84</v>
      </c>
      <c r="H18" s="31" t="str">
        <f t="shared" si="2"/>
        <v/>
      </c>
      <c r="I18" s="31" t="str">
        <f t="shared" si="3"/>
        <v>B</v>
      </c>
      <c r="J18"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18" s="20"/>
      <c r="L18" s="31">
        <f t="shared" si="5"/>
        <v>80</v>
      </c>
      <c r="M18" s="31">
        <f t="shared" si="6"/>
        <v>85</v>
      </c>
      <c r="N18" s="31">
        <f t="shared" si="7"/>
        <v>84</v>
      </c>
      <c r="P18" s="36">
        <v>67</v>
      </c>
      <c r="Q18" s="36">
        <v>83</v>
      </c>
      <c r="R18" s="37">
        <f t="shared" si="8"/>
        <v>75</v>
      </c>
      <c r="S18" s="36">
        <v>80</v>
      </c>
      <c r="T18" s="36"/>
      <c r="U18" s="37">
        <f t="shared" si="9"/>
        <v>80</v>
      </c>
      <c r="V18" s="36">
        <v>85</v>
      </c>
      <c r="W18" s="36"/>
      <c r="X18" s="37">
        <f t="shared" si="10"/>
        <v>85</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80</v>
      </c>
      <c r="AU18" s="36">
        <v>86</v>
      </c>
      <c r="AV18" s="36">
        <v>86</v>
      </c>
      <c r="AW18" s="36">
        <v>88</v>
      </c>
      <c r="AX18" s="36"/>
      <c r="AY18" s="36"/>
      <c r="AZ18" s="36"/>
      <c r="BA18" s="36"/>
      <c r="BB18" s="36"/>
      <c r="BC18" s="36"/>
      <c r="BD18" s="36"/>
      <c r="BE18" s="37">
        <f t="shared" si="19"/>
        <v>87</v>
      </c>
      <c r="BF18" s="36">
        <v>85</v>
      </c>
      <c r="BG18" s="36">
        <v>84</v>
      </c>
      <c r="BH18" s="38">
        <f t="shared" si="20"/>
        <v>83.7</v>
      </c>
      <c r="BI18" s="39">
        <f t="shared" si="21"/>
        <v>84</v>
      </c>
      <c r="BJ18" s="40"/>
      <c r="BK18" s="36"/>
      <c r="BL18" s="36"/>
      <c r="BM18" s="36"/>
      <c r="BN18" s="36"/>
      <c r="BO18" s="36"/>
      <c r="BP18" s="36"/>
      <c r="BQ18" s="36"/>
      <c r="BR18" s="36"/>
      <c r="BS18" s="36"/>
      <c r="BT18" s="36"/>
      <c r="BU18" s="41" t="str">
        <f t="shared" si="22"/>
        <v/>
      </c>
      <c r="BV18" s="40"/>
      <c r="BW18" s="45">
        <v>85</v>
      </c>
      <c r="BX18" s="45">
        <v>85</v>
      </c>
      <c r="BY18" s="45">
        <v>85</v>
      </c>
      <c r="BZ18" s="36"/>
      <c r="CA18" s="36"/>
      <c r="CB18" s="36"/>
      <c r="CC18" s="36"/>
      <c r="CD18" s="36"/>
      <c r="CE18" s="36"/>
      <c r="CF18" s="36"/>
      <c r="CG18" s="37">
        <f t="shared" si="23"/>
        <v>85</v>
      </c>
      <c r="CH18" s="42" t="str">
        <f t="shared" si="24"/>
        <v>B</v>
      </c>
      <c r="CI18" s="43"/>
      <c r="CJ18" s="45">
        <v>5</v>
      </c>
      <c r="CK18"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M18" s="35">
        <v>9</v>
      </c>
      <c r="CN18" s="45" t="s">
        <v>205</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19" spans="1:102" x14ac:dyDescent="0.25">
      <c r="A19" s="14">
        <v>9</v>
      </c>
      <c r="B19" s="14">
        <v>5076</v>
      </c>
      <c r="C19" s="14" t="s">
        <v>93</v>
      </c>
      <c r="E19" s="31">
        <f t="shared" si="0"/>
        <v>88</v>
      </c>
      <c r="F19" s="20"/>
      <c r="G19" s="31">
        <f t="shared" si="1"/>
        <v>88</v>
      </c>
      <c r="H19" s="31" t="str">
        <f t="shared" si="2"/>
        <v/>
      </c>
      <c r="I19" s="31" t="str">
        <f t="shared" si="3"/>
        <v>B</v>
      </c>
      <c r="J19"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19" s="20"/>
      <c r="L19" s="31">
        <f t="shared" si="5"/>
        <v>86</v>
      </c>
      <c r="M19" s="31">
        <f t="shared" si="6"/>
        <v>90</v>
      </c>
      <c r="N19" s="31">
        <f t="shared" si="7"/>
        <v>89</v>
      </c>
      <c r="P19" s="36">
        <v>67</v>
      </c>
      <c r="Q19" s="36">
        <v>86</v>
      </c>
      <c r="R19" s="37">
        <f t="shared" si="8"/>
        <v>75</v>
      </c>
      <c r="S19" s="36">
        <v>93</v>
      </c>
      <c r="T19" s="36"/>
      <c r="U19" s="37">
        <f t="shared" si="9"/>
        <v>93</v>
      </c>
      <c r="V19" s="36">
        <v>90</v>
      </c>
      <c r="W19" s="36"/>
      <c r="X19" s="37">
        <f t="shared" si="10"/>
        <v>90</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86</v>
      </c>
      <c r="AU19" s="36">
        <v>89</v>
      </c>
      <c r="AV19" s="36">
        <v>87</v>
      </c>
      <c r="AW19" s="36">
        <v>95</v>
      </c>
      <c r="AX19" s="36"/>
      <c r="AY19" s="36"/>
      <c r="AZ19" s="36"/>
      <c r="BA19" s="36"/>
      <c r="BB19" s="36"/>
      <c r="BC19" s="36"/>
      <c r="BD19" s="36"/>
      <c r="BE19" s="37">
        <f t="shared" si="19"/>
        <v>90</v>
      </c>
      <c r="BF19" s="36">
        <v>90</v>
      </c>
      <c r="BG19" s="36">
        <v>89</v>
      </c>
      <c r="BH19" s="38">
        <f t="shared" si="20"/>
        <v>88.3</v>
      </c>
      <c r="BI19" s="39">
        <f t="shared" si="21"/>
        <v>88</v>
      </c>
      <c r="BJ19" s="40"/>
      <c r="BK19" s="36"/>
      <c r="BL19" s="36"/>
      <c r="BM19" s="36"/>
      <c r="BN19" s="36"/>
      <c r="BO19" s="36"/>
      <c r="BP19" s="36"/>
      <c r="BQ19" s="36"/>
      <c r="BR19" s="36"/>
      <c r="BS19" s="36"/>
      <c r="BT19" s="36"/>
      <c r="BU19" s="41" t="str">
        <f t="shared" si="22"/>
        <v/>
      </c>
      <c r="BV19" s="40"/>
      <c r="BW19" s="45">
        <v>85</v>
      </c>
      <c r="BX19" s="45">
        <v>86</v>
      </c>
      <c r="BY19" s="45">
        <v>85</v>
      </c>
      <c r="BZ19" s="36"/>
      <c r="CA19" s="36"/>
      <c r="CB19" s="36"/>
      <c r="CC19" s="36"/>
      <c r="CD19" s="36"/>
      <c r="CE19" s="36"/>
      <c r="CF19" s="36"/>
      <c r="CG19" s="37">
        <f t="shared" si="23"/>
        <v>85</v>
      </c>
      <c r="CH19" s="42" t="str">
        <f t="shared" si="24"/>
        <v>B</v>
      </c>
      <c r="CI19" s="43"/>
      <c r="CJ19" s="45">
        <v>6</v>
      </c>
      <c r="CK19"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CM19" s="35">
        <v>10</v>
      </c>
      <c r="CN19" s="45" t="s">
        <v>206</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0" spans="1:102" x14ac:dyDescent="0.25">
      <c r="A20" s="14">
        <v>10</v>
      </c>
      <c r="B20" s="14">
        <v>5090</v>
      </c>
      <c r="C20" s="14" t="s">
        <v>94</v>
      </c>
      <c r="E20" s="31">
        <f t="shared" si="0"/>
        <v>87</v>
      </c>
      <c r="F20" s="20"/>
      <c r="G20" s="31">
        <f t="shared" si="1"/>
        <v>87</v>
      </c>
      <c r="H20" s="31" t="str">
        <f t="shared" si="2"/>
        <v/>
      </c>
      <c r="I20" s="31" t="str">
        <f t="shared" si="3"/>
        <v>B</v>
      </c>
      <c r="J20"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0" s="20"/>
      <c r="L20" s="31">
        <f t="shared" si="5"/>
        <v>87</v>
      </c>
      <c r="M20" s="31">
        <f t="shared" si="6"/>
        <v>87</v>
      </c>
      <c r="N20" s="31">
        <f t="shared" si="7"/>
        <v>83</v>
      </c>
      <c r="P20" s="36">
        <v>69</v>
      </c>
      <c r="Q20" s="36">
        <v>84</v>
      </c>
      <c r="R20" s="37">
        <f t="shared" si="8"/>
        <v>75</v>
      </c>
      <c r="S20" s="36">
        <v>100</v>
      </c>
      <c r="T20" s="36"/>
      <c r="U20" s="37">
        <f t="shared" si="9"/>
        <v>100</v>
      </c>
      <c r="V20" s="36">
        <v>87</v>
      </c>
      <c r="W20" s="36"/>
      <c r="X20" s="37">
        <f t="shared" si="10"/>
        <v>87</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87</v>
      </c>
      <c r="AU20" s="36">
        <v>88</v>
      </c>
      <c r="AV20" s="36">
        <v>84</v>
      </c>
      <c r="AW20" s="36">
        <v>95</v>
      </c>
      <c r="AX20" s="36"/>
      <c r="AY20" s="36"/>
      <c r="AZ20" s="36"/>
      <c r="BA20" s="36"/>
      <c r="BB20" s="36"/>
      <c r="BC20" s="36"/>
      <c r="BD20" s="36"/>
      <c r="BE20" s="37">
        <f t="shared" si="19"/>
        <v>89</v>
      </c>
      <c r="BF20" s="36">
        <v>87</v>
      </c>
      <c r="BG20" s="36">
        <v>83</v>
      </c>
      <c r="BH20" s="38">
        <f t="shared" si="20"/>
        <v>87.4</v>
      </c>
      <c r="BI20" s="39">
        <f t="shared" si="21"/>
        <v>87</v>
      </c>
      <c r="BJ20" s="40"/>
      <c r="BK20" s="36"/>
      <c r="BL20" s="36"/>
      <c r="BM20" s="36"/>
      <c r="BN20" s="36"/>
      <c r="BO20" s="36"/>
      <c r="BP20" s="36"/>
      <c r="BQ20" s="36"/>
      <c r="BR20" s="36"/>
      <c r="BS20" s="36"/>
      <c r="BT20" s="36"/>
      <c r="BU20" s="41" t="str">
        <f t="shared" si="22"/>
        <v/>
      </c>
      <c r="BV20" s="40"/>
      <c r="BW20" s="45">
        <v>85</v>
      </c>
      <c r="BX20" s="45">
        <v>85</v>
      </c>
      <c r="BY20" s="45">
        <v>85</v>
      </c>
      <c r="BZ20" s="36"/>
      <c r="CA20" s="36"/>
      <c r="CB20" s="36"/>
      <c r="CC20" s="36"/>
      <c r="CD20" s="36"/>
      <c r="CE20" s="36"/>
      <c r="CF20" s="36"/>
      <c r="CG20" s="37">
        <f t="shared" si="23"/>
        <v>85</v>
      </c>
      <c r="CH20" s="42" t="str">
        <f t="shared" si="24"/>
        <v>B</v>
      </c>
      <c r="CI20" s="43"/>
      <c r="CJ20" s="45">
        <v>3</v>
      </c>
      <c r="CK20"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W20" s="20">
        <v>11</v>
      </c>
      <c r="CX20" s="20" t="str">
        <f>(IF(CN10="","","Sudah memahami tentang "))&amp;(IF(CN10="","",CN10&amp;", "))&amp;(IF(CN11="","",CN11&amp;", "))&amp;(IF(CN12="","",CN12&amp;", "))&amp;(IF(CN13="","",CN13&amp;", "))&amp;(IF(CN14="","",CN14&amp;", "))&amp;(IF(CN15="","",CN15&amp;", "))&amp;(IF(CN16="","",CN16&amp;", "))&amp;(IF(CN17="","",CN17&amp;", "))&amp;(IF(CN18="","",CN18&amp;", "))&amp;(IF(CN19="","",CN19&amp;"."))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21" spans="1:102" x14ac:dyDescent="0.25">
      <c r="A21" s="14">
        <v>11</v>
      </c>
      <c r="B21" s="14">
        <v>5104</v>
      </c>
      <c r="C21" s="14" t="s">
        <v>95</v>
      </c>
      <c r="E21" s="31">
        <f t="shared" si="0"/>
        <v>87</v>
      </c>
      <c r="F21" s="20"/>
      <c r="G21" s="31">
        <f t="shared" si="1"/>
        <v>87</v>
      </c>
      <c r="H21" s="31" t="str">
        <f t="shared" si="2"/>
        <v/>
      </c>
      <c r="I21" s="31" t="str">
        <f t="shared" si="3"/>
        <v>B</v>
      </c>
      <c r="J21"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1" s="20"/>
      <c r="L21" s="31">
        <f t="shared" si="5"/>
        <v>82</v>
      </c>
      <c r="M21" s="31">
        <f t="shared" si="6"/>
        <v>91</v>
      </c>
      <c r="N21" s="31">
        <f t="shared" si="7"/>
        <v>90</v>
      </c>
      <c r="P21" s="36">
        <v>69</v>
      </c>
      <c r="Q21" s="36">
        <v>86</v>
      </c>
      <c r="R21" s="37">
        <f t="shared" si="8"/>
        <v>75</v>
      </c>
      <c r="S21" s="36">
        <v>81</v>
      </c>
      <c r="T21" s="36"/>
      <c r="U21" s="37">
        <f t="shared" si="9"/>
        <v>81</v>
      </c>
      <c r="V21" s="36">
        <v>91</v>
      </c>
      <c r="W21" s="36"/>
      <c r="X21" s="37">
        <f t="shared" si="10"/>
        <v>91</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82</v>
      </c>
      <c r="AU21" s="36">
        <v>88</v>
      </c>
      <c r="AV21" s="36">
        <v>86</v>
      </c>
      <c r="AW21" s="36">
        <v>95</v>
      </c>
      <c r="AX21" s="36"/>
      <c r="AY21" s="36"/>
      <c r="AZ21" s="36"/>
      <c r="BA21" s="36"/>
      <c r="BB21" s="36"/>
      <c r="BC21" s="36"/>
      <c r="BD21" s="36"/>
      <c r="BE21" s="37">
        <f t="shared" si="19"/>
        <v>90</v>
      </c>
      <c r="BF21" s="36">
        <v>91</v>
      </c>
      <c r="BG21" s="36">
        <v>90</v>
      </c>
      <c r="BH21" s="38">
        <f t="shared" si="20"/>
        <v>86.9</v>
      </c>
      <c r="BI21" s="39">
        <f t="shared" si="21"/>
        <v>87</v>
      </c>
      <c r="BJ21" s="40"/>
      <c r="BK21" s="36"/>
      <c r="BL21" s="36"/>
      <c r="BM21" s="36"/>
      <c r="BN21" s="36"/>
      <c r="BO21" s="36"/>
      <c r="BP21" s="36"/>
      <c r="BQ21" s="36"/>
      <c r="BR21" s="36"/>
      <c r="BS21" s="36"/>
      <c r="BT21" s="36"/>
      <c r="BU21" s="41" t="str">
        <f t="shared" si="22"/>
        <v/>
      </c>
      <c r="BV21" s="40"/>
      <c r="BW21" s="45">
        <v>85</v>
      </c>
      <c r="BX21" s="45">
        <v>85</v>
      </c>
      <c r="BY21" s="45">
        <v>85</v>
      </c>
      <c r="BZ21" s="36"/>
      <c r="CA21" s="36"/>
      <c r="CB21" s="36"/>
      <c r="CC21" s="36"/>
      <c r="CD21" s="36"/>
      <c r="CE21" s="36"/>
      <c r="CF21" s="36"/>
      <c r="CG21" s="37">
        <f t="shared" si="23"/>
        <v>85</v>
      </c>
      <c r="CH21" s="42" t="str">
        <f t="shared" si="24"/>
        <v>B</v>
      </c>
      <c r="CI21" s="43"/>
      <c r="CJ21" s="45">
        <v>3</v>
      </c>
      <c r="CK21"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22" spans="1:102" x14ac:dyDescent="0.25">
      <c r="A22" s="14">
        <v>12</v>
      </c>
      <c r="B22" s="14">
        <v>5118</v>
      </c>
      <c r="C22" s="14" t="s">
        <v>96</v>
      </c>
      <c r="E22" s="31">
        <f t="shared" si="0"/>
        <v>84</v>
      </c>
      <c r="F22" s="20"/>
      <c r="G22" s="31">
        <f t="shared" si="1"/>
        <v>84</v>
      </c>
      <c r="H22" s="31" t="str">
        <f t="shared" si="2"/>
        <v/>
      </c>
      <c r="I22" s="31" t="str">
        <f t="shared" si="3"/>
        <v>B</v>
      </c>
      <c r="J22"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22" s="20"/>
      <c r="L22" s="31">
        <f t="shared" si="5"/>
        <v>81</v>
      </c>
      <c r="M22" s="31">
        <f t="shared" si="6"/>
        <v>79</v>
      </c>
      <c r="N22" s="31">
        <f t="shared" si="7"/>
        <v>78</v>
      </c>
      <c r="P22" s="36">
        <v>76</v>
      </c>
      <c r="Q22" s="36"/>
      <c r="R22" s="37">
        <f t="shared" si="8"/>
        <v>76</v>
      </c>
      <c r="S22" s="36">
        <v>88</v>
      </c>
      <c r="T22" s="36"/>
      <c r="U22" s="37">
        <f t="shared" si="9"/>
        <v>88</v>
      </c>
      <c r="V22" s="36">
        <v>79</v>
      </c>
      <c r="W22" s="36"/>
      <c r="X22" s="37">
        <f t="shared" si="10"/>
        <v>79</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81</v>
      </c>
      <c r="AU22" s="36">
        <v>86</v>
      </c>
      <c r="AV22" s="36">
        <v>86</v>
      </c>
      <c r="AW22" s="36">
        <v>94</v>
      </c>
      <c r="AX22" s="36"/>
      <c r="AY22" s="36"/>
      <c r="AZ22" s="36"/>
      <c r="BA22" s="36"/>
      <c r="BB22" s="36"/>
      <c r="BC22" s="36"/>
      <c r="BD22" s="36"/>
      <c r="BE22" s="37">
        <f t="shared" si="19"/>
        <v>89</v>
      </c>
      <c r="BF22" s="36">
        <v>79</v>
      </c>
      <c r="BG22" s="36">
        <v>78</v>
      </c>
      <c r="BH22" s="38">
        <f t="shared" si="20"/>
        <v>83.7</v>
      </c>
      <c r="BI22" s="39">
        <f t="shared" si="21"/>
        <v>84</v>
      </c>
      <c r="BJ22" s="40"/>
      <c r="BK22" s="36"/>
      <c r="BL22" s="36"/>
      <c r="BM22" s="36"/>
      <c r="BN22" s="36"/>
      <c r="BO22" s="36"/>
      <c r="BP22" s="36"/>
      <c r="BQ22" s="36"/>
      <c r="BR22" s="36"/>
      <c r="BS22" s="36"/>
      <c r="BT22" s="36"/>
      <c r="BU22" s="41" t="str">
        <f t="shared" si="22"/>
        <v/>
      </c>
      <c r="BV22" s="40"/>
      <c r="BW22" s="45">
        <v>85</v>
      </c>
      <c r="BX22" s="45">
        <v>85</v>
      </c>
      <c r="BY22" s="45">
        <v>85</v>
      </c>
      <c r="BZ22" s="36"/>
      <c r="CA22" s="36"/>
      <c r="CB22" s="36"/>
      <c r="CC22" s="36"/>
      <c r="CD22" s="36"/>
      <c r="CE22" s="36"/>
      <c r="CF22" s="36"/>
      <c r="CG22" s="37">
        <f t="shared" si="23"/>
        <v>85</v>
      </c>
      <c r="CH22" s="42" t="str">
        <f t="shared" si="24"/>
        <v>B</v>
      </c>
      <c r="CI22" s="43"/>
      <c r="CJ22" s="45">
        <v>2</v>
      </c>
      <c r="CK22"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23" spans="1:102" x14ac:dyDescent="0.25">
      <c r="A23" s="14">
        <v>13</v>
      </c>
      <c r="B23" s="14">
        <v>5132</v>
      </c>
      <c r="C23" s="14" t="s">
        <v>97</v>
      </c>
      <c r="E23" s="31">
        <f t="shared" si="0"/>
        <v>88</v>
      </c>
      <c r="F23" s="20"/>
      <c r="G23" s="31">
        <f t="shared" si="1"/>
        <v>88</v>
      </c>
      <c r="H23" s="31" t="str">
        <f t="shared" si="2"/>
        <v/>
      </c>
      <c r="I23" s="31" t="str">
        <f t="shared" si="3"/>
        <v>B</v>
      </c>
      <c r="J23"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23" s="20"/>
      <c r="L23" s="31">
        <f t="shared" si="5"/>
        <v>87</v>
      </c>
      <c r="M23" s="31">
        <f t="shared" si="6"/>
        <v>86</v>
      </c>
      <c r="N23" s="31">
        <f t="shared" si="7"/>
        <v>81</v>
      </c>
      <c r="P23" s="36">
        <v>70</v>
      </c>
      <c r="Q23" s="36">
        <v>85</v>
      </c>
      <c r="R23" s="37">
        <f t="shared" si="8"/>
        <v>75</v>
      </c>
      <c r="S23" s="36">
        <v>99</v>
      </c>
      <c r="T23" s="36"/>
      <c r="U23" s="37">
        <f t="shared" si="9"/>
        <v>99</v>
      </c>
      <c r="V23" s="36">
        <v>86</v>
      </c>
      <c r="W23" s="36"/>
      <c r="X23" s="37">
        <f t="shared" si="10"/>
        <v>86</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87</v>
      </c>
      <c r="AU23" s="36">
        <v>90</v>
      </c>
      <c r="AV23" s="36">
        <v>86</v>
      </c>
      <c r="AW23" s="36">
        <v>94</v>
      </c>
      <c r="AX23" s="36"/>
      <c r="AY23" s="36"/>
      <c r="AZ23" s="36"/>
      <c r="BA23" s="36"/>
      <c r="BB23" s="36"/>
      <c r="BC23" s="36"/>
      <c r="BD23" s="36"/>
      <c r="BE23" s="37">
        <f t="shared" si="19"/>
        <v>90</v>
      </c>
      <c r="BF23" s="36">
        <v>86</v>
      </c>
      <c r="BG23" s="36">
        <v>81</v>
      </c>
      <c r="BH23" s="38">
        <f t="shared" si="20"/>
        <v>87.5</v>
      </c>
      <c r="BI23" s="39">
        <f t="shared" si="21"/>
        <v>88</v>
      </c>
      <c r="BJ23" s="40"/>
      <c r="BK23" s="36"/>
      <c r="BL23" s="36"/>
      <c r="BM23" s="36"/>
      <c r="BN23" s="36"/>
      <c r="BO23" s="36"/>
      <c r="BP23" s="36"/>
      <c r="BQ23" s="36"/>
      <c r="BR23" s="36"/>
      <c r="BS23" s="36"/>
      <c r="BT23" s="36"/>
      <c r="BU23" s="41" t="str">
        <f t="shared" si="22"/>
        <v/>
      </c>
      <c r="BV23" s="40"/>
      <c r="BW23" s="45">
        <v>85</v>
      </c>
      <c r="BX23" s="45">
        <v>85</v>
      </c>
      <c r="BY23" s="45">
        <v>85</v>
      </c>
      <c r="BZ23" s="36"/>
      <c r="CA23" s="36"/>
      <c r="CB23" s="36"/>
      <c r="CC23" s="36"/>
      <c r="CD23" s="36"/>
      <c r="CE23" s="36"/>
      <c r="CF23" s="36"/>
      <c r="CG23" s="37">
        <f t="shared" si="23"/>
        <v>85</v>
      </c>
      <c r="CH23" s="42" t="str">
        <f t="shared" si="24"/>
        <v>B</v>
      </c>
      <c r="CI23" s="43"/>
      <c r="CJ23" s="45">
        <v>2</v>
      </c>
      <c r="CK23"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24" spans="1:102" x14ac:dyDescent="0.25">
      <c r="A24" s="14">
        <v>14</v>
      </c>
      <c r="B24" s="14">
        <v>5146</v>
      </c>
      <c r="C24" s="14" t="s">
        <v>98</v>
      </c>
      <c r="E24" s="31">
        <f t="shared" si="0"/>
        <v>81</v>
      </c>
      <c r="F24" s="20"/>
      <c r="G24" s="31">
        <f t="shared" si="1"/>
        <v>81</v>
      </c>
      <c r="H24" s="31" t="str">
        <f t="shared" si="2"/>
        <v/>
      </c>
      <c r="I24" s="31" t="str">
        <f t="shared" si="3"/>
        <v>B</v>
      </c>
      <c r="J24"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4" s="20"/>
      <c r="L24" s="31">
        <f t="shared" si="5"/>
        <v>77</v>
      </c>
      <c r="M24" s="31">
        <f t="shared" si="6"/>
        <v>80</v>
      </c>
      <c r="N24" s="31">
        <f t="shared" si="7"/>
        <v>74</v>
      </c>
      <c r="P24" s="36">
        <v>58</v>
      </c>
      <c r="Q24" s="36">
        <v>80</v>
      </c>
      <c r="R24" s="37">
        <f t="shared" si="8"/>
        <v>75</v>
      </c>
      <c r="S24" s="36">
        <v>65</v>
      </c>
      <c r="T24" s="36">
        <v>80</v>
      </c>
      <c r="U24" s="37">
        <f t="shared" si="9"/>
        <v>75</v>
      </c>
      <c r="V24" s="36">
        <v>80</v>
      </c>
      <c r="W24" s="36"/>
      <c r="X24" s="37">
        <f t="shared" si="10"/>
        <v>80</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77</v>
      </c>
      <c r="AU24" s="36">
        <v>86</v>
      </c>
      <c r="AV24" s="36">
        <v>84</v>
      </c>
      <c r="AW24" s="36">
        <v>95</v>
      </c>
      <c r="AX24" s="36"/>
      <c r="AY24" s="36"/>
      <c r="AZ24" s="36"/>
      <c r="BA24" s="36"/>
      <c r="BB24" s="36"/>
      <c r="BC24" s="36"/>
      <c r="BD24" s="36"/>
      <c r="BE24" s="37">
        <f t="shared" si="19"/>
        <v>88</v>
      </c>
      <c r="BF24" s="36">
        <v>80</v>
      </c>
      <c r="BG24" s="36">
        <v>74</v>
      </c>
      <c r="BH24" s="38">
        <f t="shared" si="20"/>
        <v>81.400000000000006</v>
      </c>
      <c r="BI24" s="39">
        <f t="shared" si="21"/>
        <v>81</v>
      </c>
      <c r="BJ24" s="40"/>
      <c r="BK24" s="36"/>
      <c r="BL24" s="36"/>
      <c r="BM24" s="36"/>
      <c r="BN24" s="36"/>
      <c r="BO24" s="36"/>
      <c r="BP24" s="36"/>
      <c r="BQ24" s="36"/>
      <c r="BR24" s="36"/>
      <c r="BS24" s="36"/>
      <c r="BT24" s="36"/>
      <c r="BU24" s="41" t="str">
        <f t="shared" si="22"/>
        <v/>
      </c>
      <c r="BV24" s="40"/>
      <c r="BW24" s="45">
        <v>85</v>
      </c>
      <c r="BX24" s="45">
        <v>85</v>
      </c>
      <c r="BY24" s="45">
        <v>85</v>
      </c>
      <c r="BZ24" s="36"/>
      <c r="CA24" s="36"/>
      <c r="CB24" s="36"/>
      <c r="CC24" s="36"/>
      <c r="CD24" s="36"/>
      <c r="CE24" s="36"/>
      <c r="CF24" s="36"/>
      <c r="CG24" s="37">
        <f t="shared" si="23"/>
        <v>85</v>
      </c>
      <c r="CH24" s="42" t="str">
        <f t="shared" si="24"/>
        <v>B</v>
      </c>
      <c r="CI24" s="43"/>
      <c r="CJ24" s="45">
        <v>5</v>
      </c>
      <c r="CK24"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25" spans="1:102" x14ac:dyDescent="0.25">
      <c r="A25" s="14">
        <v>15</v>
      </c>
      <c r="B25" s="14">
        <v>5160</v>
      </c>
      <c r="C25" s="14" t="s">
        <v>99</v>
      </c>
      <c r="E25" s="31">
        <f t="shared" si="0"/>
        <v>86</v>
      </c>
      <c r="F25" s="20"/>
      <c r="G25" s="31">
        <f t="shared" si="1"/>
        <v>86</v>
      </c>
      <c r="H25" s="31" t="str">
        <f t="shared" si="2"/>
        <v/>
      </c>
      <c r="I25" s="31" t="str">
        <f t="shared" si="3"/>
        <v>B</v>
      </c>
      <c r="J25"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5" s="20"/>
      <c r="L25" s="31">
        <f t="shared" si="5"/>
        <v>86</v>
      </c>
      <c r="M25" s="31">
        <f t="shared" si="6"/>
        <v>87</v>
      </c>
      <c r="N25" s="31">
        <f t="shared" si="7"/>
        <v>80</v>
      </c>
      <c r="P25" s="36">
        <v>68</v>
      </c>
      <c r="Q25" s="36">
        <v>82</v>
      </c>
      <c r="R25" s="37">
        <f t="shared" si="8"/>
        <v>75</v>
      </c>
      <c r="S25" s="36">
        <v>94</v>
      </c>
      <c r="T25" s="36"/>
      <c r="U25" s="37">
        <f t="shared" si="9"/>
        <v>94</v>
      </c>
      <c r="V25" s="36">
        <v>89</v>
      </c>
      <c r="W25" s="36"/>
      <c r="X25" s="37">
        <f t="shared" si="10"/>
        <v>89</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86</v>
      </c>
      <c r="AU25" s="36">
        <v>85</v>
      </c>
      <c r="AV25" s="36">
        <v>87</v>
      </c>
      <c r="AW25" s="36">
        <v>85</v>
      </c>
      <c r="AX25" s="36"/>
      <c r="AY25" s="36"/>
      <c r="AZ25" s="36"/>
      <c r="BA25" s="36"/>
      <c r="BB25" s="36"/>
      <c r="BC25" s="36"/>
      <c r="BD25" s="36"/>
      <c r="BE25" s="37">
        <f t="shared" si="19"/>
        <v>86</v>
      </c>
      <c r="BF25" s="36">
        <v>87</v>
      </c>
      <c r="BG25" s="36">
        <v>80</v>
      </c>
      <c r="BH25" s="38">
        <f t="shared" si="20"/>
        <v>85.5</v>
      </c>
      <c r="BI25" s="39">
        <f t="shared" si="21"/>
        <v>86</v>
      </c>
      <c r="BJ25" s="40"/>
      <c r="BK25" s="36"/>
      <c r="BL25" s="36"/>
      <c r="BM25" s="36"/>
      <c r="BN25" s="36"/>
      <c r="BO25" s="36"/>
      <c r="BP25" s="36"/>
      <c r="BQ25" s="36"/>
      <c r="BR25" s="36"/>
      <c r="BS25" s="36"/>
      <c r="BT25" s="36"/>
      <c r="BU25" s="41" t="str">
        <f t="shared" si="22"/>
        <v/>
      </c>
      <c r="BV25" s="40"/>
      <c r="BW25" s="45">
        <v>85</v>
      </c>
      <c r="BX25" s="45">
        <v>85</v>
      </c>
      <c r="BY25" s="45">
        <v>85</v>
      </c>
      <c r="BZ25" s="36"/>
      <c r="CA25" s="36"/>
      <c r="CB25" s="36"/>
      <c r="CC25" s="36"/>
      <c r="CD25" s="36"/>
      <c r="CE25" s="36"/>
      <c r="CF25" s="36"/>
      <c r="CG25" s="37">
        <f t="shared" si="23"/>
        <v>85</v>
      </c>
      <c r="CH25" s="42" t="str">
        <f t="shared" si="24"/>
        <v>B</v>
      </c>
      <c r="CI25" s="43"/>
      <c r="CJ25" s="45">
        <v>7</v>
      </c>
      <c r="CK25"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26" spans="1:102" x14ac:dyDescent="0.25">
      <c r="A26" s="14">
        <v>16</v>
      </c>
      <c r="B26" s="14">
        <v>5174</v>
      </c>
      <c r="C26" s="14" t="s">
        <v>100</v>
      </c>
      <c r="E26" s="31">
        <f t="shared" si="0"/>
        <v>85</v>
      </c>
      <c r="F26" s="20"/>
      <c r="G26" s="31">
        <f t="shared" si="1"/>
        <v>85</v>
      </c>
      <c r="H26" s="31" t="str">
        <f t="shared" si="2"/>
        <v/>
      </c>
      <c r="I26" s="31" t="str">
        <f t="shared" si="3"/>
        <v>A</v>
      </c>
      <c r="J2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6" s="20"/>
      <c r="L26" s="31">
        <f t="shared" si="5"/>
        <v>85</v>
      </c>
      <c r="M26" s="31">
        <f t="shared" si="6"/>
        <v>74</v>
      </c>
      <c r="N26" s="31">
        <f t="shared" si="7"/>
        <v>84</v>
      </c>
      <c r="P26" s="36">
        <v>56</v>
      </c>
      <c r="Q26" s="36">
        <v>81</v>
      </c>
      <c r="R26" s="37">
        <f t="shared" si="8"/>
        <v>75</v>
      </c>
      <c r="S26" s="36">
        <v>93</v>
      </c>
      <c r="T26" s="36"/>
      <c r="U26" s="37">
        <f t="shared" si="9"/>
        <v>93</v>
      </c>
      <c r="V26" s="36">
        <v>86</v>
      </c>
      <c r="W26" s="36"/>
      <c r="X26" s="37">
        <f t="shared" si="10"/>
        <v>86</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85</v>
      </c>
      <c r="AU26" s="36">
        <v>86</v>
      </c>
      <c r="AV26" s="36">
        <v>86</v>
      </c>
      <c r="AW26" s="36">
        <v>88</v>
      </c>
      <c r="AX26" s="36"/>
      <c r="AY26" s="36"/>
      <c r="AZ26" s="36"/>
      <c r="BA26" s="36"/>
      <c r="BB26" s="36"/>
      <c r="BC26" s="36"/>
      <c r="BD26" s="36"/>
      <c r="BE26" s="37">
        <f t="shared" si="19"/>
        <v>87</v>
      </c>
      <c r="BF26" s="36">
        <v>74</v>
      </c>
      <c r="BG26" s="36">
        <v>84</v>
      </c>
      <c r="BH26" s="38">
        <f t="shared" si="20"/>
        <v>84.6</v>
      </c>
      <c r="BI26" s="39">
        <f t="shared" si="21"/>
        <v>85</v>
      </c>
      <c r="BJ26" s="40"/>
      <c r="BK26" s="36"/>
      <c r="BL26" s="36"/>
      <c r="BM26" s="36"/>
      <c r="BN26" s="36"/>
      <c r="BO26" s="36"/>
      <c r="BP26" s="36"/>
      <c r="BQ26" s="36"/>
      <c r="BR26" s="36"/>
      <c r="BS26" s="36"/>
      <c r="BT26" s="36"/>
      <c r="BU26" s="41" t="str">
        <f t="shared" si="22"/>
        <v/>
      </c>
      <c r="BV26" s="40"/>
      <c r="BW26" s="45">
        <v>87</v>
      </c>
      <c r="BX26" s="45">
        <v>90</v>
      </c>
      <c r="BY26" s="45">
        <v>85</v>
      </c>
      <c r="BZ26" s="36"/>
      <c r="CA26" s="36"/>
      <c r="CB26" s="36"/>
      <c r="CC26" s="36"/>
      <c r="CD26" s="36"/>
      <c r="CE26" s="36"/>
      <c r="CF26" s="36"/>
      <c r="CG26" s="37">
        <f t="shared" si="23"/>
        <v>87</v>
      </c>
      <c r="CH26" s="42" t="str">
        <f t="shared" si="24"/>
        <v>A</v>
      </c>
      <c r="CI26" s="43"/>
      <c r="CJ26" s="45">
        <v>8</v>
      </c>
      <c r="CK2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27" spans="1:102" x14ac:dyDescent="0.25">
      <c r="A27" s="14">
        <v>17</v>
      </c>
      <c r="B27" s="14">
        <v>5188</v>
      </c>
      <c r="C27" s="46" t="s">
        <v>101</v>
      </c>
      <c r="E27" s="31" t="str">
        <f t="shared" si="0"/>
        <v/>
      </c>
      <c r="F27" s="20"/>
      <c r="G27" s="31" t="str">
        <f t="shared" si="1"/>
        <v/>
      </c>
      <c r="H27" s="31" t="str">
        <f t="shared" si="2"/>
        <v/>
      </c>
      <c r="I27" s="31" t="str">
        <f t="shared" si="3"/>
        <v/>
      </c>
      <c r="J27" s="31" t="str">
        <f t="shared" si="4"/>
        <v/>
      </c>
      <c r="K27" s="20"/>
      <c r="L27" s="31" t="str">
        <f t="shared" si="5"/>
        <v/>
      </c>
      <c r="M27" s="31" t="str">
        <f t="shared" si="6"/>
        <v/>
      </c>
      <c r="N27" s="31" t="str">
        <f t="shared" si="7"/>
        <v/>
      </c>
      <c r="P27" s="36"/>
      <c r="Q27" s="36"/>
      <c r="R27" s="37" t="str">
        <f t="shared" si="8"/>
        <v/>
      </c>
      <c r="S27" s="36"/>
      <c r="T27" s="36"/>
      <c r="U27" s="37" t="str">
        <f t="shared" si="9"/>
        <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t="str">
        <f t="shared" si="18"/>
        <v/>
      </c>
      <c r="AU27" s="36"/>
      <c r="AV27" s="36"/>
      <c r="AW27" s="36"/>
      <c r="AX27" s="36"/>
      <c r="AY27" s="36"/>
      <c r="AZ27" s="36"/>
      <c r="BA27" s="36"/>
      <c r="BB27" s="36"/>
      <c r="BC27" s="36"/>
      <c r="BD27" s="36"/>
      <c r="BE27" s="37" t="str">
        <f t="shared" si="19"/>
        <v/>
      </c>
      <c r="BF27" s="36"/>
      <c r="BG27" s="36"/>
      <c r="BH27" s="38" t="str">
        <f t="shared" si="20"/>
        <v/>
      </c>
      <c r="BI27" s="39" t="str">
        <f t="shared" si="21"/>
        <v/>
      </c>
      <c r="BJ27" s="40"/>
      <c r="BK27" s="36"/>
      <c r="BL27" s="36"/>
      <c r="BM27" s="36"/>
      <c r="BN27" s="36"/>
      <c r="BO27" s="36"/>
      <c r="BP27" s="36"/>
      <c r="BQ27" s="36"/>
      <c r="BR27" s="36"/>
      <c r="BS27" s="36"/>
      <c r="BT27" s="36"/>
      <c r="BU27" s="41" t="str">
        <f t="shared" si="22"/>
        <v/>
      </c>
      <c r="BV27" s="40"/>
      <c r="BW27" s="45"/>
      <c r="BX27" s="45"/>
      <c r="BY27" s="36"/>
      <c r="BZ27" s="36"/>
      <c r="CA27" s="36"/>
      <c r="CB27" s="36"/>
      <c r="CC27" s="36"/>
      <c r="CD27" s="36"/>
      <c r="CE27" s="36"/>
      <c r="CF27" s="36"/>
      <c r="CG27" s="37" t="str">
        <f t="shared" si="23"/>
        <v/>
      </c>
      <c r="CH27" s="42" t="str">
        <f t="shared" si="24"/>
        <v/>
      </c>
      <c r="CI27" s="43"/>
      <c r="CJ27" s="45"/>
      <c r="CK27" s="44" t="str">
        <f t="shared" si="25"/>
        <v/>
      </c>
    </row>
    <row r="28" spans="1:102" x14ac:dyDescent="0.25">
      <c r="A28" s="14">
        <v>18</v>
      </c>
      <c r="B28" s="14">
        <v>5202</v>
      </c>
      <c r="C28" s="14" t="s">
        <v>102</v>
      </c>
      <c r="E28" s="31">
        <f t="shared" si="0"/>
        <v>86</v>
      </c>
      <c r="F28" s="20"/>
      <c r="G28" s="31">
        <f t="shared" si="1"/>
        <v>86</v>
      </c>
      <c r="H28" s="31" t="str">
        <f t="shared" si="2"/>
        <v/>
      </c>
      <c r="I28" s="31" t="str">
        <f t="shared" si="3"/>
        <v>B</v>
      </c>
      <c r="J28"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8" s="20"/>
      <c r="L28" s="31">
        <f t="shared" si="5"/>
        <v>86</v>
      </c>
      <c r="M28" s="31">
        <f t="shared" si="6"/>
        <v>86</v>
      </c>
      <c r="N28" s="31">
        <f t="shared" si="7"/>
        <v>87</v>
      </c>
      <c r="P28" s="36">
        <v>57</v>
      </c>
      <c r="Q28" s="36">
        <v>83</v>
      </c>
      <c r="R28" s="37">
        <f t="shared" si="8"/>
        <v>75</v>
      </c>
      <c r="S28" s="36">
        <v>96</v>
      </c>
      <c r="T28" s="36"/>
      <c r="U28" s="37">
        <f t="shared" si="9"/>
        <v>96</v>
      </c>
      <c r="V28" s="36">
        <v>87</v>
      </c>
      <c r="W28" s="36"/>
      <c r="X28" s="37">
        <f t="shared" si="10"/>
        <v>87</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86</v>
      </c>
      <c r="AU28" s="36">
        <v>87</v>
      </c>
      <c r="AV28" s="36">
        <v>83</v>
      </c>
      <c r="AW28" s="36">
        <v>89</v>
      </c>
      <c r="AX28" s="36"/>
      <c r="AY28" s="36"/>
      <c r="AZ28" s="36"/>
      <c r="BA28" s="36"/>
      <c r="BB28" s="36"/>
      <c r="BC28" s="36"/>
      <c r="BD28" s="36"/>
      <c r="BE28" s="37">
        <f t="shared" si="19"/>
        <v>86</v>
      </c>
      <c r="BF28" s="36">
        <v>86</v>
      </c>
      <c r="BG28" s="36">
        <v>87</v>
      </c>
      <c r="BH28" s="38">
        <f t="shared" si="20"/>
        <v>86.1</v>
      </c>
      <c r="BI28" s="39">
        <f t="shared" si="21"/>
        <v>86</v>
      </c>
      <c r="BJ28" s="40"/>
      <c r="BK28" s="36"/>
      <c r="BL28" s="36"/>
      <c r="BM28" s="36"/>
      <c r="BN28" s="36"/>
      <c r="BO28" s="36"/>
      <c r="BP28" s="36"/>
      <c r="BQ28" s="36"/>
      <c r="BR28" s="36"/>
      <c r="BS28" s="36"/>
      <c r="BT28" s="36"/>
      <c r="BU28" s="41" t="str">
        <f t="shared" si="22"/>
        <v/>
      </c>
      <c r="BV28" s="40"/>
      <c r="BW28" s="45">
        <v>85</v>
      </c>
      <c r="BX28" s="45">
        <v>85</v>
      </c>
      <c r="BY28" s="36">
        <v>85</v>
      </c>
      <c r="BZ28" s="36"/>
      <c r="CA28" s="36"/>
      <c r="CB28" s="36"/>
      <c r="CC28" s="36"/>
      <c r="CD28" s="36"/>
      <c r="CE28" s="36"/>
      <c r="CF28" s="36"/>
      <c r="CG28" s="37">
        <f t="shared" si="23"/>
        <v>85</v>
      </c>
      <c r="CH28" s="42" t="str">
        <f t="shared" si="24"/>
        <v>B</v>
      </c>
      <c r="CI28" s="43"/>
      <c r="CJ28" s="45">
        <v>5</v>
      </c>
      <c r="CK28"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29" spans="1:102" x14ac:dyDescent="0.25">
      <c r="A29" s="14">
        <v>19</v>
      </c>
      <c r="B29" s="14">
        <v>5216</v>
      </c>
      <c r="C29" s="14" t="s">
        <v>103</v>
      </c>
      <c r="E29" s="31">
        <f t="shared" si="0"/>
        <v>86</v>
      </c>
      <c r="F29" s="20"/>
      <c r="G29" s="31">
        <f t="shared" si="1"/>
        <v>86</v>
      </c>
      <c r="H29" s="31" t="str">
        <f t="shared" si="2"/>
        <v/>
      </c>
      <c r="I29" s="31" t="str">
        <f t="shared" si="3"/>
        <v>B</v>
      </c>
      <c r="J29"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9" s="20"/>
      <c r="L29" s="31">
        <f t="shared" si="5"/>
        <v>82</v>
      </c>
      <c r="M29" s="31">
        <f t="shared" si="6"/>
        <v>90</v>
      </c>
      <c r="N29" s="31">
        <f t="shared" si="7"/>
        <v>85</v>
      </c>
      <c r="P29" s="36">
        <v>76</v>
      </c>
      <c r="Q29" s="36"/>
      <c r="R29" s="37">
        <f t="shared" si="8"/>
        <v>76</v>
      </c>
      <c r="S29" s="36">
        <v>81</v>
      </c>
      <c r="T29" s="36"/>
      <c r="U29" s="37">
        <f t="shared" si="9"/>
        <v>81</v>
      </c>
      <c r="V29" s="36">
        <v>89</v>
      </c>
      <c r="W29" s="36"/>
      <c r="X29" s="37">
        <f t="shared" si="10"/>
        <v>89</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82</v>
      </c>
      <c r="AU29" s="36">
        <v>88</v>
      </c>
      <c r="AV29" s="36">
        <v>86</v>
      </c>
      <c r="AW29" s="36">
        <v>91</v>
      </c>
      <c r="AX29" s="36"/>
      <c r="AY29" s="36"/>
      <c r="AZ29" s="36"/>
      <c r="BA29" s="36"/>
      <c r="BB29" s="36"/>
      <c r="BC29" s="36"/>
      <c r="BD29" s="36"/>
      <c r="BE29" s="37">
        <f t="shared" si="19"/>
        <v>88</v>
      </c>
      <c r="BF29" s="36">
        <v>90</v>
      </c>
      <c r="BG29" s="36">
        <v>85</v>
      </c>
      <c r="BH29" s="38">
        <f t="shared" si="20"/>
        <v>85.5</v>
      </c>
      <c r="BI29" s="39">
        <f t="shared" si="21"/>
        <v>86</v>
      </c>
      <c r="BJ29" s="40"/>
      <c r="BK29" s="36"/>
      <c r="BL29" s="36"/>
      <c r="BM29" s="36"/>
      <c r="BN29" s="36"/>
      <c r="BO29" s="36"/>
      <c r="BP29" s="36"/>
      <c r="BQ29" s="36"/>
      <c r="BR29" s="36"/>
      <c r="BS29" s="36"/>
      <c r="BT29" s="36"/>
      <c r="BU29" s="41" t="str">
        <f t="shared" si="22"/>
        <v/>
      </c>
      <c r="BV29" s="40"/>
      <c r="BW29" s="45">
        <v>85</v>
      </c>
      <c r="BX29" s="45">
        <v>85</v>
      </c>
      <c r="BY29" s="45">
        <v>85</v>
      </c>
      <c r="BZ29" s="36"/>
      <c r="CA29" s="36"/>
      <c r="CB29" s="36"/>
      <c r="CC29" s="36"/>
      <c r="CD29" s="36"/>
      <c r="CE29" s="36"/>
      <c r="CF29" s="36"/>
      <c r="CG29" s="37">
        <f t="shared" si="23"/>
        <v>85</v>
      </c>
      <c r="CH29" s="42" t="str">
        <f t="shared" si="24"/>
        <v>B</v>
      </c>
      <c r="CI29" s="43"/>
      <c r="CJ29" s="45">
        <v>5</v>
      </c>
      <c r="CK29"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0" spans="1:102" x14ac:dyDescent="0.25">
      <c r="A30" s="14">
        <v>20</v>
      </c>
      <c r="B30" s="14">
        <v>5230</v>
      </c>
      <c r="C30" s="14" t="s">
        <v>104</v>
      </c>
      <c r="E30" s="31">
        <f t="shared" si="0"/>
        <v>86</v>
      </c>
      <c r="F30" s="20"/>
      <c r="G30" s="31">
        <f t="shared" si="1"/>
        <v>86</v>
      </c>
      <c r="H30" s="31" t="str">
        <f t="shared" si="2"/>
        <v/>
      </c>
      <c r="I30" s="31" t="str">
        <f t="shared" si="3"/>
        <v>B</v>
      </c>
      <c r="J30"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30" s="20"/>
      <c r="L30" s="31">
        <f t="shared" si="5"/>
        <v>86</v>
      </c>
      <c r="M30" s="31">
        <f t="shared" si="6"/>
        <v>87</v>
      </c>
      <c r="N30" s="31">
        <f t="shared" si="7"/>
        <v>86</v>
      </c>
      <c r="P30" s="36">
        <v>67</v>
      </c>
      <c r="Q30" s="36">
        <v>83</v>
      </c>
      <c r="R30" s="37">
        <f t="shared" si="8"/>
        <v>75</v>
      </c>
      <c r="S30" s="36">
        <v>96</v>
      </c>
      <c r="T30" s="36"/>
      <c r="U30" s="37">
        <f t="shared" si="9"/>
        <v>96</v>
      </c>
      <c r="V30" s="36">
        <v>87</v>
      </c>
      <c r="W30" s="36"/>
      <c r="X30" s="37">
        <f t="shared" si="10"/>
        <v>87</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86</v>
      </c>
      <c r="AU30" s="36">
        <v>85</v>
      </c>
      <c r="AV30" s="36">
        <v>85</v>
      </c>
      <c r="AW30" s="36">
        <v>89</v>
      </c>
      <c r="AX30" s="36"/>
      <c r="AY30" s="36"/>
      <c r="AZ30" s="36"/>
      <c r="BA30" s="36"/>
      <c r="BB30" s="36"/>
      <c r="BC30" s="36"/>
      <c r="BD30" s="36"/>
      <c r="BE30" s="37">
        <f t="shared" si="19"/>
        <v>86</v>
      </c>
      <c r="BF30" s="36">
        <v>87</v>
      </c>
      <c r="BG30" s="36">
        <v>86</v>
      </c>
      <c r="BH30" s="38">
        <f t="shared" si="20"/>
        <v>86.1</v>
      </c>
      <c r="BI30" s="39">
        <f t="shared" si="21"/>
        <v>86</v>
      </c>
      <c r="BJ30" s="40"/>
      <c r="BK30" s="36"/>
      <c r="BL30" s="36"/>
      <c r="BM30" s="36"/>
      <c r="BN30" s="36"/>
      <c r="BO30" s="36"/>
      <c r="BP30" s="36"/>
      <c r="BQ30" s="36"/>
      <c r="BR30" s="36"/>
      <c r="BS30" s="36"/>
      <c r="BT30" s="36"/>
      <c r="BU30" s="41" t="str">
        <f t="shared" si="22"/>
        <v/>
      </c>
      <c r="BV30" s="40"/>
      <c r="BW30" s="45">
        <v>85</v>
      </c>
      <c r="BX30" s="45">
        <v>85</v>
      </c>
      <c r="BY30" s="45">
        <v>85</v>
      </c>
      <c r="BZ30" s="36"/>
      <c r="CA30" s="36"/>
      <c r="CB30" s="36"/>
      <c r="CC30" s="36"/>
      <c r="CD30" s="36"/>
      <c r="CE30" s="36"/>
      <c r="CF30" s="36"/>
      <c r="CG30" s="37">
        <f t="shared" si="23"/>
        <v>85</v>
      </c>
      <c r="CH30" s="42" t="str">
        <f t="shared" si="24"/>
        <v>B</v>
      </c>
      <c r="CI30" s="43"/>
      <c r="CJ30" s="45">
        <v>4</v>
      </c>
      <c r="CK30"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31" spans="1:102" x14ac:dyDescent="0.25">
      <c r="A31" s="14">
        <v>21</v>
      </c>
      <c r="B31" s="14">
        <v>5244</v>
      </c>
      <c r="C31" s="14" t="s">
        <v>105</v>
      </c>
      <c r="E31" s="31">
        <f t="shared" si="0"/>
        <v>88</v>
      </c>
      <c r="F31" s="20"/>
      <c r="G31" s="31">
        <f t="shared" si="1"/>
        <v>88</v>
      </c>
      <c r="H31" s="31" t="str">
        <f t="shared" si="2"/>
        <v/>
      </c>
      <c r="I31" s="31" t="str">
        <f t="shared" si="3"/>
        <v>B</v>
      </c>
      <c r="J31"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1" s="20"/>
      <c r="L31" s="31">
        <f t="shared" si="5"/>
        <v>87</v>
      </c>
      <c r="M31" s="31">
        <f t="shared" si="6"/>
        <v>88</v>
      </c>
      <c r="N31" s="31">
        <f t="shared" si="7"/>
        <v>87</v>
      </c>
      <c r="P31" s="36">
        <v>74</v>
      </c>
      <c r="Q31" s="36">
        <v>86</v>
      </c>
      <c r="R31" s="37">
        <f t="shared" si="8"/>
        <v>75</v>
      </c>
      <c r="S31" s="36">
        <v>98</v>
      </c>
      <c r="T31" s="36"/>
      <c r="U31" s="37">
        <f t="shared" si="9"/>
        <v>98</v>
      </c>
      <c r="V31" s="36">
        <v>89</v>
      </c>
      <c r="W31" s="36"/>
      <c r="X31" s="37">
        <f t="shared" si="10"/>
        <v>89</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87</v>
      </c>
      <c r="AU31" s="36">
        <v>88</v>
      </c>
      <c r="AV31" s="36">
        <v>86</v>
      </c>
      <c r="AW31" s="36">
        <v>95</v>
      </c>
      <c r="AX31" s="36"/>
      <c r="AY31" s="36"/>
      <c r="AZ31" s="36"/>
      <c r="BA31" s="36"/>
      <c r="BB31" s="36"/>
      <c r="BC31" s="36"/>
      <c r="BD31" s="36"/>
      <c r="BE31" s="37">
        <f t="shared" si="19"/>
        <v>90</v>
      </c>
      <c r="BF31" s="36">
        <v>88</v>
      </c>
      <c r="BG31" s="36">
        <v>87</v>
      </c>
      <c r="BH31" s="38">
        <f t="shared" si="20"/>
        <v>88.3</v>
      </c>
      <c r="BI31" s="39">
        <f t="shared" si="21"/>
        <v>88</v>
      </c>
      <c r="BJ31" s="40"/>
      <c r="BK31" s="36"/>
      <c r="BL31" s="36"/>
      <c r="BM31" s="36"/>
      <c r="BN31" s="36"/>
      <c r="BO31" s="36"/>
      <c r="BP31" s="36"/>
      <c r="BQ31" s="36"/>
      <c r="BR31" s="36"/>
      <c r="BS31" s="36"/>
      <c r="BT31" s="36"/>
      <c r="BU31" s="41" t="str">
        <f t="shared" si="22"/>
        <v/>
      </c>
      <c r="BV31" s="40"/>
      <c r="BW31" s="45">
        <v>85</v>
      </c>
      <c r="BX31" s="45">
        <v>85</v>
      </c>
      <c r="BY31" s="45">
        <v>85</v>
      </c>
      <c r="BZ31" s="36"/>
      <c r="CA31" s="36"/>
      <c r="CB31" s="36"/>
      <c r="CC31" s="36"/>
      <c r="CD31" s="36"/>
      <c r="CE31" s="36"/>
      <c r="CF31" s="36"/>
      <c r="CG31" s="37">
        <f t="shared" si="23"/>
        <v>85</v>
      </c>
      <c r="CH31" s="42" t="str">
        <f t="shared" si="24"/>
        <v>B</v>
      </c>
      <c r="CI31" s="43"/>
      <c r="CJ31" s="45">
        <v>7</v>
      </c>
      <c r="CK31"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2" spans="1:102" x14ac:dyDescent="0.25">
      <c r="A32" s="14">
        <v>22</v>
      </c>
      <c r="B32" s="14">
        <v>5258</v>
      </c>
      <c r="C32" s="14" t="s">
        <v>106</v>
      </c>
      <c r="E32" s="31">
        <f t="shared" si="0"/>
        <v>86</v>
      </c>
      <c r="F32" s="20"/>
      <c r="G32" s="31">
        <f t="shared" si="1"/>
        <v>86</v>
      </c>
      <c r="H32" s="31" t="str">
        <f t="shared" si="2"/>
        <v/>
      </c>
      <c r="I32" s="31" t="str">
        <f t="shared" si="3"/>
        <v>B</v>
      </c>
      <c r="J32"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32" s="20"/>
      <c r="L32" s="31">
        <f t="shared" si="5"/>
        <v>84</v>
      </c>
      <c r="M32" s="31">
        <f t="shared" si="6"/>
        <v>87</v>
      </c>
      <c r="N32" s="31">
        <f t="shared" si="7"/>
        <v>83</v>
      </c>
      <c r="P32" s="36">
        <v>71</v>
      </c>
      <c r="Q32" s="36">
        <v>85</v>
      </c>
      <c r="R32" s="37">
        <f t="shared" si="8"/>
        <v>75</v>
      </c>
      <c r="S32" s="36">
        <v>93</v>
      </c>
      <c r="T32" s="36"/>
      <c r="U32" s="37">
        <f t="shared" si="9"/>
        <v>93</v>
      </c>
      <c r="V32" s="36">
        <v>85</v>
      </c>
      <c r="W32" s="36"/>
      <c r="X32" s="37">
        <f t="shared" si="10"/>
        <v>85</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84</v>
      </c>
      <c r="AU32" s="36">
        <v>88</v>
      </c>
      <c r="AV32" s="36">
        <v>84</v>
      </c>
      <c r="AW32" s="36">
        <v>95</v>
      </c>
      <c r="AX32" s="36"/>
      <c r="AY32" s="36"/>
      <c r="AZ32" s="36"/>
      <c r="BA32" s="36"/>
      <c r="BB32" s="36"/>
      <c r="BC32" s="36"/>
      <c r="BD32" s="36"/>
      <c r="BE32" s="37">
        <f t="shared" si="19"/>
        <v>89</v>
      </c>
      <c r="BF32" s="36">
        <v>87</v>
      </c>
      <c r="BG32" s="36">
        <v>83</v>
      </c>
      <c r="BH32" s="38">
        <f t="shared" si="20"/>
        <v>86.2</v>
      </c>
      <c r="BI32" s="39">
        <f t="shared" si="21"/>
        <v>86</v>
      </c>
      <c r="BJ32" s="40"/>
      <c r="BK32" s="36"/>
      <c r="BL32" s="36"/>
      <c r="BM32" s="36"/>
      <c r="BN32" s="36"/>
      <c r="BO32" s="36"/>
      <c r="BP32" s="36"/>
      <c r="BQ32" s="36"/>
      <c r="BR32" s="36"/>
      <c r="BS32" s="36"/>
      <c r="BT32" s="36"/>
      <c r="BU32" s="41" t="str">
        <f t="shared" si="22"/>
        <v/>
      </c>
      <c r="BV32" s="40"/>
      <c r="BW32" s="45">
        <v>85</v>
      </c>
      <c r="BX32" s="45">
        <v>85</v>
      </c>
      <c r="BY32" s="45">
        <v>85</v>
      </c>
      <c r="BZ32" s="36"/>
      <c r="CA32" s="36"/>
      <c r="CB32" s="36"/>
      <c r="CC32" s="36"/>
      <c r="CD32" s="36"/>
      <c r="CE32" s="36"/>
      <c r="CF32" s="36"/>
      <c r="CG32" s="37">
        <f t="shared" si="23"/>
        <v>85</v>
      </c>
      <c r="CH32" s="42" t="str">
        <f t="shared" si="24"/>
        <v>B</v>
      </c>
      <c r="CI32" s="43"/>
      <c r="CJ32" s="45">
        <v>9</v>
      </c>
      <c r="CK32"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33" spans="1:89" x14ac:dyDescent="0.25">
      <c r="A33" s="14">
        <v>23</v>
      </c>
      <c r="B33" s="14">
        <v>5272</v>
      </c>
      <c r="C33" s="46" t="s">
        <v>107</v>
      </c>
      <c r="E33" s="31" t="str">
        <f t="shared" si="0"/>
        <v/>
      </c>
      <c r="F33" s="20"/>
      <c r="G33" s="31" t="str">
        <f t="shared" si="1"/>
        <v/>
      </c>
      <c r="H33" s="31" t="str">
        <f t="shared" si="2"/>
        <v/>
      </c>
      <c r="I33" s="31" t="str">
        <f t="shared" si="3"/>
        <v/>
      </c>
      <c r="J33" s="31" t="str">
        <f t="shared" si="4"/>
        <v/>
      </c>
      <c r="K33" s="20"/>
      <c r="L33" s="31" t="str">
        <f t="shared" si="5"/>
        <v/>
      </c>
      <c r="M33" s="31" t="str">
        <f t="shared" si="6"/>
        <v/>
      </c>
      <c r="N33" s="31" t="str">
        <f t="shared" si="7"/>
        <v/>
      </c>
      <c r="P33" s="36"/>
      <c r="Q33" s="36"/>
      <c r="R33" s="37" t="str">
        <f t="shared" si="8"/>
        <v/>
      </c>
      <c r="S33" s="36"/>
      <c r="T33" s="36"/>
      <c r="U33" s="37" t="str">
        <f t="shared" si="9"/>
        <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t="str">
        <f t="shared" si="18"/>
        <v/>
      </c>
      <c r="AU33" s="36"/>
      <c r="AV33" s="36"/>
      <c r="AW33" s="36"/>
      <c r="AX33" s="36"/>
      <c r="AY33" s="36"/>
      <c r="AZ33" s="36"/>
      <c r="BA33" s="36"/>
      <c r="BB33" s="36"/>
      <c r="BC33" s="36"/>
      <c r="BD33" s="36"/>
      <c r="BE33" s="37" t="str">
        <f t="shared" si="19"/>
        <v/>
      </c>
      <c r="BF33" s="36"/>
      <c r="BG33" s="36"/>
      <c r="BH33" s="38" t="str">
        <f t="shared" si="20"/>
        <v/>
      </c>
      <c r="BI33" s="39" t="str">
        <f t="shared" si="21"/>
        <v/>
      </c>
      <c r="BJ33" s="40"/>
      <c r="BK33" s="36"/>
      <c r="BL33" s="36"/>
      <c r="BM33" s="36"/>
      <c r="BN33" s="36"/>
      <c r="BO33" s="36"/>
      <c r="BP33" s="36"/>
      <c r="BQ33" s="36"/>
      <c r="BR33" s="36"/>
      <c r="BS33" s="36"/>
      <c r="BT33" s="36"/>
      <c r="BU33" s="41" t="str">
        <f t="shared" si="22"/>
        <v/>
      </c>
      <c r="BV33" s="40"/>
      <c r="BW33" s="45"/>
      <c r="BX33" s="45"/>
      <c r="BY33" s="36"/>
      <c r="BZ33" s="36"/>
      <c r="CA33" s="36"/>
      <c r="CB33" s="36"/>
      <c r="CC33" s="36"/>
      <c r="CD33" s="36"/>
      <c r="CE33" s="36"/>
      <c r="CF33" s="36"/>
      <c r="CG33" s="37" t="str">
        <f t="shared" si="23"/>
        <v/>
      </c>
      <c r="CH33" s="42" t="str">
        <f t="shared" si="24"/>
        <v/>
      </c>
      <c r="CI33" s="43"/>
      <c r="CJ33" s="45"/>
      <c r="CK33" s="44" t="str">
        <f t="shared" si="25"/>
        <v/>
      </c>
    </row>
    <row r="34" spans="1:89" x14ac:dyDescent="0.25">
      <c r="A34" s="14">
        <v>24</v>
      </c>
      <c r="B34" s="14">
        <v>5286</v>
      </c>
      <c r="C34" s="14" t="s">
        <v>108</v>
      </c>
      <c r="E34" s="31">
        <f t="shared" si="0"/>
        <v>92</v>
      </c>
      <c r="F34" s="20"/>
      <c r="G34" s="31">
        <f t="shared" si="1"/>
        <v>92</v>
      </c>
      <c r="H34" s="31" t="str">
        <f t="shared" si="2"/>
        <v/>
      </c>
      <c r="I34" s="31" t="str">
        <f t="shared" si="3"/>
        <v>B</v>
      </c>
      <c r="J3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34" s="20"/>
      <c r="L34" s="31">
        <f t="shared" si="5"/>
        <v>91</v>
      </c>
      <c r="M34" s="31">
        <f t="shared" si="6"/>
        <v>95</v>
      </c>
      <c r="N34" s="31">
        <f t="shared" si="7"/>
        <v>96</v>
      </c>
      <c r="P34" s="36">
        <v>79</v>
      </c>
      <c r="Q34" s="36"/>
      <c r="R34" s="37">
        <f t="shared" si="8"/>
        <v>79</v>
      </c>
      <c r="S34" s="36">
        <v>99</v>
      </c>
      <c r="T34" s="36"/>
      <c r="U34" s="37">
        <f t="shared" si="9"/>
        <v>99</v>
      </c>
      <c r="V34" s="36">
        <v>94</v>
      </c>
      <c r="W34" s="36"/>
      <c r="X34" s="37">
        <f t="shared" si="10"/>
        <v>94</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91</v>
      </c>
      <c r="AU34" s="36">
        <v>90</v>
      </c>
      <c r="AV34" s="36">
        <v>84</v>
      </c>
      <c r="AW34" s="36">
        <v>95</v>
      </c>
      <c r="AX34" s="36"/>
      <c r="AY34" s="36"/>
      <c r="AZ34" s="36"/>
      <c r="BA34" s="36"/>
      <c r="BB34" s="36"/>
      <c r="BC34" s="36"/>
      <c r="BD34" s="36"/>
      <c r="BE34" s="37">
        <f t="shared" si="19"/>
        <v>90</v>
      </c>
      <c r="BF34" s="36">
        <v>95</v>
      </c>
      <c r="BG34" s="36">
        <v>96</v>
      </c>
      <c r="BH34" s="38">
        <f t="shared" si="20"/>
        <v>91.5</v>
      </c>
      <c r="BI34" s="39">
        <f t="shared" si="21"/>
        <v>92</v>
      </c>
      <c r="BJ34" s="40"/>
      <c r="BK34" s="36"/>
      <c r="BL34" s="36"/>
      <c r="BM34" s="36"/>
      <c r="BN34" s="36"/>
      <c r="BO34" s="36"/>
      <c r="BP34" s="36"/>
      <c r="BQ34" s="36"/>
      <c r="BR34" s="36"/>
      <c r="BS34" s="36"/>
      <c r="BT34" s="36"/>
      <c r="BU34" s="41" t="str">
        <f t="shared" si="22"/>
        <v/>
      </c>
      <c r="BV34" s="40"/>
      <c r="BW34" s="45">
        <v>85</v>
      </c>
      <c r="BX34" s="45">
        <v>85</v>
      </c>
      <c r="BY34" s="36">
        <v>85</v>
      </c>
      <c r="BZ34" s="36"/>
      <c r="CA34" s="36"/>
      <c r="CB34" s="36"/>
      <c r="CC34" s="36"/>
      <c r="CD34" s="36"/>
      <c r="CE34" s="36"/>
      <c r="CF34" s="36"/>
      <c r="CG34" s="37">
        <f t="shared" si="23"/>
        <v>85</v>
      </c>
      <c r="CH34" s="42" t="str">
        <f t="shared" si="24"/>
        <v>B</v>
      </c>
      <c r="CI34" s="43"/>
      <c r="CJ34" s="45">
        <v>9</v>
      </c>
      <c r="CK3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35" spans="1:89" x14ac:dyDescent="0.25">
      <c r="A35" s="14">
        <v>25</v>
      </c>
      <c r="B35" s="14">
        <v>5300</v>
      </c>
      <c r="C35" s="14" t="s">
        <v>109</v>
      </c>
      <c r="E35" s="31">
        <f t="shared" si="0"/>
        <v>91</v>
      </c>
      <c r="F35" s="20"/>
      <c r="G35" s="31">
        <f t="shared" si="1"/>
        <v>91</v>
      </c>
      <c r="H35" s="31" t="str">
        <f t="shared" si="2"/>
        <v/>
      </c>
      <c r="I35" s="31" t="str">
        <f t="shared" si="3"/>
        <v>A</v>
      </c>
      <c r="J35"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35" s="20"/>
      <c r="L35" s="31">
        <f t="shared" si="5"/>
        <v>92</v>
      </c>
      <c r="M35" s="31">
        <f t="shared" si="6"/>
        <v>93</v>
      </c>
      <c r="N35" s="31">
        <f t="shared" si="7"/>
        <v>95</v>
      </c>
      <c r="P35" s="36">
        <v>77</v>
      </c>
      <c r="Q35" s="36"/>
      <c r="R35" s="37">
        <f t="shared" si="8"/>
        <v>77</v>
      </c>
      <c r="S35" s="36">
        <v>100</v>
      </c>
      <c r="T35" s="36"/>
      <c r="U35" s="37">
        <f t="shared" si="9"/>
        <v>100</v>
      </c>
      <c r="V35" s="36">
        <v>98</v>
      </c>
      <c r="W35" s="36"/>
      <c r="X35" s="37">
        <f t="shared" si="10"/>
        <v>98</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92</v>
      </c>
      <c r="AU35" s="36">
        <v>88</v>
      </c>
      <c r="AV35" s="36">
        <v>84</v>
      </c>
      <c r="AW35" s="36">
        <v>95</v>
      </c>
      <c r="AX35" s="36"/>
      <c r="AY35" s="36"/>
      <c r="AZ35" s="36"/>
      <c r="BA35" s="36"/>
      <c r="BB35" s="36"/>
      <c r="BC35" s="36"/>
      <c r="BD35" s="36"/>
      <c r="BE35" s="37">
        <f t="shared" si="19"/>
        <v>89</v>
      </c>
      <c r="BF35" s="36">
        <v>93</v>
      </c>
      <c r="BG35" s="36">
        <v>95</v>
      </c>
      <c r="BH35" s="38">
        <f t="shared" si="20"/>
        <v>91.2</v>
      </c>
      <c r="BI35" s="39">
        <f t="shared" si="21"/>
        <v>91</v>
      </c>
      <c r="BJ35" s="40"/>
      <c r="BK35" s="36"/>
      <c r="BL35" s="36"/>
      <c r="BM35" s="36"/>
      <c r="BN35" s="36"/>
      <c r="BO35" s="36"/>
      <c r="BP35" s="36"/>
      <c r="BQ35" s="36"/>
      <c r="BR35" s="36"/>
      <c r="BS35" s="36"/>
      <c r="BT35" s="36"/>
      <c r="BU35" s="41" t="str">
        <f t="shared" si="22"/>
        <v/>
      </c>
      <c r="BV35" s="40"/>
      <c r="BW35" s="45">
        <v>85</v>
      </c>
      <c r="BX35" s="45">
        <v>90</v>
      </c>
      <c r="BY35" s="45">
        <v>90</v>
      </c>
      <c r="BZ35" s="36"/>
      <c r="CA35" s="36"/>
      <c r="CB35" s="36"/>
      <c r="CC35" s="36"/>
      <c r="CD35" s="36"/>
      <c r="CE35" s="36"/>
      <c r="CF35" s="36"/>
      <c r="CG35" s="37">
        <f t="shared" si="23"/>
        <v>88</v>
      </c>
      <c r="CH35" s="42" t="str">
        <f t="shared" si="24"/>
        <v>A</v>
      </c>
      <c r="CI35" s="43"/>
      <c r="CJ35" s="45">
        <v>2</v>
      </c>
      <c r="CK35"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36" spans="1:89" x14ac:dyDescent="0.25">
      <c r="A36" s="14">
        <v>26</v>
      </c>
      <c r="B36" s="14">
        <v>5314</v>
      </c>
      <c r="C36" s="14" t="s">
        <v>110</v>
      </c>
      <c r="E36" s="31">
        <f t="shared" si="0"/>
        <v>84</v>
      </c>
      <c r="F36" s="20"/>
      <c r="G36" s="31">
        <f t="shared" si="1"/>
        <v>84</v>
      </c>
      <c r="H36" s="31" t="str">
        <f t="shared" si="2"/>
        <v/>
      </c>
      <c r="I36" s="31" t="str">
        <f t="shared" si="3"/>
        <v>B</v>
      </c>
      <c r="J36"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36" s="20"/>
      <c r="L36" s="31">
        <f t="shared" si="5"/>
        <v>79</v>
      </c>
      <c r="M36" s="31">
        <f t="shared" si="6"/>
        <v>91</v>
      </c>
      <c r="N36" s="31">
        <f t="shared" si="7"/>
        <v>83</v>
      </c>
      <c r="P36" s="36">
        <v>67</v>
      </c>
      <c r="Q36" s="36">
        <v>84</v>
      </c>
      <c r="R36" s="37">
        <f t="shared" si="8"/>
        <v>75</v>
      </c>
      <c r="S36" s="36">
        <v>80</v>
      </c>
      <c r="T36" s="36"/>
      <c r="U36" s="37">
        <f t="shared" si="9"/>
        <v>80</v>
      </c>
      <c r="V36" s="36">
        <v>82</v>
      </c>
      <c r="W36" s="36"/>
      <c r="X36" s="37">
        <f t="shared" si="10"/>
        <v>82</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79</v>
      </c>
      <c r="AU36" s="36">
        <v>88</v>
      </c>
      <c r="AV36" s="36">
        <v>86</v>
      </c>
      <c r="AW36" s="36">
        <v>87</v>
      </c>
      <c r="AX36" s="36"/>
      <c r="AY36" s="36"/>
      <c r="AZ36" s="36"/>
      <c r="BA36" s="36"/>
      <c r="BB36" s="36"/>
      <c r="BC36" s="36"/>
      <c r="BD36" s="36"/>
      <c r="BE36" s="37">
        <f t="shared" si="19"/>
        <v>87</v>
      </c>
      <c r="BF36" s="36">
        <v>91</v>
      </c>
      <c r="BG36" s="36">
        <v>83</v>
      </c>
      <c r="BH36" s="38">
        <f t="shared" si="20"/>
        <v>83.8</v>
      </c>
      <c r="BI36" s="39">
        <f t="shared" si="21"/>
        <v>84</v>
      </c>
      <c r="BJ36" s="40"/>
      <c r="BK36" s="36"/>
      <c r="BL36" s="36"/>
      <c r="BM36" s="36"/>
      <c r="BN36" s="36"/>
      <c r="BO36" s="36"/>
      <c r="BP36" s="36"/>
      <c r="BQ36" s="36"/>
      <c r="BR36" s="36"/>
      <c r="BS36" s="36"/>
      <c r="BT36" s="36"/>
      <c r="BU36" s="41" t="str">
        <f t="shared" si="22"/>
        <v/>
      </c>
      <c r="BV36" s="40"/>
      <c r="BW36" s="45">
        <v>85</v>
      </c>
      <c r="BX36" s="45">
        <v>85</v>
      </c>
      <c r="BY36" s="45">
        <v>85</v>
      </c>
      <c r="BZ36" s="36"/>
      <c r="CA36" s="36"/>
      <c r="CB36" s="36"/>
      <c r="CC36" s="36"/>
      <c r="CD36" s="36"/>
      <c r="CE36" s="36"/>
      <c r="CF36" s="36"/>
      <c r="CG36" s="37">
        <f t="shared" si="23"/>
        <v>85</v>
      </c>
      <c r="CH36" s="42" t="str">
        <f t="shared" si="24"/>
        <v>B</v>
      </c>
      <c r="CI36" s="43"/>
      <c r="CJ36" s="45">
        <v>1</v>
      </c>
      <c r="CK36"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37" spans="1:89" x14ac:dyDescent="0.25">
      <c r="A37" s="14">
        <v>27</v>
      </c>
      <c r="B37" s="14">
        <v>5328</v>
      </c>
      <c r="C37" s="14" t="s">
        <v>111</v>
      </c>
      <c r="E37" s="31">
        <f t="shared" si="0"/>
        <v>87</v>
      </c>
      <c r="F37" s="20"/>
      <c r="G37" s="31">
        <f t="shared" si="1"/>
        <v>87</v>
      </c>
      <c r="H37" s="31" t="str">
        <f t="shared" si="2"/>
        <v/>
      </c>
      <c r="I37" s="31" t="str">
        <f t="shared" si="3"/>
        <v>B</v>
      </c>
      <c r="J37"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37" s="20"/>
      <c r="L37" s="31">
        <f t="shared" si="5"/>
        <v>86</v>
      </c>
      <c r="M37" s="31">
        <f t="shared" si="6"/>
        <v>85</v>
      </c>
      <c r="N37" s="31">
        <f t="shared" si="7"/>
        <v>87</v>
      </c>
      <c r="P37" s="36">
        <v>81</v>
      </c>
      <c r="Q37" s="36"/>
      <c r="R37" s="37">
        <f t="shared" si="8"/>
        <v>81</v>
      </c>
      <c r="S37" s="36">
        <v>93</v>
      </c>
      <c r="T37" s="36"/>
      <c r="U37" s="37">
        <f t="shared" si="9"/>
        <v>93</v>
      </c>
      <c r="V37" s="36">
        <v>85</v>
      </c>
      <c r="W37" s="36"/>
      <c r="X37" s="37">
        <f t="shared" si="10"/>
        <v>85</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86</v>
      </c>
      <c r="AU37" s="36">
        <v>90</v>
      </c>
      <c r="AV37" s="36">
        <v>84</v>
      </c>
      <c r="AW37" s="36">
        <v>91</v>
      </c>
      <c r="AX37" s="36"/>
      <c r="AY37" s="36"/>
      <c r="AZ37" s="36"/>
      <c r="BA37" s="36"/>
      <c r="BB37" s="36"/>
      <c r="BC37" s="36"/>
      <c r="BD37" s="36"/>
      <c r="BE37" s="37">
        <f t="shared" si="19"/>
        <v>88</v>
      </c>
      <c r="BF37" s="36">
        <v>85</v>
      </c>
      <c r="BG37" s="36">
        <v>87</v>
      </c>
      <c r="BH37" s="38">
        <f t="shared" si="20"/>
        <v>86.8</v>
      </c>
      <c r="BI37" s="39">
        <f t="shared" si="21"/>
        <v>87</v>
      </c>
      <c r="BJ37" s="40"/>
      <c r="BK37" s="36"/>
      <c r="BL37" s="36"/>
      <c r="BM37" s="36"/>
      <c r="BN37" s="36"/>
      <c r="BO37" s="36"/>
      <c r="BP37" s="36"/>
      <c r="BQ37" s="36"/>
      <c r="BR37" s="36"/>
      <c r="BS37" s="36"/>
      <c r="BT37" s="36"/>
      <c r="BU37" s="41" t="str">
        <f t="shared" si="22"/>
        <v/>
      </c>
      <c r="BV37" s="40"/>
      <c r="BW37" s="45">
        <v>85</v>
      </c>
      <c r="BX37" s="45">
        <v>85</v>
      </c>
      <c r="BY37" s="45">
        <v>85</v>
      </c>
      <c r="BZ37" s="36"/>
      <c r="CA37" s="36"/>
      <c r="CB37" s="36"/>
      <c r="CC37" s="36"/>
      <c r="CD37" s="36"/>
      <c r="CE37" s="36"/>
      <c r="CF37" s="36"/>
      <c r="CG37" s="37">
        <f t="shared" si="23"/>
        <v>85</v>
      </c>
      <c r="CH37" s="42" t="str">
        <f t="shared" si="24"/>
        <v>B</v>
      </c>
      <c r="CI37" s="43"/>
      <c r="CJ37" s="45">
        <v>3</v>
      </c>
      <c r="CK37"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38" spans="1:89" x14ac:dyDescent="0.25">
      <c r="A38" s="14"/>
      <c r="B38" s="14"/>
      <c r="C38" s="14"/>
      <c r="E38" s="31" t="str">
        <f t="shared" si="0"/>
        <v/>
      </c>
      <c r="F38" s="20"/>
      <c r="G38" s="31" t="str">
        <f t="shared" si="1"/>
        <v/>
      </c>
      <c r="H38" s="31" t="str">
        <f t="shared" si="2"/>
        <v/>
      </c>
      <c r="I38" s="31" t="str">
        <f t="shared" si="3"/>
        <v/>
      </c>
      <c r="J38" s="31" t="str">
        <f t="shared" si="4"/>
        <v/>
      </c>
      <c r="K38" s="20"/>
      <c r="L38" s="31" t="str">
        <f t="shared" si="5"/>
        <v/>
      </c>
      <c r="M38" s="31" t="str">
        <f t="shared" si="6"/>
        <v/>
      </c>
      <c r="N38" s="31" t="str">
        <f t="shared" si="7"/>
        <v/>
      </c>
      <c r="P38" s="36"/>
      <c r="Q38" s="36"/>
      <c r="R38" s="37" t="str">
        <f t="shared" si="8"/>
        <v/>
      </c>
      <c r="S38" s="36"/>
      <c r="T38" s="36"/>
      <c r="U38" s="37" t="str">
        <f t="shared" si="9"/>
        <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t="str">
        <f t="shared" si="18"/>
        <v/>
      </c>
      <c r="AU38" s="36"/>
      <c r="AV38" s="36"/>
      <c r="AW38" s="36"/>
      <c r="AX38" s="36"/>
      <c r="AY38" s="36"/>
      <c r="AZ38" s="36"/>
      <c r="BA38" s="36"/>
      <c r="BB38" s="36"/>
      <c r="BC38" s="36"/>
      <c r="BD38" s="36"/>
      <c r="BE38" s="37" t="str">
        <f t="shared" si="19"/>
        <v/>
      </c>
      <c r="BF38" s="36"/>
      <c r="BG38" s="36"/>
      <c r="BH38" s="38" t="str">
        <f t="shared" si="20"/>
        <v/>
      </c>
      <c r="BI38" s="39" t="str">
        <f t="shared" si="21"/>
        <v/>
      </c>
      <c r="BJ38" s="40"/>
      <c r="BK38" s="36"/>
      <c r="BL38" s="36"/>
      <c r="BM38" s="36"/>
      <c r="BN38" s="36"/>
      <c r="BO38" s="36"/>
      <c r="BP38" s="36"/>
      <c r="BQ38" s="36"/>
      <c r="BR38" s="36"/>
      <c r="BS38" s="36"/>
      <c r="BT38" s="36"/>
      <c r="BU38" s="41" t="str">
        <f t="shared" si="22"/>
        <v/>
      </c>
      <c r="BV38" s="40"/>
      <c r="BW38" s="36"/>
      <c r="BX38" s="36"/>
      <c r="BY38" s="36"/>
      <c r="BZ38" s="36"/>
      <c r="CA38" s="36"/>
      <c r="CB38" s="36"/>
      <c r="CC38" s="36"/>
      <c r="CD38" s="36"/>
      <c r="CE38" s="36"/>
      <c r="CF38" s="36"/>
      <c r="CG38" s="37" t="str">
        <f t="shared" si="23"/>
        <v/>
      </c>
      <c r="CH38" s="42" t="str">
        <f t="shared" si="24"/>
        <v/>
      </c>
      <c r="CI38" s="43"/>
      <c r="CJ38" s="45"/>
      <c r="CK38" s="44" t="str">
        <f t="shared" si="25"/>
        <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11599" priority="11" operator="lessThan">
      <formula>$C$4</formula>
    </cfRule>
  </conditionalFormatting>
  <conditionalFormatting sqref="P12">
    <cfRule type="cellIs" dxfId="11598" priority="12" operator="lessThan">
      <formula>$C$4</formula>
    </cfRule>
  </conditionalFormatting>
  <conditionalFormatting sqref="P13">
    <cfRule type="cellIs" dxfId="11597" priority="13" operator="lessThan">
      <formula>$C$4</formula>
    </cfRule>
  </conditionalFormatting>
  <conditionalFormatting sqref="P14">
    <cfRule type="cellIs" dxfId="11596" priority="14" operator="lessThan">
      <formula>$C$4</formula>
    </cfRule>
  </conditionalFormatting>
  <conditionalFormatting sqref="P15">
    <cfRule type="cellIs" dxfId="11595" priority="15" operator="lessThan">
      <formula>$C$4</formula>
    </cfRule>
  </conditionalFormatting>
  <conditionalFormatting sqref="P16">
    <cfRule type="cellIs" dxfId="11594" priority="16" operator="lessThan">
      <formula>$C$4</formula>
    </cfRule>
  </conditionalFormatting>
  <conditionalFormatting sqref="P17">
    <cfRule type="cellIs" dxfId="11593" priority="17" operator="lessThan">
      <formula>$C$4</formula>
    </cfRule>
  </conditionalFormatting>
  <conditionalFormatting sqref="P18">
    <cfRule type="cellIs" dxfId="11592" priority="18" operator="lessThan">
      <formula>$C$4</formula>
    </cfRule>
  </conditionalFormatting>
  <conditionalFormatting sqref="P19">
    <cfRule type="cellIs" dxfId="11591" priority="19" operator="lessThan">
      <formula>$C$4</formula>
    </cfRule>
  </conditionalFormatting>
  <conditionalFormatting sqref="P20">
    <cfRule type="cellIs" dxfId="11590" priority="20" operator="lessThan">
      <formula>$C$4</formula>
    </cfRule>
  </conditionalFormatting>
  <conditionalFormatting sqref="P21">
    <cfRule type="cellIs" dxfId="11589" priority="21" operator="lessThan">
      <formula>$C$4</formula>
    </cfRule>
  </conditionalFormatting>
  <conditionalFormatting sqref="P22">
    <cfRule type="cellIs" dxfId="11588" priority="22" operator="lessThan">
      <formula>$C$4</formula>
    </cfRule>
  </conditionalFormatting>
  <conditionalFormatting sqref="P23">
    <cfRule type="cellIs" dxfId="11587" priority="23" operator="lessThan">
      <formula>$C$4</formula>
    </cfRule>
  </conditionalFormatting>
  <conditionalFormatting sqref="P24">
    <cfRule type="cellIs" dxfId="11586" priority="24" operator="lessThan">
      <formula>$C$4</formula>
    </cfRule>
  </conditionalFormatting>
  <conditionalFormatting sqref="P25">
    <cfRule type="cellIs" dxfId="11585" priority="25" operator="lessThan">
      <formula>$C$4</formula>
    </cfRule>
  </conditionalFormatting>
  <conditionalFormatting sqref="P26">
    <cfRule type="cellIs" dxfId="11584" priority="26" operator="lessThan">
      <formula>$C$4</formula>
    </cfRule>
  </conditionalFormatting>
  <conditionalFormatting sqref="P27">
    <cfRule type="cellIs" dxfId="11583" priority="27" operator="lessThan">
      <formula>$C$4</formula>
    </cfRule>
  </conditionalFormatting>
  <conditionalFormatting sqref="P28">
    <cfRule type="cellIs" dxfId="11582" priority="28" operator="lessThan">
      <formula>$C$4</formula>
    </cfRule>
  </conditionalFormatting>
  <conditionalFormatting sqref="P29">
    <cfRule type="cellIs" dxfId="11581" priority="29" operator="lessThan">
      <formula>$C$4</formula>
    </cfRule>
  </conditionalFormatting>
  <conditionalFormatting sqref="P30">
    <cfRule type="cellIs" dxfId="11580" priority="30" operator="lessThan">
      <formula>$C$4</formula>
    </cfRule>
  </conditionalFormatting>
  <conditionalFormatting sqref="P31">
    <cfRule type="cellIs" dxfId="11579" priority="31" operator="lessThan">
      <formula>$C$4</formula>
    </cfRule>
  </conditionalFormatting>
  <conditionalFormatting sqref="P32">
    <cfRule type="cellIs" dxfId="11578" priority="32" operator="lessThan">
      <formula>$C$4</formula>
    </cfRule>
  </conditionalFormatting>
  <conditionalFormatting sqref="P33">
    <cfRule type="cellIs" dxfId="11577" priority="33" operator="lessThan">
      <formula>$C$4</formula>
    </cfRule>
  </conditionalFormatting>
  <conditionalFormatting sqref="P34">
    <cfRule type="cellIs" dxfId="11576" priority="34" operator="lessThan">
      <formula>$C$4</formula>
    </cfRule>
  </conditionalFormatting>
  <conditionalFormatting sqref="P35">
    <cfRule type="cellIs" dxfId="11575" priority="35" operator="lessThan">
      <formula>$C$4</formula>
    </cfRule>
  </conditionalFormatting>
  <conditionalFormatting sqref="P36">
    <cfRule type="cellIs" dxfId="11574" priority="36" operator="lessThan">
      <formula>$C$4</formula>
    </cfRule>
  </conditionalFormatting>
  <conditionalFormatting sqref="P37">
    <cfRule type="cellIs" dxfId="11573" priority="37" operator="lessThan">
      <formula>$C$4</formula>
    </cfRule>
  </conditionalFormatting>
  <conditionalFormatting sqref="P38">
    <cfRule type="cellIs" dxfId="11572" priority="38" operator="lessThan">
      <formula>$C$4</formula>
    </cfRule>
  </conditionalFormatting>
  <conditionalFormatting sqref="P39">
    <cfRule type="cellIs" dxfId="11571" priority="39" operator="lessThan">
      <formula>$C$4</formula>
    </cfRule>
  </conditionalFormatting>
  <conditionalFormatting sqref="P40">
    <cfRule type="cellIs" dxfId="11570" priority="40" operator="lessThan">
      <formula>$C$4</formula>
    </cfRule>
  </conditionalFormatting>
  <conditionalFormatting sqref="P41">
    <cfRule type="cellIs" dxfId="11569" priority="41" operator="lessThan">
      <formula>$C$4</formula>
    </cfRule>
  </conditionalFormatting>
  <conditionalFormatting sqref="P42">
    <cfRule type="cellIs" dxfId="11568" priority="42" operator="lessThan">
      <formula>$C$4</formula>
    </cfRule>
  </conditionalFormatting>
  <conditionalFormatting sqref="P43">
    <cfRule type="cellIs" dxfId="11567" priority="43" operator="lessThan">
      <formula>$C$4</formula>
    </cfRule>
  </conditionalFormatting>
  <conditionalFormatting sqref="P44">
    <cfRule type="cellIs" dxfId="11566" priority="44" operator="lessThan">
      <formula>$C$4</formula>
    </cfRule>
  </conditionalFormatting>
  <conditionalFormatting sqref="P45">
    <cfRule type="cellIs" dxfId="11565" priority="45" operator="lessThan">
      <formula>$C$4</formula>
    </cfRule>
  </conditionalFormatting>
  <conditionalFormatting sqref="P46">
    <cfRule type="cellIs" dxfId="11564" priority="46" operator="lessThan">
      <formula>$C$4</formula>
    </cfRule>
  </conditionalFormatting>
  <conditionalFormatting sqref="P47">
    <cfRule type="cellIs" dxfId="11563" priority="47" operator="lessThan">
      <formula>$C$4</formula>
    </cfRule>
  </conditionalFormatting>
  <conditionalFormatting sqref="P48">
    <cfRule type="cellIs" dxfId="11562" priority="48" operator="lessThan">
      <formula>$C$4</formula>
    </cfRule>
  </conditionalFormatting>
  <conditionalFormatting sqref="P49">
    <cfRule type="cellIs" dxfId="11561" priority="49" operator="lessThan">
      <formula>$C$4</formula>
    </cfRule>
  </conditionalFormatting>
  <conditionalFormatting sqref="P50">
    <cfRule type="cellIs" dxfId="11560" priority="50" operator="lessThan">
      <formula>$C$4</formula>
    </cfRule>
  </conditionalFormatting>
  <conditionalFormatting sqref="Q11">
    <cfRule type="cellIs" dxfId="11559" priority="51" operator="lessThan">
      <formula>$C$4</formula>
    </cfRule>
  </conditionalFormatting>
  <conditionalFormatting sqref="Q12">
    <cfRule type="cellIs" dxfId="11558" priority="52" operator="lessThan">
      <formula>$C$4</formula>
    </cfRule>
  </conditionalFormatting>
  <conditionalFormatting sqref="Q13">
    <cfRule type="cellIs" dxfId="11557" priority="53" operator="lessThan">
      <formula>$C$4</formula>
    </cfRule>
  </conditionalFormatting>
  <conditionalFormatting sqref="Q14">
    <cfRule type="cellIs" dxfId="11556" priority="54" operator="lessThan">
      <formula>$C$4</formula>
    </cfRule>
  </conditionalFormatting>
  <conditionalFormatting sqref="Q15">
    <cfRule type="cellIs" dxfId="11555" priority="55" operator="lessThan">
      <formula>$C$4</formula>
    </cfRule>
  </conditionalFormatting>
  <conditionalFormatting sqref="Q16">
    <cfRule type="cellIs" dxfId="11554" priority="56" operator="lessThan">
      <formula>$C$4</formula>
    </cfRule>
  </conditionalFormatting>
  <conditionalFormatting sqref="Q17">
    <cfRule type="cellIs" dxfId="11553" priority="57" operator="lessThan">
      <formula>$C$4</formula>
    </cfRule>
  </conditionalFormatting>
  <conditionalFormatting sqref="Q18">
    <cfRule type="cellIs" dxfId="11552" priority="58" operator="lessThan">
      <formula>$C$4</formula>
    </cfRule>
  </conditionalFormatting>
  <conditionalFormatting sqref="Q19">
    <cfRule type="cellIs" dxfId="11551" priority="59" operator="lessThan">
      <formula>$C$4</formula>
    </cfRule>
  </conditionalFormatting>
  <conditionalFormatting sqref="Q20">
    <cfRule type="cellIs" dxfId="11550" priority="60" operator="lessThan">
      <formula>$C$4</formula>
    </cfRule>
  </conditionalFormatting>
  <conditionalFormatting sqref="Q21">
    <cfRule type="cellIs" dxfId="11549" priority="61" operator="lessThan">
      <formula>$C$4</formula>
    </cfRule>
  </conditionalFormatting>
  <conditionalFormatting sqref="Q22">
    <cfRule type="cellIs" dxfId="11548" priority="62" operator="lessThan">
      <formula>$C$4</formula>
    </cfRule>
  </conditionalFormatting>
  <conditionalFormatting sqref="Q23">
    <cfRule type="cellIs" dxfId="11547" priority="63" operator="lessThan">
      <formula>$C$4</formula>
    </cfRule>
  </conditionalFormatting>
  <conditionalFormatting sqref="Q24">
    <cfRule type="cellIs" dxfId="11546" priority="64" operator="lessThan">
      <formula>$C$4</formula>
    </cfRule>
  </conditionalFormatting>
  <conditionalFormatting sqref="Q25">
    <cfRule type="cellIs" dxfId="11545" priority="65" operator="lessThan">
      <formula>$C$4</formula>
    </cfRule>
  </conditionalFormatting>
  <conditionalFormatting sqref="Q26">
    <cfRule type="cellIs" dxfId="11544" priority="66" operator="lessThan">
      <formula>$C$4</formula>
    </cfRule>
  </conditionalFormatting>
  <conditionalFormatting sqref="Q27">
    <cfRule type="cellIs" dxfId="11543" priority="67" operator="lessThan">
      <formula>$C$4</formula>
    </cfRule>
  </conditionalFormatting>
  <conditionalFormatting sqref="Q28">
    <cfRule type="cellIs" dxfId="11542" priority="68" operator="lessThan">
      <formula>$C$4</formula>
    </cfRule>
  </conditionalFormatting>
  <conditionalFormatting sqref="Q29">
    <cfRule type="cellIs" dxfId="11541" priority="69" operator="lessThan">
      <formula>$C$4</formula>
    </cfRule>
  </conditionalFormatting>
  <conditionalFormatting sqref="Q30">
    <cfRule type="cellIs" dxfId="11540" priority="70" operator="lessThan">
      <formula>$C$4</formula>
    </cfRule>
  </conditionalFormatting>
  <conditionalFormatting sqref="Q31">
    <cfRule type="cellIs" dxfId="11539" priority="71" operator="lessThan">
      <formula>$C$4</formula>
    </cfRule>
  </conditionalFormatting>
  <conditionalFormatting sqref="Q32">
    <cfRule type="cellIs" dxfId="11538" priority="72" operator="lessThan">
      <formula>$C$4</formula>
    </cfRule>
  </conditionalFormatting>
  <conditionalFormatting sqref="Q33">
    <cfRule type="cellIs" dxfId="11537" priority="73" operator="lessThan">
      <formula>$C$4</formula>
    </cfRule>
  </conditionalFormatting>
  <conditionalFormatting sqref="Q34">
    <cfRule type="cellIs" dxfId="11536" priority="74" operator="lessThan">
      <formula>$C$4</formula>
    </cfRule>
  </conditionalFormatting>
  <conditionalFormatting sqref="Q35">
    <cfRule type="cellIs" dxfId="11535" priority="75" operator="lessThan">
      <formula>$C$4</formula>
    </cfRule>
  </conditionalFormatting>
  <conditionalFormatting sqref="Q36">
    <cfRule type="cellIs" dxfId="11534" priority="76" operator="lessThan">
      <formula>$C$4</formula>
    </cfRule>
  </conditionalFormatting>
  <conditionalFormatting sqref="Q37">
    <cfRule type="cellIs" dxfId="11533" priority="77" operator="lessThan">
      <formula>$C$4</formula>
    </cfRule>
  </conditionalFormatting>
  <conditionalFormatting sqref="Q38">
    <cfRule type="cellIs" dxfId="11532" priority="78" operator="lessThan">
      <formula>$C$4</formula>
    </cfRule>
  </conditionalFormatting>
  <conditionalFormatting sqref="Q39">
    <cfRule type="cellIs" dxfId="11531" priority="79" operator="lessThan">
      <formula>$C$4</formula>
    </cfRule>
  </conditionalFormatting>
  <conditionalFormatting sqref="Q40">
    <cfRule type="cellIs" dxfId="11530" priority="80" operator="lessThan">
      <formula>$C$4</formula>
    </cfRule>
  </conditionalFormatting>
  <conditionalFormatting sqref="Q41">
    <cfRule type="cellIs" dxfId="11529" priority="81" operator="lessThan">
      <formula>$C$4</formula>
    </cfRule>
  </conditionalFormatting>
  <conditionalFormatting sqref="Q42">
    <cfRule type="cellIs" dxfId="11528" priority="82" operator="lessThan">
      <formula>$C$4</formula>
    </cfRule>
  </conditionalFormatting>
  <conditionalFormatting sqref="Q43">
    <cfRule type="cellIs" dxfId="11527" priority="83" operator="lessThan">
      <formula>$C$4</formula>
    </cfRule>
  </conditionalFormatting>
  <conditionalFormatting sqref="Q44">
    <cfRule type="cellIs" dxfId="11526" priority="84" operator="lessThan">
      <formula>$C$4</formula>
    </cfRule>
  </conditionalFormatting>
  <conditionalFormatting sqref="Q45">
    <cfRule type="cellIs" dxfId="11525" priority="85" operator="lessThan">
      <formula>$C$4</formula>
    </cfRule>
  </conditionalFormatting>
  <conditionalFormatting sqref="Q46">
    <cfRule type="cellIs" dxfId="11524" priority="86" operator="lessThan">
      <formula>$C$4</formula>
    </cfRule>
  </conditionalFormatting>
  <conditionalFormatting sqref="Q47">
    <cfRule type="cellIs" dxfId="11523" priority="87" operator="lessThan">
      <formula>$C$4</formula>
    </cfRule>
  </conditionalFormatting>
  <conditionalFormatting sqref="Q48">
    <cfRule type="cellIs" dxfId="11522" priority="88" operator="lessThan">
      <formula>$C$4</formula>
    </cfRule>
  </conditionalFormatting>
  <conditionalFormatting sqref="Q49">
    <cfRule type="cellIs" dxfId="11521" priority="89" operator="lessThan">
      <formula>$C$4</formula>
    </cfRule>
  </conditionalFormatting>
  <conditionalFormatting sqref="Q50">
    <cfRule type="cellIs" dxfId="11520" priority="90" operator="lessThan">
      <formula>$C$4</formula>
    </cfRule>
  </conditionalFormatting>
  <conditionalFormatting sqref="R11">
    <cfRule type="cellIs" dxfId="11519" priority="91" operator="lessThan">
      <formula>$C$4</formula>
    </cfRule>
  </conditionalFormatting>
  <conditionalFormatting sqref="R12">
    <cfRule type="cellIs" dxfId="11518" priority="92" operator="lessThan">
      <formula>$C$4</formula>
    </cfRule>
  </conditionalFormatting>
  <conditionalFormatting sqref="R13">
    <cfRule type="cellIs" dxfId="11517" priority="93" operator="lessThan">
      <formula>$C$4</formula>
    </cfRule>
  </conditionalFormatting>
  <conditionalFormatting sqref="R14">
    <cfRule type="cellIs" dxfId="11516" priority="94" operator="lessThan">
      <formula>$C$4</formula>
    </cfRule>
  </conditionalFormatting>
  <conditionalFormatting sqref="R15">
    <cfRule type="cellIs" dxfId="11515" priority="95" operator="lessThan">
      <formula>$C$4</formula>
    </cfRule>
  </conditionalFormatting>
  <conditionalFormatting sqref="R16">
    <cfRule type="cellIs" dxfId="11514" priority="96" operator="lessThan">
      <formula>$C$4</formula>
    </cfRule>
  </conditionalFormatting>
  <conditionalFormatting sqref="R17">
    <cfRule type="cellIs" dxfId="11513" priority="97" operator="lessThan">
      <formula>$C$4</formula>
    </cfRule>
  </conditionalFormatting>
  <conditionalFormatting sqref="R18">
    <cfRule type="cellIs" dxfId="11512" priority="98" operator="lessThan">
      <formula>$C$4</formula>
    </cfRule>
  </conditionalFormatting>
  <conditionalFormatting sqref="R19">
    <cfRule type="cellIs" dxfId="11511" priority="99" operator="lessThan">
      <formula>$C$4</formula>
    </cfRule>
  </conditionalFormatting>
  <conditionalFormatting sqref="R20">
    <cfRule type="cellIs" dxfId="11510" priority="100" operator="lessThan">
      <formula>$C$4</formula>
    </cfRule>
  </conditionalFormatting>
  <conditionalFormatting sqref="R21">
    <cfRule type="cellIs" dxfId="11509" priority="101" operator="lessThan">
      <formula>$C$4</formula>
    </cfRule>
  </conditionalFormatting>
  <conditionalFormatting sqref="R22">
    <cfRule type="cellIs" dxfId="11508" priority="102" operator="lessThan">
      <formula>$C$4</formula>
    </cfRule>
  </conditionalFormatting>
  <conditionalFormatting sqref="R23">
    <cfRule type="cellIs" dxfId="11507" priority="103" operator="lessThan">
      <formula>$C$4</formula>
    </cfRule>
  </conditionalFormatting>
  <conditionalFormatting sqref="R24">
    <cfRule type="cellIs" dxfId="11506" priority="104" operator="lessThan">
      <formula>$C$4</formula>
    </cfRule>
  </conditionalFormatting>
  <conditionalFormatting sqref="R25">
    <cfRule type="cellIs" dxfId="11505" priority="105" operator="lessThan">
      <formula>$C$4</formula>
    </cfRule>
  </conditionalFormatting>
  <conditionalFormatting sqref="R26">
    <cfRule type="cellIs" dxfId="11504" priority="106" operator="lessThan">
      <formula>$C$4</formula>
    </cfRule>
  </conditionalFormatting>
  <conditionalFormatting sqref="R27">
    <cfRule type="cellIs" dxfId="11503" priority="107" operator="lessThan">
      <formula>$C$4</formula>
    </cfRule>
  </conditionalFormatting>
  <conditionalFormatting sqref="R28">
    <cfRule type="cellIs" dxfId="11502" priority="108" operator="lessThan">
      <formula>$C$4</formula>
    </cfRule>
  </conditionalFormatting>
  <conditionalFormatting sqref="R29">
    <cfRule type="cellIs" dxfId="11501" priority="109" operator="lessThan">
      <formula>$C$4</formula>
    </cfRule>
  </conditionalFormatting>
  <conditionalFormatting sqref="R30">
    <cfRule type="cellIs" dxfId="11500" priority="110" operator="lessThan">
      <formula>$C$4</formula>
    </cfRule>
  </conditionalFormatting>
  <conditionalFormatting sqref="R31">
    <cfRule type="cellIs" dxfId="11499" priority="111" operator="lessThan">
      <formula>$C$4</formula>
    </cfRule>
  </conditionalFormatting>
  <conditionalFormatting sqref="R32">
    <cfRule type="cellIs" dxfId="11498" priority="112" operator="lessThan">
      <formula>$C$4</formula>
    </cfRule>
  </conditionalFormatting>
  <conditionalFormatting sqref="R33">
    <cfRule type="cellIs" dxfId="11497" priority="113" operator="lessThan">
      <formula>$C$4</formula>
    </cfRule>
  </conditionalFormatting>
  <conditionalFormatting sqref="R34">
    <cfRule type="cellIs" dxfId="11496" priority="114" operator="lessThan">
      <formula>$C$4</formula>
    </cfRule>
  </conditionalFormatting>
  <conditionalFormatting sqref="R35">
    <cfRule type="cellIs" dxfId="11495" priority="115" operator="lessThan">
      <formula>$C$4</formula>
    </cfRule>
  </conditionalFormatting>
  <conditionalFormatting sqref="R36">
    <cfRule type="cellIs" dxfId="11494" priority="116" operator="lessThan">
      <formula>$C$4</formula>
    </cfRule>
  </conditionalFormatting>
  <conditionalFormatting sqref="R37">
    <cfRule type="cellIs" dxfId="11493" priority="117" operator="lessThan">
      <formula>$C$4</formula>
    </cfRule>
  </conditionalFormatting>
  <conditionalFormatting sqref="R38">
    <cfRule type="cellIs" dxfId="11492" priority="118" operator="lessThan">
      <formula>$C$4</formula>
    </cfRule>
  </conditionalFormatting>
  <conditionalFormatting sqref="R39">
    <cfRule type="cellIs" dxfId="11491" priority="119" operator="lessThan">
      <formula>$C$4</formula>
    </cfRule>
  </conditionalFormatting>
  <conditionalFormatting sqref="R40">
    <cfRule type="cellIs" dxfId="11490" priority="120" operator="lessThan">
      <formula>$C$4</formula>
    </cfRule>
  </conditionalFormatting>
  <conditionalFormatting sqref="R41">
    <cfRule type="cellIs" dxfId="11489" priority="121" operator="lessThan">
      <formula>$C$4</formula>
    </cfRule>
  </conditionalFormatting>
  <conditionalFormatting sqref="R42">
    <cfRule type="cellIs" dxfId="11488" priority="122" operator="lessThan">
      <formula>$C$4</formula>
    </cfRule>
  </conditionalFormatting>
  <conditionalFormatting sqref="R43">
    <cfRule type="cellIs" dxfId="11487" priority="123" operator="lessThan">
      <formula>$C$4</formula>
    </cfRule>
  </conditionalFormatting>
  <conditionalFormatting sqref="R44">
    <cfRule type="cellIs" dxfId="11486" priority="124" operator="lessThan">
      <formula>$C$4</formula>
    </cfRule>
  </conditionalFormatting>
  <conditionalFormatting sqref="R45">
    <cfRule type="cellIs" dxfId="11485" priority="125" operator="lessThan">
      <formula>$C$4</formula>
    </cfRule>
  </conditionalFormatting>
  <conditionalFormatting sqref="R46">
    <cfRule type="cellIs" dxfId="11484" priority="126" operator="lessThan">
      <formula>$C$4</formula>
    </cfRule>
  </conditionalFormatting>
  <conditionalFormatting sqref="R47">
    <cfRule type="cellIs" dxfId="11483" priority="127" operator="lessThan">
      <formula>$C$4</formula>
    </cfRule>
  </conditionalFormatting>
  <conditionalFormatting sqref="R48">
    <cfRule type="cellIs" dxfId="11482" priority="128" operator="lessThan">
      <formula>$C$4</formula>
    </cfRule>
  </conditionalFormatting>
  <conditionalFormatting sqref="R49">
    <cfRule type="cellIs" dxfId="11481" priority="129" operator="lessThan">
      <formula>$C$4</formula>
    </cfRule>
  </conditionalFormatting>
  <conditionalFormatting sqref="R50">
    <cfRule type="cellIs" dxfId="11480" priority="130" operator="lessThan">
      <formula>$C$4</formula>
    </cfRule>
  </conditionalFormatting>
  <conditionalFormatting sqref="U11">
    <cfRule type="cellIs" dxfId="11479" priority="131" operator="lessThan">
      <formula>$C$4</formula>
    </cfRule>
  </conditionalFormatting>
  <conditionalFormatting sqref="U12">
    <cfRule type="cellIs" dxfId="11478" priority="132" operator="lessThan">
      <formula>$C$4</formula>
    </cfRule>
  </conditionalFormatting>
  <conditionalFormatting sqref="U13">
    <cfRule type="cellIs" dxfId="11477" priority="133" operator="lessThan">
      <formula>$C$4</formula>
    </cfRule>
  </conditionalFormatting>
  <conditionalFormatting sqref="U14">
    <cfRule type="cellIs" dxfId="11476" priority="134" operator="lessThan">
      <formula>$C$4</formula>
    </cfRule>
  </conditionalFormatting>
  <conditionalFormatting sqref="U15">
    <cfRule type="cellIs" dxfId="11475" priority="135" operator="lessThan">
      <formula>$C$4</formula>
    </cfRule>
  </conditionalFormatting>
  <conditionalFormatting sqref="U16">
    <cfRule type="cellIs" dxfId="11474" priority="136" operator="lessThan">
      <formula>$C$4</formula>
    </cfRule>
  </conditionalFormatting>
  <conditionalFormatting sqref="U17">
    <cfRule type="cellIs" dxfId="11473" priority="137" operator="lessThan">
      <formula>$C$4</formula>
    </cfRule>
  </conditionalFormatting>
  <conditionalFormatting sqref="U18">
    <cfRule type="cellIs" dxfId="11472" priority="138" operator="lessThan">
      <formula>$C$4</formula>
    </cfRule>
  </conditionalFormatting>
  <conditionalFormatting sqref="U19">
    <cfRule type="cellIs" dxfId="11471" priority="139" operator="lessThan">
      <formula>$C$4</formula>
    </cfRule>
  </conditionalFormatting>
  <conditionalFormatting sqref="U20">
    <cfRule type="cellIs" dxfId="11470" priority="140" operator="lessThan">
      <formula>$C$4</formula>
    </cfRule>
  </conditionalFormatting>
  <conditionalFormatting sqref="U21">
    <cfRule type="cellIs" dxfId="11469" priority="141" operator="lessThan">
      <formula>$C$4</formula>
    </cfRule>
  </conditionalFormatting>
  <conditionalFormatting sqref="U22">
    <cfRule type="cellIs" dxfId="11468" priority="142" operator="lessThan">
      <formula>$C$4</formula>
    </cfRule>
  </conditionalFormatting>
  <conditionalFormatting sqref="U23">
    <cfRule type="cellIs" dxfId="11467" priority="143" operator="lessThan">
      <formula>$C$4</formula>
    </cfRule>
  </conditionalFormatting>
  <conditionalFormatting sqref="U24">
    <cfRule type="cellIs" dxfId="11466" priority="144" operator="lessThan">
      <formula>$C$4</formula>
    </cfRule>
  </conditionalFormatting>
  <conditionalFormatting sqref="U25">
    <cfRule type="cellIs" dxfId="11465" priority="145" operator="lessThan">
      <formula>$C$4</formula>
    </cfRule>
  </conditionalFormatting>
  <conditionalFormatting sqref="U26">
    <cfRule type="cellIs" dxfId="11464" priority="146" operator="lessThan">
      <formula>$C$4</formula>
    </cfRule>
  </conditionalFormatting>
  <conditionalFormatting sqref="U27">
    <cfRule type="cellIs" dxfId="11463" priority="147" operator="lessThan">
      <formula>$C$4</formula>
    </cfRule>
  </conditionalFormatting>
  <conditionalFormatting sqref="U28">
    <cfRule type="cellIs" dxfId="11462" priority="148" operator="lessThan">
      <formula>$C$4</formula>
    </cfRule>
  </conditionalFormatting>
  <conditionalFormatting sqref="U29">
    <cfRule type="cellIs" dxfId="11461" priority="149" operator="lessThan">
      <formula>$C$4</formula>
    </cfRule>
  </conditionalFormatting>
  <conditionalFormatting sqref="U30">
    <cfRule type="cellIs" dxfId="11460" priority="150" operator="lessThan">
      <formula>$C$4</formula>
    </cfRule>
  </conditionalFormatting>
  <conditionalFormatting sqref="U31">
    <cfRule type="cellIs" dxfId="11459" priority="151" operator="lessThan">
      <formula>$C$4</formula>
    </cfRule>
  </conditionalFormatting>
  <conditionalFormatting sqref="U32">
    <cfRule type="cellIs" dxfId="11458" priority="152" operator="lessThan">
      <formula>$C$4</formula>
    </cfRule>
  </conditionalFormatting>
  <conditionalFormatting sqref="U33">
    <cfRule type="cellIs" dxfId="11457" priority="153" operator="lessThan">
      <formula>$C$4</formula>
    </cfRule>
  </conditionalFormatting>
  <conditionalFormatting sqref="U34">
    <cfRule type="cellIs" dxfId="11456" priority="154" operator="lessThan">
      <formula>$C$4</formula>
    </cfRule>
  </conditionalFormatting>
  <conditionalFormatting sqref="U35">
    <cfRule type="cellIs" dxfId="11455" priority="155" operator="lessThan">
      <formula>$C$4</formula>
    </cfRule>
  </conditionalFormatting>
  <conditionalFormatting sqref="U36">
    <cfRule type="cellIs" dxfId="11454" priority="156" operator="lessThan">
      <formula>$C$4</formula>
    </cfRule>
  </conditionalFormatting>
  <conditionalFormatting sqref="U37">
    <cfRule type="cellIs" dxfId="11453" priority="157" operator="lessThan">
      <formula>$C$4</formula>
    </cfRule>
  </conditionalFormatting>
  <conditionalFormatting sqref="U38">
    <cfRule type="cellIs" dxfId="11452" priority="158" operator="lessThan">
      <formula>$C$4</formula>
    </cfRule>
  </conditionalFormatting>
  <conditionalFormatting sqref="U39">
    <cfRule type="cellIs" dxfId="11451" priority="159" operator="lessThan">
      <formula>$C$4</formula>
    </cfRule>
  </conditionalFormatting>
  <conditionalFormatting sqref="U40">
    <cfRule type="cellIs" dxfId="11450" priority="160" operator="lessThan">
      <formula>$C$4</formula>
    </cfRule>
  </conditionalFormatting>
  <conditionalFormatting sqref="U41">
    <cfRule type="cellIs" dxfId="11449" priority="161" operator="lessThan">
      <formula>$C$4</formula>
    </cfRule>
  </conditionalFormatting>
  <conditionalFormatting sqref="U42">
    <cfRule type="cellIs" dxfId="11448" priority="162" operator="lessThan">
      <formula>$C$4</formula>
    </cfRule>
  </conditionalFormatting>
  <conditionalFormatting sqref="U43">
    <cfRule type="cellIs" dxfId="11447" priority="163" operator="lessThan">
      <formula>$C$4</formula>
    </cfRule>
  </conditionalFormatting>
  <conditionalFormatting sqref="U44">
    <cfRule type="cellIs" dxfId="11446" priority="164" operator="lessThan">
      <formula>$C$4</formula>
    </cfRule>
  </conditionalFormatting>
  <conditionalFormatting sqref="U45">
    <cfRule type="cellIs" dxfId="11445" priority="165" operator="lessThan">
      <formula>$C$4</formula>
    </cfRule>
  </conditionalFormatting>
  <conditionalFormatting sqref="U46">
    <cfRule type="cellIs" dxfId="11444" priority="166" operator="lessThan">
      <formula>$C$4</formula>
    </cfRule>
  </conditionalFormatting>
  <conditionalFormatting sqref="U47">
    <cfRule type="cellIs" dxfId="11443" priority="167" operator="lessThan">
      <formula>$C$4</formula>
    </cfRule>
  </conditionalFormatting>
  <conditionalFormatting sqref="U48">
    <cfRule type="cellIs" dxfId="11442" priority="168" operator="lessThan">
      <formula>$C$4</formula>
    </cfRule>
  </conditionalFormatting>
  <conditionalFormatting sqref="U49">
    <cfRule type="cellIs" dxfId="11441" priority="169" operator="lessThan">
      <formula>$C$4</formula>
    </cfRule>
  </conditionalFormatting>
  <conditionalFormatting sqref="U50">
    <cfRule type="cellIs" dxfId="11440" priority="170" operator="lessThan">
      <formula>$C$4</formula>
    </cfRule>
  </conditionalFormatting>
  <conditionalFormatting sqref="X11">
    <cfRule type="cellIs" dxfId="11439" priority="171" operator="lessThan">
      <formula>$C$4</formula>
    </cfRule>
  </conditionalFormatting>
  <conditionalFormatting sqref="X12">
    <cfRule type="cellIs" dxfId="11438" priority="172" operator="lessThan">
      <formula>$C$4</formula>
    </cfRule>
  </conditionalFormatting>
  <conditionalFormatting sqref="X13">
    <cfRule type="cellIs" dxfId="11437" priority="173" operator="lessThan">
      <formula>$C$4</formula>
    </cfRule>
  </conditionalFormatting>
  <conditionalFormatting sqref="X14">
    <cfRule type="cellIs" dxfId="11436" priority="174" operator="lessThan">
      <formula>$C$4</formula>
    </cfRule>
  </conditionalFormatting>
  <conditionalFormatting sqref="X15">
    <cfRule type="cellIs" dxfId="11435" priority="175" operator="lessThan">
      <formula>$C$4</formula>
    </cfRule>
  </conditionalFormatting>
  <conditionalFormatting sqref="X16">
    <cfRule type="cellIs" dxfId="11434" priority="176" operator="lessThan">
      <formula>$C$4</formula>
    </cfRule>
  </conditionalFormatting>
  <conditionalFormatting sqref="X17">
    <cfRule type="cellIs" dxfId="11433" priority="177" operator="lessThan">
      <formula>$C$4</formula>
    </cfRule>
  </conditionalFormatting>
  <conditionalFormatting sqref="X18">
    <cfRule type="cellIs" dxfId="11432" priority="178" operator="lessThan">
      <formula>$C$4</formula>
    </cfRule>
  </conditionalFormatting>
  <conditionalFormatting sqref="X19">
    <cfRule type="cellIs" dxfId="11431" priority="179" operator="lessThan">
      <formula>$C$4</formula>
    </cfRule>
  </conditionalFormatting>
  <conditionalFormatting sqref="X20">
    <cfRule type="cellIs" dxfId="11430" priority="180" operator="lessThan">
      <formula>$C$4</formula>
    </cfRule>
  </conditionalFormatting>
  <conditionalFormatting sqref="X21">
    <cfRule type="cellIs" dxfId="11429" priority="181" operator="lessThan">
      <formula>$C$4</formula>
    </cfRule>
  </conditionalFormatting>
  <conditionalFormatting sqref="X22">
    <cfRule type="cellIs" dxfId="11428" priority="182" operator="lessThan">
      <formula>$C$4</formula>
    </cfRule>
  </conditionalFormatting>
  <conditionalFormatting sqref="X23">
    <cfRule type="cellIs" dxfId="11427" priority="183" operator="lessThan">
      <formula>$C$4</formula>
    </cfRule>
  </conditionalFormatting>
  <conditionalFormatting sqref="X24">
    <cfRule type="cellIs" dxfId="11426" priority="184" operator="lessThan">
      <formula>$C$4</formula>
    </cfRule>
  </conditionalFormatting>
  <conditionalFormatting sqref="X25">
    <cfRule type="cellIs" dxfId="11425" priority="185" operator="lessThan">
      <formula>$C$4</formula>
    </cfRule>
  </conditionalFormatting>
  <conditionalFormatting sqref="X26">
    <cfRule type="cellIs" dxfId="11424" priority="186" operator="lessThan">
      <formula>$C$4</formula>
    </cfRule>
  </conditionalFormatting>
  <conditionalFormatting sqref="X27">
    <cfRule type="cellIs" dxfId="11423" priority="187" operator="lessThan">
      <formula>$C$4</formula>
    </cfRule>
  </conditionalFormatting>
  <conditionalFormatting sqref="X28">
    <cfRule type="cellIs" dxfId="11422" priority="188" operator="lessThan">
      <formula>$C$4</formula>
    </cfRule>
  </conditionalFormatting>
  <conditionalFormatting sqref="X29">
    <cfRule type="cellIs" dxfId="11421" priority="189" operator="lessThan">
      <formula>$C$4</formula>
    </cfRule>
  </conditionalFormatting>
  <conditionalFormatting sqref="X30">
    <cfRule type="cellIs" dxfId="11420" priority="190" operator="lessThan">
      <formula>$C$4</formula>
    </cfRule>
  </conditionalFormatting>
  <conditionalFormatting sqref="X31">
    <cfRule type="cellIs" dxfId="11419" priority="191" operator="lessThan">
      <formula>$C$4</formula>
    </cfRule>
  </conditionalFormatting>
  <conditionalFormatting sqref="X32">
    <cfRule type="cellIs" dxfId="11418" priority="192" operator="lessThan">
      <formula>$C$4</formula>
    </cfRule>
  </conditionalFormatting>
  <conditionalFormatting sqref="X33">
    <cfRule type="cellIs" dxfId="11417" priority="193" operator="lessThan">
      <formula>$C$4</formula>
    </cfRule>
  </conditionalFormatting>
  <conditionalFormatting sqref="X34">
    <cfRule type="cellIs" dxfId="11416" priority="194" operator="lessThan">
      <formula>$C$4</formula>
    </cfRule>
  </conditionalFormatting>
  <conditionalFormatting sqref="X35">
    <cfRule type="cellIs" dxfId="11415" priority="195" operator="lessThan">
      <formula>$C$4</formula>
    </cfRule>
  </conditionalFormatting>
  <conditionalFormatting sqref="X36">
    <cfRule type="cellIs" dxfId="11414" priority="196" operator="lessThan">
      <formula>$C$4</formula>
    </cfRule>
  </conditionalFormatting>
  <conditionalFormatting sqref="X37">
    <cfRule type="cellIs" dxfId="11413" priority="197" operator="lessThan">
      <formula>$C$4</formula>
    </cfRule>
  </conditionalFormatting>
  <conditionalFormatting sqref="X38">
    <cfRule type="cellIs" dxfId="11412" priority="198" operator="lessThan">
      <formula>$C$4</formula>
    </cfRule>
  </conditionalFormatting>
  <conditionalFormatting sqref="X39">
    <cfRule type="cellIs" dxfId="11411" priority="199" operator="lessThan">
      <formula>$C$4</formula>
    </cfRule>
  </conditionalFormatting>
  <conditionalFormatting sqref="X40">
    <cfRule type="cellIs" dxfId="11410" priority="200" operator="lessThan">
      <formula>$C$4</formula>
    </cfRule>
  </conditionalFormatting>
  <conditionalFormatting sqref="X41">
    <cfRule type="cellIs" dxfId="11409" priority="201" operator="lessThan">
      <formula>$C$4</formula>
    </cfRule>
  </conditionalFormatting>
  <conditionalFormatting sqref="X42">
    <cfRule type="cellIs" dxfId="11408" priority="202" operator="lessThan">
      <formula>$C$4</formula>
    </cfRule>
  </conditionalFormatting>
  <conditionalFormatting sqref="X43">
    <cfRule type="cellIs" dxfId="11407" priority="203" operator="lessThan">
      <formula>$C$4</formula>
    </cfRule>
  </conditionalFormatting>
  <conditionalFormatting sqref="X44">
    <cfRule type="cellIs" dxfId="11406" priority="204" operator="lessThan">
      <formula>$C$4</formula>
    </cfRule>
  </conditionalFormatting>
  <conditionalFormatting sqref="X45">
    <cfRule type="cellIs" dxfId="11405" priority="205" operator="lessThan">
      <formula>$C$4</formula>
    </cfRule>
  </conditionalFormatting>
  <conditionalFormatting sqref="X46">
    <cfRule type="cellIs" dxfId="11404" priority="206" operator="lessThan">
      <formula>$C$4</formula>
    </cfRule>
  </conditionalFormatting>
  <conditionalFormatting sqref="X47">
    <cfRule type="cellIs" dxfId="11403" priority="207" operator="lessThan">
      <formula>$C$4</formula>
    </cfRule>
  </conditionalFormatting>
  <conditionalFormatting sqref="X48">
    <cfRule type="cellIs" dxfId="11402" priority="208" operator="lessThan">
      <formula>$C$4</formula>
    </cfRule>
  </conditionalFormatting>
  <conditionalFormatting sqref="X49">
    <cfRule type="cellIs" dxfId="11401" priority="209" operator="lessThan">
      <formula>$C$4</formula>
    </cfRule>
  </conditionalFormatting>
  <conditionalFormatting sqref="X50">
    <cfRule type="cellIs" dxfId="11400" priority="210" operator="lessThan">
      <formula>$C$4</formula>
    </cfRule>
  </conditionalFormatting>
  <conditionalFormatting sqref="Y11">
    <cfRule type="cellIs" dxfId="11399" priority="211" operator="lessThan">
      <formula>$C$4</formula>
    </cfRule>
  </conditionalFormatting>
  <conditionalFormatting sqref="Y12">
    <cfRule type="cellIs" dxfId="11398" priority="212" operator="lessThan">
      <formula>$C$4</formula>
    </cfRule>
  </conditionalFormatting>
  <conditionalFormatting sqref="Y13">
    <cfRule type="cellIs" dxfId="11397" priority="213" operator="lessThan">
      <formula>$C$4</formula>
    </cfRule>
  </conditionalFormatting>
  <conditionalFormatting sqref="Y14">
    <cfRule type="cellIs" dxfId="11396" priority="214" operator="lessThan">
      <formula>$C$4</formula>
    </cfRule>
  </conditionalFormatting>
  <conditionalFormatting sqref="Y15">
    <cfRule type="cellIs" dxfId="11395" priority="215" operator="lessThan">
      <formula>$C$4</formula>
    </cfRule>
  </conditionalFormatting>
  <conditionalFormatting sqref="Y16">
    <cfRule type="cellIs" dxfId="11394" priority="216" operator="lessThan">
      <formula>$C$4</formula>
    </cfRule>
  </conditionalFormatting>
  <conditionalFormatting sqref="Y17">
    <cfRule type="cellIs" dxfId="11393" priority="217" operator="lessThan">
      <formula>$C$4</formula>
    </cfRule>
  </conditionalFormatting>
  <conditionalFormatting sqref="Y18">
    <cfRule type="cellIs" dxfId="11392" priority="218" operator="lessThan">
      <formula>$C$4</formula>
    </cfRule>
  </conditionalFormatting>
  <conditionalFormatting sqref="Y19">
    <cfRule type="cellIs" dxfId="11391" priority="219" operator="lessThan">
      <formula>$C$4</formula>
    </cfRule>
  </conditionalFormatting>
  <conditionalFormatting sqref="Y20">
    <cfRule type="cellIs" dxfId="11390" priority="220" operator="lessThan">
      <formula>$C$4</formula>
    </cfRule>
  </conditionalFormatting>
  <conditionalFormatting sqref="Y21">
    <cfRule type="cellIs" dxfId="11389" priority="221" operator="lessThan">
      <formula>$C$4</formula>
    </cfRule>
  </conditionalFormatting>
  <conditionalFormatting sqref="Y22">
    <cfRule type="cellIs" dxfId="11388" priority="222" operator="lessThan">
      <formula>$C$4</formula>
    </cfRule>
  </conditionalFormatting>
  <conditionalFormatting sqref="Y23">
    <cfRule type="cellIs" dxfId="11387" priority="223" operator="lessThan">
      <formula>$C$4</formula>
    </cfRule>
  </conditionalFormatting>
  <conditionalFormatting sqref="Y24">
    <cfRule type="cellIs" dxfId="11386" priority="224" operator="lessThan">
      <formula>$C$4</formula>
    </cfRule>
  </conditionalFormatting>
  <conditionalFormatting sqref="Y25">
    <cfRule type="cellIs" dxfId="11385" priority="225" operator="lessThan">
      <formula>$C$4</formula>
    </cfRule>
  </conditionalFormatting>
  <conditionalFormatting sqref="Y26">
    <cfRule type="cellIs" dxfId="11384" priority="226" operator="lessThan">
      <formula>$C$4</formula>
    </cfRule>
  </conditionalFormatting>
  <conditionalFormatting sqref="Y27">
    <cfRule type="cellIs" dxfId="11383" priority="227" operator="lessThan">
      <formula>$C$4</formula>
    </cfRule>
  </conditionalFormatting>
  <conditionalFormatting sqref="Y28">
    <cfRule type="cellIs" dxfId="11382" priority="228" operator="lessThan">
      <formula>$C$4</formula>
    </cfRule>
  </conditionalFormatting>
  <conditionalFormatting sqref="Y29">
    <cfRule type="cellIs" dxfId="11381" priority="229" operator="lessThan">
      <formula>$C$4</formula>
    </cfRule>
  </conditionalFormatting>
  <conditionalFormatting sqref="Y30">
    <cfRule type="cellIs" dxfId="11380" priority="230" operator="lessThan">
      <formula>$C$4</formula>
    </cfRule>
  </conditionalFormatting>
  <conditionalFormatting sqref="Y31">
    <cfRule type="cellIs" dxfId="11379" priority="231" operator="lessThan">
      <formula>$C$4</formula>
    </cfRule>
  </conditionalFormatting>
  <conditionalFormatting sqref="Y32">
    <cfRule type="cellIs" dxfId="11378" priority="232" operator="lessThan">
      <formula>$C$4</formula>
    </cfRule>
  </conditionalFormatting>
  <conditionalFormatting sqref="Y33">
    <cfRule type="cellIs" dxfId="11377" priority="233" operator="lessThan">
      <formula>$C$4</formula>
    </cfRule>
  </conditionalFormatting>
  <conditionalFormatting sqref="Y34">
    <cfRule type="cellIs" dxfId="11376" priority="234" operator="lessThan">
      <formula>$C$4</formula>
    </cfRule>
  </conditionalFormatting>
  <conditionalFormatting sqref="Y35">
    <cfRule type="cellIs" dxfId="11375" priority="235" operator="lessThan">
      <formula>$C$4</formula>
    </cfRule>
  </conditionalFormatting>
  <conditionalFormatting sqref="Y36">
    <cfRule type="cellIs" dxfId="11374" priority="236" operator="lessThan">
      <formula>$C$4</formula>
    </cfRule>
  </conditionalFormatting>
  <conditionalFormatting sqref="Y37">
    <cfRule type="cellIs" dxfId="11373" priority="237" operator="lessThan">
      <formula>$C$4</formula>
    </cfRule>
  </conditionalFormatting>
  <conditionalFormatting sqref="Y38">
    <cfRule type="cellIs" dxfId="11372" priority="238" operator="lessThan">
      <formula>$C$4</formula>
    </cfRule>
  </conditionalFormatting>
  <conditionalFormatting sqref="Y39">
    <cfRule type="cellIs" dxfId="11371" priority="239" operator="lessThan">
      <formula>$C$4</formula>
    </cfRule>
  </conditionalFormatting>
  <conditionalFormatting sqref="Y40">
    <cfRule type="cellIs" dxfId="11370" priority="240" operator="lessThan">
      <formula>$C$4</formula>
    </cfRule>
  </conditionalFormatting>
  <conditionalFormatting sqref="Y41">
    <cfRule type="cellIs" dxfId="11369" priority="241" operator="lessThan">
      <formula>$C$4</formula>
    </cfRule>
  </conditionalFormatting>
  <conditionalFormatting sqref="Y42">
    <cfRule type="cellIs" dxfId="11368" priority="242" operator="lessThan">
      <formula>$C$4</formula>
    </cfRule>
  </conditionalFormatting>
  <conditionalFormatting sqref="Y43">
    <cfRule type="cellIs" dxfId="11367" priority="243" operator="lessThan">
      <formula>$C$4</formula>
    </cfRule>
  </conditionalFormatting>
  <conditionalFormatting sqref="Y44">
    <cfRule type="cellIs" dxfId="11366" priority="244" operator="lessThan">
      <formula>$C$4</formula>
    </cfRule>
  </conditionalFormatting>
  <conditionalFormatting sqref="Y45">
    <cfRule type="cellIs" dxfId="11365" priority="245" operator="lessThan">
      <formula>$C$4</formula>
    </cfRule>
  </conditionalFormatting>
  <conditionalFormatting sqref="Y46">
    <cfRule type="cellIs" dxfId="11364" priority="246" operator="lessThan">
      <formula>$C$4</formula>
    </cfRule>
  </conditionalFormatting>
  <conditionalFormatting sqref="Y47">
    <cfRule type="cellIs" dxfId="11363" priority="247" operator="lessThan">
      <formula>$C$4</formula>
    </cfRule>
  </conditionalFormatting>
  <conditionalFormatting sqref="Y48">
    <cfRule type="cellIs" dxfId="11362" priority="248" operator="lessThan">
      <formula>$C$4</formula>
    </cfRule>
  </conditionalFormatting>
  <conditionalFormatting sqref="Y49">
    <cfRule type="cellIs" dxfId="11361" priority="249" operator="lessThan">
      <formula>$C$4</formula>
    </cfRule>
  </conditionalFormatting>
  <conditionalFormatting sqref="Y50">
    <cfRule type="cellIs" dxfId="11360" priority="250" operator="lessThan">
      <formula>$C$4</formula>
    </cfRule>
  </conditionalFormatting>
  <conditionalFormatting sqref="Z11">
    <cfRule type="cellIs" dxfId="11359" priority="251" operator="lessThan">
      <formula>$C$4</formula>
    </cfRule>
  </conditionalFormatting>
  <conditionalFormatting sqref="Z12">
    <cfRule type="cellIs" dxfId="11358" priority="252" operator="lessThan">
      <formula>$C$4</formula>
    </cfRule>
  </conditionalFormatting>
  <conditionalFormatting sqref="Z13">
    <cfRule type="cellIs" dxfId="11357" priority="253" operator="lessThan">
      <formula>$C$4</formula>
    </cfRule>
  </conditionalFormatting>
  <conditionalFormatting sqref="Z14">
    <cfRule type="cellIs" dxfId="11356" priority="254" operator="lessThan">
      <formula>$C$4</formula>
    </cfRule>
  </conditionalFormatting>
  <conditionalFormatting sqref="Z15">
    <cfRule type="cellIs" dxfId="11355" priority="255" operator="lessThan">
      <formula>$C$4</formula>
    </cfRule>
  </conditionalFormatting>
  <conditionalFormatting sqref="Z16">
    <cfRule type="cellIs" dxfId="11354" priority="256" operator="lessThan">
      <formula>$C$4</formula>
    </cfRule>
  </conditionalFormatting>
  <conditionalFormatting sqref="Z17">
    <cfRule type="cellIs" dxfId="11353" priority="257" operator="lessThan">
      <formula>$C$4</formula>
    </cfRule>
  </conditionalFormatting>
  <conditionalFormatting sqref="Z18">
    <cfRule type="cellIs" dxfId="11352" priority="258" operator="lessThan">
      <formula>$C$4</formula>
    </cfRule>
  </conditionalFormatting>
  <conditionalFormatting sqref="Z19">
    <cfRule type="cellIs" dxfId="11351" priority="259" operator="lessThan">
      <formula>$C$4</formula>
    </cfRule>
  </conditionalFormatting>
  <conditionalFormatting sqref="Z20">
    <cfRule type="cellIs" dxfId="11350" priority="260" operator="lessThan">
      <formula>$C$4</formula>
    </cfRule>
  </conditionalFormatting>
  <conditionalFormatting sqref="Z21">
    <cfRule type="cellIs" dxfId="11349" priority="261" operator="lessThan">
      <formula>$C$4</formula>
    </cfRule>
  </conditionalFormatting>
  <conditionalFormatting sqref="Z22">
    <cfRule type="cellIs" dxfId="11348" priority="262" operator="lessThan">
      <formula>$C$4</formula>
    </cfRule>
  </conditionalFormatting>
  <conditionalFormatting sqref="Z23">
    <cfRule type="cellIs" dxfId="11347" priority="263" operator="lessThan">
      <formula>$C$4</formula>
    </cfRule>
  </conditionalFormatting>
  <conditionalFormatting sqref="Z24">
    <cfRule type="cellIs" dxfId="11346" priority="264" operator="lessThan">
      <formula>$C$4</formula>
    </cfRule>
  </conditionalFormatting>
  <conditionalFormatting sqref="Z25">
    <cfRule type="cellIs" dxfId="11345" priority="265" operator="lessThan">
      <formula>$C$4</formula>
    </cfRule>
  </conditionalFormatting>
  <conditionalFormatting sqref="Z26">
    <cfRule type="cellIs" dxfId="11344" priority="266" operator="lessThan">
      <formula>$C$4</formula>
    </cfRule>
  </conditionalFormatting>
  <conditionalFormatting sqref="Z27">
    <cfRule type="cellIs" dxfId="11343" priority="267" operator="lessThan">
      <formula>$C$4</formula>
    </cfRule>
  </conditionalFormatting>
  <conditionalFormatting sqref="Z28">
    <cfRule type="cellIs" dxfId="11342" priority="268" operator="lessThan">
      <formula>$C$4</formula>
    </cfRule>
  </conditionalFormatting>
  <conditionalFormatting sqref="Z29">
    <cfRule type="cellIs" dxfId="11341" priority="269" operator="lessThan">
      <formula>$C$4</formula>
    </cfRule>
  </conditionalFormatting>
  <conditionalFormatting sqref="Z30">
    <cfRule type="cellIs" dxfId="11340" priority="270" operator="lessThan">
      <formula>$C$4</formula>
    </cfRule>
  </conditionalFormatting>
  <conditionalFormatting sqref="Z31">
    <cfRule type="cellIs" dxfId="11339" priority="271" operator="lessThan">
      <formula>$C$4</formula>
    </cfRule>
  </conditionalFormatting>
  <conditionalFormatting sqref="Z32">
    <cfRule type="cellIs" dxfId="11338" priority="272" operator="lessThan">
      <formula>$C$4</formula>
    </cfRule>
  </conditionalFormatting>
  <conditionalFormatting sqref="Z33">
    <cfRule type="cellIs" dxfId="11337" priority="273" operator="lessThan">
      <formula>$C$4</formula>
    </cfRule>
  </conditionalFormatting>
  <conditionalFormatting sqref="Z34">
    <cfRule type="cellIs" dxfId="11336" priority="274" operator="lessThan">
      <formula>$C$4</formula>
    </cfRule>
  </conditionalFormatting>
  <conditionalFormatting sqref="Z35">
    <cfRule type="cellIs" dxfId="11335" priority="275" operator="lessThan">
      <formula>$C$4</formula>
    </cfRule>
  </conditionalFormatting>
  <conditionalFormatting sqref="Z36">
    <cfRule type="cellIs" dxfId="11334" priority="276" operator="lessThan">
      <formula>$C$4</formula>
    </cfRule>
  </conditionalFormatting>
  <conditionalFormatting sqref="Z37">
    <cfRule type="cellIs" dxfId="11333" priority="277" operator="lessThan">
      <formula>$C$4</formula>
    </cfRule>
  </conditionalFormatting>
  <conditionalFormatting sqref="Z38">
    <cfRule type="cellIs" dxfId="11332" priority="278" operator="lessThan">
      <formula>$C$4</formula>
    </cfRule>
  </conditionalFormatting>
  <conditionalFormatting sqref="Z39">
    <cfRule type="cellIs" dxfId="11331" priority="279" operator="lessThan">
      <formula>$C$4</formula>
    </cfRule>
  </conditionalFormatting>
  <conditionalFormatting sqref="Z40">
    <cfRule type="cellIs" dxfId="11330" priority="280" operator="lessThan">
      <formula>$C$4</formula>
    </cfRule>
  </conditionalFormatting>
  <conditionalFormatting sqref="Z41">
    <cfRule type="cellIs" dxfId="11329" priority="281" operator="lessThan">
      <formula>$C$4</formula>
    </cfRule>
  </conditionalFormatting>
  <conditionalFormatting sqref="Z42">
    <cfRule type="cellIs" dxfId="11328" priority="282" operator="lessThan">
      <formula>$C$4</formula>
    </cfRule>
  </conditionalFormatting>
  <conditionalFormatting sqref="Z43">
    <cfRule type="cellIs" dxfId="11327" priority="283" operator="lessThan">
      <formula>$C$4</formula>
    </cfRule>
  </conditionalFormatting>
  <conditionalFormatting sqref="Z44">
    <cfRule type="cellIs" dxfId="11326" priority="284" operator="lessThan">
      <formula>$C$4</formula>
    </cfRule>
  </conditionalFormatting>
  <conditionalFormatting sqref="Z45">
    <cfRule type="cellIs" dxfId="11325" priority="285" operator="lessThan">
      <formula>$C$4</formula>
    </cfRule>
  </conditionalFormatting>
  <conditionalFormatting sqref="Z46">
    <cfRule type="cellIs" dxfId="11324" priority="286" operator="lessThan">
      <formula>$C$4</formula>
    </cfRule>
  </conditionalFormatting>
  <conditionalFormatting sqref="Z47">
    <cfRule type="cellIs" dxfId="11323" priority="287" operator="lessThan">
      <formula>$C$4</formula>
    </cfRule>
  </conditionalFormatting>
  <conditionalFormatting sqref="Z48">
    <cfRule type="cellIs" dxfId="11322" priority="288" operator="lessThan">
      <formula>$C$4</formula>
    </cfRule>
  </conditionalFormatting>
  <conditionalFormatting sqref="Z49">
    <cfRule type="cellIs" dxfId="11321" priority="289" operator="lessThan">
      <formula>$C$4</formula>
    </cfRule>
  </conditionalFormatting>
  <conditionalFormatting sqref="Z50">
    <cfRule type="cellIs" dxfId="11320" priority="290" operator="lessThan">
      <formula>$C$4</formula>
    </cfRule>
  </conditionalFormatting>
  <conditionalFormatting sqref="AA11">
    <cfRule type="cellIs" dxfId="11319" priority="291" operator="lessThan">
      <formula>$C$4</formula>
    </cfRule>
  </conditionalFormatting>
  <conditionalFormatting sqref="AA12">
    <cfRule type="cellIs" dxfId="11318" priority="292" operator="lessThan">
      <formula>$C$4</formula>
    </cfRule>
  </conditionalFormatting>
  <conditionalFormatting sqref="AA13">
    <cfRule type="cellIs" dxfId="11317" priority="293" operator="lessThan">
      <formula>$C$4</formula>
    </cfRule>
  </conditionalFormatting>
  <conditionalFormatting sqref="AA14">
    <cfRule type="cellIs" dxfId="11316" priority="294" operator="lessThan">
      <formula>$C$4</formula>
    </cfRule>
  </conditionalFormatting>
  <conditionalFormatting sqref="AA15">
    <cfRule type="cellIs" dxfId="11315" priority="295" operator="lessThan">
      <formula>$C$4</formula>
    </cfRule>
  </conditionalFormatting>
  <conditionalFormatting sqref="AA16">
    <cfRule type="cellIs" dxfId="11314" priority="296" operator="lessThan">
      <formula>$C$4</formula>
    </cfRule>
  </conditionalFormatting>
  <conditionalFormatting sqref="AA17">
    <cfRule type="cellIs" dxfId="11313" priority="297" operator="lessThan">
      <formula>$C$4</formula>
    </cfRule>
  </conditionalFormatting>
  <conditionalFormatting sqref="AA18">
    <cfRule type="cellIs" dxfId="11312" priority="298" operator="lessThan">
      <formula>$C$4</formula>
    </cfRule>
  </conditionalFormatting>
  <conditionalFormatting sqref="AA19">
    <cfRule type="cellIs" dxfId="11311" priority="299" operator="lessThan">
      <formula>$C$4</formula>
    </cfRule>
  </conditionalFormatting>
  <conditionalFormatting sqref="AA20">
    <cfRule type="cellIs" dxfId="11310" priority="300" operator="lessThan">
      <formula>$C$4</formula>
    </cfRule>
  </conditionalFormatting>
  <conditionalFormatting sqref="AA21">
    <cfRule type="cellIs" dxfId="11309" priority="301" operator="lessThan">
      <formula>$C$4</formula>
    </cfRule>
  </conditionalFormatting>
  <conditionalFormatting sqref="AA22">
    <cfRule type="cellIs" dxfId="11308" priority="302" operator="lessThan">
      <formula>$C$4</formula>
    </cfRule>
  </conditionalFormatting>
  <conditionalFormatting sqref="AA23">
    <cfRule type="cellIs" dxfId="11307" priority="303" operator="lessThan">
      <formula>$C$4</formula>
    </cfRule>
  </conditionalFormatting>
  <conditionalFormatting sqref="AA24">
    <cfRule type="cellIs" dxfId="11306" priority="304" operator="lessThan">
      <formula>$C$4</formula>
    </cfRule>
  </conditionalFormatting>
  <conditionalFormatting sqref="AA25">
    <cfRule type="cellIs" dxfId="11305" priority="305" operator="lessThan">
      <formula>$C$4</formula>
    </cfRule>
  </conditionalFormatting>
  <conditionalFormatting sqref="AA26">
    <cfRule type="cellIs" dxfId="11304" priority="306" operator="lessThan">
      <formula>$C$4</formula>
    </cfRule>
  </conditionalFormatting>
  <conditionalFormatting sqref="AA27">
    <cfRule type="cellIs" dxfId="11303" priority="307" operator="lessThan">
      <formula>$C$4</formula>
    </cfRule>
  </conditionalFormatting>
  <conditionalFormatting sqref="AA28">
    <cfRule type="cellIs" dxfId="11302" priority="308" operator="lessThan">
      <formula>$C$4</formula>
    </cfRule>
  </conditionalFormatting>
  <conditionalFormatting sqref="AA29">
    <cfRule type="cellIs" dxfId="11301" priority="309" operator="lessThan">
      <formula>$C$4</formula>
    </cfRule>
  </conditionalFormatting>
  <conditionalFormatting sqref="AA30">
    <cfRule type="cellIs" dxfId="11300" priority="310" operator="lessThan">
      <formula>$C$4</formula>
    </cfRule>
  </conditionalFormatting>
  <conditionalFormatting sqref="AA31">
    <cfRule type="cellIs" dxfId="11299" priority="311" operator="lessThan">
      <formula>$C$4</formula>
    </cfRule>
  </conditionalFormatting>
  <conditionalFormatting sqref="AA32">
    <cfRule type="cellIs" dxfId="11298" priority="312" operator="lessThan">
      <formula>$C$4</formula>
    </cfRule>
  </conditionalFormatting>
  <conditionalFormatting sqref="AA33">
    <cfRule type="cellIs" dxfId="11297" priority="313" operator="lessThan">
      <formula>$C$4</formula>
    </cfRule>
  </conditionalFormatting>
  <conditionalFormatting sqref="AA34">
    <cfRule type="cellIs" dxfId="11296" priority="314" operator="lessThan">
      <formula>$C$4</formula>
    </cfRule>
  </conditionalFormatting>
  <conditionalFormatting sqref="AA35">
    <cfRule type="cellIs" dxfId="11295" priority="315" operator="lessThan">
      <formula>$C$4</formula>
    </cfRule>
  </conditionalFormatting>
  <conditionalFormatting sqref="AA36">
    <cfRule type="cellIs" dxfId="11294" priority="316" operator="lessThan">
      <formula>$C$4</formula>
    </cfRule>
  </conditionalFormatting>
  <conditionalFormatting sqref="AA37">
    <cfRule type="cellIs" dxfId="11293" priority="317" operator="lessThan">
      <formula>$C$4</formula>
    </cfRule>
  </conditionalFormatting>
  <conditionalFormatting sqref="AA38">
    <cfRule type="cellIs" dxfId="11292" priority="318" operator="lessThan">
      <formula>$C$4</formula>
    </cfRule>
  </conditionalFormatting>
  <conditionalFormatting sqref="AA39">
    <cfRule type="cellIs" dxfId="11291" priority="319" operator="lessThan">
      <formula>$C$4</formula>
    </cfRule>
  </conditionalFormatting>
  <conditionalFormatting sqref="AA40">
    <cfRule type="cellIs" dxfId="11290" priority="320" operator="lessThan">
      <formula>$C$4</formula>
    </cfRule>
  </conditionalFormatting>
  <conditionalFormatting sqref="AA41">
    <cfRule type="cellIs" dxfId="11289" priority="321" operator="lessThan">
      <formula>$C$4</formula>
    </cfRule>
  </conditionalFormatting>
  <conditionalFormatting sqref="AA42">
    <cfRule type="cellIs" dxfId="11288" priority="322" operator="lessThan">
      <formula>$C$4</formula>
    </cfRule>
  </conditionalFormatting>
  <conditionalFormatting sqref="AA43">
    <cfRule type="cellIs" dxfId="11287" priority="323" operator="lessThan">
      <formula>$C$4</formula>
    </cfRule>
  </conditionalFormatting>
  <conditionalFormatting sqref="AA44">
    <cfRule type="cellIs" dxfId="11286" priority="324" operator="lessThan">
      <formula>$C$4</formula>
    </cfRule>
  </conditionalFormatting>
  <conditionalFormatting sqref="AA45">
    <cfRule type="cellIs" dxfId="11285" priority="325" operator="lessThan">
      <formula>$C$4</formula>
    </cfRule>
  </conditionalFormatting>
  <conditionalFormatting sqref="AA46">
    <cfRule type="cellIs" dxfId="11284" priority="326" operator="lessThan">
      <formula>$C$4</formula>
    </cfRule>
  </conditionalFormatting>
  <conditionalFormatting sqref="AA47">
    <cfRule type="cellIs" dxfId="11283" priority="327" operator="lessThan">
      <formula>$C$4</formula>
    </cfRule>
  </conditionalFormatting>
  <conditionalFormatting sqref="AA48">
    <cfRule type="cellIs" dxfId="11282" priority="328" operator="lessThan">
      <formula>$C$4</formula>
    </cfRule>
  </conditionalFormatting>
  <conditionalFormatting sqref="AA49">
    <cfRule type="cellIs" dxfId="11281" priority="329" operator="lessThan">
      <formula>$C$4</formula>
    </cfRule>
  </conditionalFormatting>
  <conditionalFormatting sqref="AA50">
    <cfRule type="cellIs" dxfId="11280" priority="330" operator="lessThan">
      <formula>$C$4</formula>
    </cfRule>
  </conditionalFormatting>
  <conditionalFormatting sqref="AB11">
    <cfRule type="cellIs" dxfId="11279" priority="331" operator="lessThan">
      <formula>$C$4</formula>
    </cfRule>
  </conditionalFormatting>
  <conditionalFormatting sqref="AB12">
    <cfRule type="cellIs" dxfId="11278" priority="332" operator="lessThan">
      <formula>$C$4</formula>
    </cfRule>
  </conditionalFormatting>
  <conditionalFormatting sqref="AB13">
    <cfRule type="cellIs" dxfId="11277" priority="333" operator="lessThan">
      <formula>$C$4</formula>
    </cfRule>
  </conditionalFormatting>
  <conditionalFormatting sqref="AB14">
    <cfRule type="cellIs" dxfId="11276" priority="334" operator="lessThan">
      <formula>$C$4</formula>
    </cfRule>
  </conditionalFormatting>
  <conditionalFormatting sqref="AB15">
    <cfRule type="cellIs" dxfId="11275" priority="335" operator="lessThan">
      <formula>$C$4</formula>
    </cfRule>
  </conditionalFormatting>
  <conditionalFormatting sqref="AB16">
    <cfRule type="cellIs" dxfId="11274" priority="336" operator="lessThan">
      <formula>$C$4</formula>
    </cfRule>
  </conditionalFormatting>
  <conditionalFormatting sqref="AB17">
    <cfRule type="cellIs" dxfId="11273" priority="337" operator="lessThan">
      <formula>$C$4</formula>
    </cfRule>
  </conditionalFormatting>
  <conditionalFormatting sqref="AB18">
    <cfRule type="cellIs" dxfId="11272" priority="338" operator="lessThan">
      <formula>$C$4</formula>
    </cfRule>
  </conditionalFormatting>
  <conditionalFormatting sqref="AB19">
    <cfRule type="cellIs" dxfId="11271" priority="339" operator="lessThan">
      <formula>$C$4</formula>
    </cfRule>
  </conditionalFormatting>
  <conditionalFormatting sqref="AB20">
    <cfRule type="cellIs" dxfId="11270" priority="340" operator="lessThan">
      <formula>$C$4</formula>
    </cfRule>
  </conditionalFormatting>
  <conditionalFormatting sqref="AB21">
    <cfRule type="cellIs" dxfId="11269" priority="341" operator="lessThan">
      <formula>$C$4</formula>
    </cfRule>
  </conditionalFormatting>
  <conditionalFormatting sqref="AB22">
    <cfRule type="cellIs" dxfId="11268" priority="342" operator="lessThan">
      <formula>$C$4</formula>
    </cfRule>
  </conditionalFormatting>
  <conditionalFormatting sqref="AB23">
    <cfRule type="cellIs" dxfId="11267" priority="343" operator="lessThan">
      <formula>$C$4</formula>
    </cfRule>
  </conditionalFormatting>
  <conditionalFormatting sqref="AB24">
    <cfRule type="cellIs" dxfId="11266" priority="344" operator="lessThan">
      <formula>$C$4</formula>
    </cfRule>
  </conditionalFormatting>
  <conditionalFormatting sqref="AB25">
    <cfRule type="cellIs" dxfId="11265" priority="345" operator="lessThan">
      <formula>$C$4</formula>
    </cfRule>
  </conditionalFormatting>
  <conditionalFormatting sqref="AB26">
    <cfRule type="cellIs" dxfId="11264" priority="346" operator="lessThan">
      <formula>$C$4</formula>
    </cfRule>
  </conditionalFormatting>
  <conditionalFormatting sqref="AB27">
    <cfRule type="cellIs" dxfId="11263" priority="347" operator="lessThan">
      <formula>$C$4</formula>
    </cfRule>
  </conditionalFormatting>
  <conditionalFormatting sqref="AB28">
    <cfRule type="cellIs" dxfId="11262" priority="348" operator="lessThan">
      <formula>$C$4</formula>
    </cfRule>
  </conditionalFormatting>
  <conditionalFormatting sqref="AB29">
    <cfRule type="cellIs" dxfId="11261" priority="349" operator="lessThan">
      <formula>$C$4</formula>
    </cfRule>
  </conditionalFormatting>
  <conditionalFormatting sqref="AB30">
    <cfRule type="cellIs" dxfId="11260" priority="350" operator="lessThan">
      <formula>$C$4</formula>
    </cfRule>
  </conditionalFormatting>
  <conditionalFormatting sqref="AB31">
    <cfRule type="cellIs" dxfId="11259" priority="351" operator="lessThan">
      <formula>$C$4</formula>
    </cfRule>
  </conditionalFormatting>
  <conditionalFormatting sqref="AB32">
    <cfRule type="cellIs" dxfId="11258" priority="352" operator="lessThan">
      <formula>$C$4</formula>
    </cfRule>
  </conditionalFormatting>
  <conditionalFormatting sqref="AB33">
    <cfRule type="cellIs" dxfId="11257" priority="353" operator="lessThan">
      <formula>$C$4</formula>
    </cfRule>
  </conditionalFormatting>
  <conditionalFormatting sqref="AB34">
    <cfRule type="cellIs" dxfId="11256" priority="354" operator="lessThan">
      <formula>$C$4</formula>
    </cfRule>
  </conditionalFormatting>
  <conditionalFormatting sqref="AB35">
    <cfRule type="cellIs" dxfId="11255" priority="355" operator="lessThan">
      <formula>$C$4</formula>
    </cfRule>
  </conditionalFormatting>
  <conditionalFormatting sqref="AB36">
    <cfRule type="cellIs" dxfId="11254" priority="356" operator="lessThan">
      <formula>$C$4</formula>
    </cfRule>
  </conditionalFormatting>
  <conditionalFormatting sqref="AB37">
    <cfRule type="cellIs" dxfId="11253" priority="357" operator="lessThan">
      <formula>$C$4</formula>
    </cfRule>
  </conditionalFormatting>
  <conditionalFormatting sqref="AB38">
    <cfRule type="cellIs" dxfId="11252" priority="358" operator="lessThan">
      <formula>$C$4</formula>
    </cfRule>
  </conditionalFormatting>
  <conditionalFormatting sqref="AB39">
    <cfRule type="cellIs" dxfId="11251" priority="359" operator="lessThan">
      <formula>$C$4</formula>
    </cfRule>
  </conditionalFormatting>
  <conditionalFormatting sqref="AB40">
    <cfRule type="cellIs" dxfId="11250" priority="360" operator="lessThan">
      <formula>$C$4</formula>
    </cfRule>
  </conditionalFormatting>
  <conditionalFormatting sqref="AB41">
    <cfRule type="cellIs" dxfId="11249" priority="361" operator="lessThan">
      <formula>$C$4</formula>
    </cfRule>
  </conditionalFormatting>
  <conditionalFormatting sqref="AB42">
    <cfRule type="cellIs" dxfId="11248" priority="362" operator="lessThan">
      <formula>$C$4</formula>
    </cfRule>
  </conditionalFormatting>
  <conditionalFormatting sqref="AB43">
    <cfRule type="cellIs" dxfId="11247" priority="363" operator="lessThan">
      <formula>$C$4</formula>
    </cfRule>
  </conditionalFormatting>
  <conditionalFormatting sqref="AB44">
    <cfRule type="cellIs" dxfId="11246" priority="364" operator="lessThan">
      <formula>$C$4</formula>
    </cfRule>
  </conditionalFormatting>
  <conditionalFormatting sqref="AB45">
    <cfRule type="cellIs" dxfId="11245" priority="365" operator="lessThan">
      <formula>$C$4</formula>
    </cfRule>
  </conditionalFormatting>
  <conditionalFormatting sqref="AB46">
    <cfRule type="cellIs" dxfId="11244" priority="366" operator="lessThan">
      <formula>$C$4</formula>
    </cfRule>
  </conditionalFormatting>
  <conditionalFormatting sqref="AB47">
    <cfRule type="cellIs" dxfId="11243" priority="367" operator="lessThan">
      <formula>$C$4</formula>
    </cfRule>
  </conditionalFormatting>
  <conditionalFormatting sqref="AB48">
    <cfRule type="cellIs" dxfId="11242" priority="368" operator="lessThan">
      <formula>$C$4</formula>
    </cfRule>
  </conditionalFormatting>
  <conditionalFormatting sqref="AB49">
    <cfRule type="cellIs" dxfId="11241" priority="369" operator="lessThan">
      <formula>$C$4</formula>
    </cfRule>
  </conditionalFormatting>
  <conditionalFormatting sqref="AB50">
    <cfRule type="cellIs" dxfId="11240" priority="370" operator="lessThan">
      <formula>$C$4</formula>
    </cfRule>
  </conditionalFormatting>
  <conditionalFormatting sqref="AC11">
    <cfRule type="cellIs" dxfId="11239" priority="371" operator="lessThan">
      <formula>$C$4</formula>
    </cfRule>
  </conditionalFormatting>
  <conditionalFormatting sqref="AC12">
    <cfRule type="cellIs" dxfId="11238" priority="372" operator="lessThan">
      <formula>$C$4</formula>
    </cfRule>
  </conditionalFormatting>
  <conditionalFormatting sqref="AC13">
    <cfRule type="cellIs" dxfId="11237" priority="373" operator="lessThan">
      <formula>$C$4</formula>
    </cfRule>
  </conditionalFormatting>
  <conditionalFormatting sqref="AC14">
    <cfRule type="cellIs" dxfId="11236" priority="374" operator="lessThan">
      <formula>$C$4</formula>
    </cfRule>
  </conditionalFormatting>
  <conditionalFormatting sqref="AC15">
    <cfRule type="cellIs" dxfId="11235" priority="375" operator="lessThan">
      <formula>$C$4</formula>
    </cfRule>
  </conditionalFormatting>
  <conditionalFormatting sqref="AC16">
    <cfRule type="cellIs" dxfId="11234" priority="376" operator="lessThan">
      <formula>$C$4</formula>
    </cfRule>
  </conditionalFormatting>
  <conditionalFormatting sqref="AC17">
    <cfRule type="cellIs" dxfId="11233" priority="377" operator="lessThan">
      <formula>$C$4</formula>
    </cfRule>
  </conditionalFormatting>
  <conditionalFormatting sqref="AC18">
    <cfRule type="cellIs" dxfId="11232" priority="378" operator="lessThan">
      <formula>$C$4</formula>
    </cfRule>
  </conditionalFormatting>
  <conditionalFormatting sqref="AC19">
    <cfRule type="cellIs" dxfId="11231" priority="379" operator="lessThan">
      <formula>$C$4</formula>
    </cfRule>
  </conditionalFormatting>
  <conditionalFormatting sqref="AC20">
    <cfRule type="cellIs" dxfId="11230" priority="380" operator="lessThan">
      <formula>$C$4</formula>
    </cfRule>
  </conditionalFormatting>
  <conditionalFormatting sqref="AC21">
    <cfRule type="cellIs" dxfId="11229" priority="381" operator="lessThan">
      <formula>$C$4</formula>
    </cfRule>
  </conditionalFormatting>
  <conditionalFormatting sqref="AC22">
    <cfRule type="cellIs" dxfId="11228" priority="382" operator="lessThan">
      <formula>$C$4</formula>
    </cfRule>
  </conditionalFormatting>
  <conditionalFormatting sqref="AC23">
    <cfRule type="cellIs" dxfId="11227" priority="383" operator="lessThan">
      <formula>$C$4</formula>
    </cfRule>
  </conditionalFormatting>
  <conditionalFormatting sqref="AC24">
    <cfRule type="cellIs" dxfId="11226" priority="384" operator="lessThan">
      <formula>$C$4</formula>
    </cfRule>
  </conditionalFormatting>
  <conditionalFormatting sqref="AC25">
    <cfRule type="cellIs" dxfId="11225" priority="385" operator="lessThan">
      <formula>$C$4</formula>
    </cfRule>
  </conditionalFormatting>
  <conditionalFormatting sqref="AC26">
    <cfRule type="cellIs" dxfId="11224" priority="386" operator="lessThan">
      <formula>$C$4</formula>
    </cfRule>
  </conditionalFormatting>
  <conditionalFormatting sqref="AC27">
    <cfRule type="cellIs" dxfId="11223" priority="387" operator="lessThan">
      <formula>$C$4</formula>
    </cfRule>
  </conditionalFormatting>
  <conditionalFormatting sqref="AC28">
    <cfRule type="cellIs" dxfId="11222" priority="388" operator="lessThan">
      <formula>$C$4</formula>
    </cfRule>
  </conditionalFormatting>
  <conditionalFormatting sqref="AC29">
    <cfRule type="cellIs" dxfId="11221" priority="389" operator="lessThan">
      <formula>$C$4</formula>
    </cfRule>
  </conditionalFormatting>
  <conditionalFormatting sqref="AC30">
    <cfRule type="cellIs" dxfId="11220" priority="390" operator="lessThan">
      <formula>$C$4</formula>
    </cfRule>
  </conditionalFormatting>
  <conditionalFormatting sqref="AC31">
    <cfRule type="cellIs" dxfId="11219" priority="391" operator="lessThan">
      <formula>$C$4</formula>
    </cfRule>
  </conditionalFormatting>
  <conditionalFormatting sqref="AC32">
    <cfRule type="cellIs" dxfId="11218" priority="392" operator="lessThan">
      <formula>$C$4</formula>
    </cfRule>
  </conditionalFormatting>
  <conditionalFormatting sqref="AC33">
    <cfRule type="cellIs" dxfId="11217" priority="393" operator="lessThan">
      <formula>$C$4</formula>
    </cfRule>
  </conditionalFormatting>
  <conditionalFormatting sqref="AC34">
    <cfRule type="cellIs" dxfId="11216" priority="394" operator="lessThan">
      <formula>$C$4</formula>
    </cfRule>
  </conditionalFormatting>
  <conditionalFormatting sqref="AC35">
    <cfRule type="cellIs" dxfId="11215" priority="395" operator="lessThan">
      <formula>$C$4</formula>
    </cfRule>
  </conditionalFormatting>
  <conditionalFormatting sqref="AC36">
    <cfRule type="cellIs" dxfId="11214" priority="396" operator="lessThan">
      <formula>$C$4</formula>
    </cfRule>
  </conditionalFormatting>
  <conditionalFormatting sqref="AC37">
    <cfRule type="cellIs" dxfId="11213" priority="397" operator="lessThan">
      <formula>$C$4</formula>
    </cfRule>
  </conditionalFormatting>
  <conditionalFormatting sqref="AC38">
    <cfRule type="cellIs" dxfId="11212" priority="398" operator="lessThan">
      <formula>$C$4</formula>
    </cfRule>
  </conditionalFormatting>
  <conditionalFormatting sqref="AC39">
    <cfRule type="cellIs" dxfId="11211" priority="399" operator="lessThan">
      <formula>$C$4</formula>
    </cfRule>
  </conditionalFormatting>
  <conditionalFormatting sqref="AC40">
    <cfRule type="cellIs" dxfId="11210" priority="400" operator="lessThan">
      <formula>$C$4</formula>
    </cfRule>
  </conditionalFormatting>
  <conditionalFormatting sqref="AC41">
    <cfRule type="cellIs" dxfId="11209" priority="401" operator="lessThan">
      <formula>$C$4</formula>
    </cfRule>
  </conditionalFormatting>
  <conditionalFormatting sqref="AC42">
    <cfRule type="cellIs" dxfId="11208" priority="402" operator="lessThan">
      <formula>$C$4</formula>
    </cfRule>
  </conditionalFormatting>
  <conditionalFormatting sqref="AC43">
    <cfRule type="cellIs" dxfId="11207" priority="403" operator="lessThan">
      <formula>$C$4</formula>
    </cfRule>
  </conditionalFormatting>
  <conditionalFormatting sqref="AC44">
    <cfRule type="cellIs" dxfId="11206" priority="404" operator="lessThan">
      <formula>$C$4</formula>
    </cfRule>
  </conditionalFormatting>
  <conditionalFormatting sqref="AC45">
    <cfRule type="cellIs" dxfId="11205" priority="405" operator="lessThan">
      <formula>$C$4</formula>
    </cfRule>
  </conditionalFormatting>
  <conditionalFormatting sqref="AC46">
    <cfRule type="cellIs" dxfId="11204" priority="406" operator="lessThan">
      <formula>$C$4</formula>
    </cfRule>
  </conditionalFormatting>
  <conditionalFormatting sqref="AC47">
    <cfRule type="cellIs" dxfId="11203" priority="407" operator="lessThan">
      <formula>$C$4</formula>
    </cfRule>
  </conditionalFormatting>
  <conditionalFormatting sqref="AC48">
    <cfRule type="cellIs" dxfId="11202" priority="408" operator="lessThan">
      <formula>$C$4</formula>
    </cfRule>
  </conditionalFormatting>
  <conditionalFormatting sqref="AC49">
    <cfRule type="cellIs" dxfId="11201" priority="409" operator="lessThan">
      <formula>$C$4</formula>
    </cfRule>
  </conditionalFormatting>
  <conditionalFormatting sqref="AC50">
    <cfRule type="cellIs" dxfId="11200" priority="410" operator="lessThan">
      <formula>$C$4</formula>
    </cfRule>
  </conditionalFormatting>
  <conditionalFormatting sqref="AD11">
    <cfRule type="cellIs" dxfId="11199" priority="411" operator="lessThan">
      <formula>$C$4</formula>
    </cfRule>
  </conditionalFormatting>
  <conditionalFormatting sqref="AD12">
    <cfRule type="cellIs" dxfId="11198" priority="412" operator="lessThan">
      <formula>$C$4</formula>
    </cfRule>
  </conditionalFormatting>
  <conditionalFormatting sqref="AD13">
    <cfRule type="cellIs" dxfId="11197" priority="413" operator="lessThan">
      <formula>$C$4</formula>
    </cfRule>
  </conditionalFormatting>
  <conditionalFormatting sqref="AD14">
    <cfRule type="cellIs" dxfId="11196" priority="414" operator="lessThan">
      <formula>$C$4</formula>
    </cfRule>
  </conditionalFormatting>
  <conditionalFormatting sqref="AD15">
    <cfRule type="cellIs" dxfId="11195" priority="415" operator="lessThan">
      <formula>$C$4</formula>
    </cfRule>
  </conditionalFormatting>
  <conditionalFormatting sqref="AD16">
    <cfRule type="cellIs" dxfId="11194" priority="416" operator="lessThan">
      <formula>$C$4</formula>
    </cfRule>
  </conditionalFormatting>
  <conditionalFormatting sqref="AD17">
    <cfRule type="cellIs" dxfId="11193" priority="417" operator="lessThan">
      <formula>$C$4</formula>
    </cfRule>
  </conditionalFormatting>
  <conditionalFormatting sqref="AD18">
    <cfRule type="cellIs" dxfId="11192" priority="418" operator="lessThan">
      <formula>$C$4</formula>
    </cfRule>
  </conditionalFormatting>
  <conditionalFormatting sqref="AD19">
    <cfRule type="cellIs" dxfId="11191" priority="419" operator="lessThan">
      <formula>$C$4</formula>
    </cfRule>
  </conditionalFormatting>
  <conditionalFormatting sqref="AD20">
    <cfRule type="cellIs" dxfId="11190" priority="420" operator="lessThan">
      <formula>$C$4</formula>
    </cfRule>
  </conditionalFormatting>
  <conditionalFormatting sqref="AD21">
    <cfRule type="cellIs" dxfId="11189" priority="421" operator="lessThan">
      <formula>$C$4</formula>
    </cfRule>
  </conditionalFormatting>
  <conditionalFormatting sqref="AD22">
    <cfRule type="cellIs" dxfId="11188" priority="422" operator="lessThan">
      <formula>$C$4</formula>
    </cfRule>
  </conditionalFormatting>
  <conditionalFormatting sqref="AD23">
    <cfRule type="cellIs" dxfId="11187" priority="423" operator="lessThan">
      <formula>$C$4</formula>
    </cfRule>
  </conditionalFormatting>
  <conditionalFormatting sqref="AD24">
    <cfRule type="cellIs" dxfId="11186" priority="424" operator="lessThan">
      <formula>$C$4</formula>
    </cfRule>
  </conditionalFormatting>
  <conditionalFormatting sqref="AD25">
    <cfRule type="cellIs" dxfId="11185" priority="425" operator="lessThan">
      <formula>$C$4</formula>
    </cfRule>
  </conditionalFormatting>
  <conditionalFormatting sqref="AD26">
    <cfRule type="cellIs" dxfId="11184" priority="426" operator="lessThan">
      <formula>$C$4</formula>
    </cfRule>
  </conditionalFormatting>
  <conditionalFormatting sqref="AD27">
    <cfRule type="cellIs" dxfId="11183" priority="427" operator="lessThan">
      <formula>$C$4</formula>
    </cfRule>
  </conditionalFormatting>
  <conditionalFormatting sqref="AD28">
    <cfRule type="cellIs" dxfId="11182" priority="428" operator="lessThan">
      <formula>$C$4</formula>
    </cfRule>
  </conditionalFormatting>
  <conditionalFormatting sqref="AD29">
    <cfRule type="cellIs" dxfId="11181" priority="429" operator="lessThan">
      <formula>$C$4</formula>
    </cfRule>
  </conditionalFormatting>
  <conditionalFormatting sqref="AD30">
    <cfRule type="cellIs" dxfId="11180" priority="430" operator="lessThan">
      <formula>$C$4</formula>
    </cfRule>
  </conditionalFormatting>
  <conditionalFormatting sqref="AD31">
    <cfRule type="cellIs" dxfId="11179" priority="431" operator="lessThan">
      <formula>$C$4</formula>
    </cfRule>
  </conditionalFormatting>
  <conditionalFormatting sqref="AD32">
    <cfRule type="cellIs" dxfId="11178" priority="432" operator="lessThan">
      <formula>$C$4</formula>
    </cfRule>
  </conditionalFormatting>
  <conditionalFormatting sqref="AD33">
    <cfRule type="cellIs" dxfId="11177" priority="433" operator="lessThan">
      <formula>$C$4</formula>
    </cfRule>
  </conditionalFormatting>
  <conditionalFormatting sqref="AD34">
    <cfRule type="cellIs" dxfId="11176" priority="434" operator="lessThan">
      <formula>$C$4</formula>
    </cfRule>
  </conditionalFormatting>
  <conditionalFormatting sqref="AD35">
    <cfRule type="cellIs" dxfId="11175" priority="435" operator="lessThan">
      <formula>$C$4</formula>
    </cfRule>
  </conditionalFormatting>
  <conditionalFormatting sqref="AD36">
    <cfRule type="cellIs" dxfId="11174" priority="436" operator="lessThan">
      <formula>$C$4</formula>
    </cfRule>
  </conditionalFormatting>
  <conditionalFormatting sqref="AD37">
    <cfRule type="cellIs" dxfId="11173" priority="437" operator="lessThan">
      <formula>$C$4</formula>
    </cfRule>
  </conditionalFormatting>
  <conditionalFormatting sqref="AD38">
    <cfRule type="cellIs" dxfId="11172" priority="438" operator="lessThan">
      <formula>$C$4</formula>
    </cfRule>
  </conditionalFormatting>
  <conditionalFormatting sqref="AD39">
    <cfRule type="cellIs" dxfId="11171" priority="439" operator="lessThan">
      <formula>$C$4</formula>
    </cfRule>
  </conditionalFormatting>
  <conditionalFormatting sqref="AD40">
    <cfRule type="cellIs" dxfId="11170" priority="440" operator="lessThan">
      <formula>$C$4</formula>
    </cfRule>
  </conditionalFormatting>
  <conditionalFormatting sqref="AD41">
    <cfRule type="cellIs" dxfId="11169" priority="441" operator="lessThan">
      <formula>$C$4</formula>
    </cfRule>
  </conditionalFormatting>
  <conditionalFormatting sqref="AD42">
    <cfRule type="cellIs" dxfId="11168" priority="442" operator="lessThan">
      <formula>$C$4</formula>
    </cfRule>
  </conditionalFormatting>
  <conditionalFormatting sqref="AD43">
    <cfRule type="cellIs" dxfId="11167" priority="443" operator="lessThan">
      <formula>$C$4</formula>
    </cfRule>
  </conditionalFormatting>
  <conditionalFormatting sqref="AD44">
    <cfRule type="cellIs" dxfId="11166" priority="444" operator="lessThan">
      <formula>$C$4</formula>
    </cfRule>
  </conditionalFormatting>
  <conditionalFormatting sqref="AD45">
    <cfRule type="cellIs" dxfId="11165" priority="445" operator="lessThan">
      <formula>$C$4</formula>
    </cfRule>
  </conditionalFormatting>
  <conditionalFormatting sqref="AD46">
    <cfRule type="cellIs" dxfId="11164" priority="446" operator="lessThan">
      <formula>$C$4</formula>
    </cfRule>
  </conditionalFormatting>
  <conditionalFormatting sqref="AD47">
    <cfRule type="cellIs" dxfId="11163" priority="447" operator="lessThan">
      <formula>$C$4</formula>
    </cfRule>
  </conditionalFormatting>
  <conditionalFormatting sqref="AD48">
    <cfRule type="cellIs" dxfId="11162" priority="448" operator="lessThan">
      <formula>$C$4</formula>
    </cfRule>
  </conditionalFormatting>
  <conditionalFormatting sqref="AD49">
    <cfRule type="cellIs" dxfId="11161" priority="449" operator="lessThan">
      <formula>$C$4</formula>
    </cfRule>
  </conditionalFormatting>
  <conditionalFormatting sqref="AD50">
    <cfRule type="cellIs" dxfId="11160" priority="450" operator="lessThan">
      <formula>$C$4</formula>
    </cfRule>
  </conditionalFormatting>
  <conditionalFormatting sqref="AE11">
    <cfRule type="cellIs" dxfId="11159" priority="451" operator="lessThan">
      <formula>$C$4</formula>
    </cfRule>
  </conditionalFormatting>
  <conditionalFormatting sqref="AE12">
    <cfRule type="cellIs" dxfId="11158" priority="452" operator="lessThan">
      <formula>$C$4</formula>
    </cfRule>
  </conditionalFormatting>
  <conditionalFormatting sqref="AE13">
    <cfRule type="cellIs" dxfId="11157" priority="453" operator="lessThan">
      <formula>$C$4</formula>
    </cfRule>
  </conditionalFormatting>
  <conditionalFormatting sqref="AE14">
    <cfRule type="cellIs" dxfId="11156" priority="454" operator="lessThan">
      <formula>$C$4</formula>
    </cfRule>
  </conditionalFormatting>
  <conditionalFormatting sqref="AE15">
    <cfRule type="cellIs" dxfId="11155" priority="455" operator="lessThan">
      <formula>$C$4</formula>
    </cfRule>
  </conditionalFormatting>
  <conditionalFormatting sqref="AE16">
    <cfRule type="cellIs" dxfId="11154" priority="456" operator="lessThan">
      <formula>$C$4</formula>
    </cfRule>
  </conditionalFormatting>
  <conditionalFormatting sqref="AE17">
    <cfRule type="cellIs" dxfId="11153" priority="457" operator="lessThan">
      <formula>$C$4</formula>
    </cfRule>
  </conditionalFormatting>
  <conditionalFormatting sqref="AE18">
    <cfRule type="cellIs" dxfId="11152" priority="458" operator="lessThan">
      <formula>$C$4</formula>
    </cfRule>
  </conditionalFormatting>
  <conditionalFormatting sqref="AE19">
    <cfRule type="cellIs" dxfId="11151" priority="459" operator="lessThan">
      <formula>$C$4</formula>
    </cfRule>
  </conditionalFormatting>
  <conditionalFormatting sqref="AE20">
    <cfRule type="cellIs" dxfId="11150" priority="460" operator="lessThan">
      <formula>$C$4</formula>
    </cfRule>
  </conditionalFormatting>
  <conditionalFormatting sqref="AE21">
    <cfRule type="cellIs" dxfId="11149" priority="461" operator="lessThan">
      <formula>$C$4</formula>
    </cfRule>
  </conditionalFormatting>
  <conditionalFormatting sqref="AE22">
    <cfRule type="cellIs" dxfId="11148" priority="462" operator="lessThan">
      <formula>$C$4</formula>
    </cfRule>
  </conditionalFormatting>
  <conditionalFormatting sqref="AE23">
    <cfRule type="cellIs" dxfId="11147" priority="463" operator="lessThan">
      <formula>$C$4</formula>
    </cfRule>
  </conditionalFormatting>
  <conditionalFormatting sqref="AE24">
    <cfRule type="cellIs" dxfId="11146" priority="464" operator="lessThan">
      <formula>$C$4</formula>
    </cfRule>
  </conditionalFormatting>
  <conditionalFormatting sqref="AE25">
    <cfRule type="cellIs" dxfId="11145" priority="465" operator="lessThan">
      <formula>$C$4</formula>
    </cfRule>
  </conditionalFormatting>
  <conditionalFormatting sqref="AE26">
    <cfRule type="cellIs" dxfId="11144" priority="466" operator="lessThan">
      <formula>$C$4</formula>
    </cfRule>
  </conditionalFormatting>
  <conditionalFormatting sqref="AE27">
    <cfRule type="cellIs" dxfId="11143" priority="467" operator="lessThan">
      <formula>$C$4</formula>
    </cfRule>
  </conditionalFormatting>
  <conditionalFormatting sqref="AE28">
    <cfRule type="cellIs" dxfId="11142" priority="468" operator="lessThan">
      <formula>$C$4</formula>
    </cfRule>
  </conditionalFormatting>
  <conditionalFormatting sqref="AE29">
    <cfRule type="cellIs" dxfId="11141" priority="469" operator="lessThan">
      <formula>$C$4</formula>
    </cfRule>
  </conditionalFormatting>
  <conditionalFormatting sqref="AE30">
    <cfRule type="cellIs" dxfId="11140" priority="470" operator="lessThan">
      <formula>$C$4</formula>
    </cfRule>
  </conditionalFormatting>
  <conditionalFormatting sqref="AE31">
    <cfRule type="cellIs" dxfId="11139" priority="471" operator="lessThan">
      <formula>$C$4</formula>
    </cfRule>
  </conditionalFormatting>
  <conditionalFormatting sqref="AE32">
    <cfRule type="cellIs" dxfId="11138" priority="472" operator="lessThan">
      <formula>$C$4</formula>
    </cfRule>
  </conditionalFormatting>
  <conditionalFormatting sqref="AE33">
    <cfRule type="cellIs" dxfId="11137" priority="473" operator="lessThan">
      <formula>$C$4</formula>
    </cfRule>
  </conditionalFormatting>
  <conditionalFormatting sqref="AE34">
    <cfRule type="cellIs" dxfId="11136" priority="474" operator="lessThan">
      <formula>$C$4</formula>
    </cfRule>
  </conditionalFormatting>
  <conditionalFormatting sqref="AE35">
    <cfRule type="cellIs" dxfId="11135" priority="475" operator="lessThan">
      <formula>$C$4</formula>
    </cfRule>
  </conditionalFormatting>
  <conditionalFormatting sqref="AE36">
    <cfRule type="cellIs" dxfId="11134" priority="476" operator="lessThan">
      <formula>$C$4</formula>
    </cfRule>
  </conditionalFormatting>
  <conditionalFormatting sqref="AE37">
    <cfRule type="cellIs" dxfId="11133" priority="477" operator="lessThan">
      <formula>$C$4</formula>
    </cfRule>
  </conditionalFormatting>
  <conditionalFormatting sqref="AE38">
    <cfRule type="cellIs" dxfId="11132" priority="478" operator="lessThan">
      <formula>$C$4</formula>
    </cfRule>
  </conditionalFormatting>
  <conditionalFormatting sqref="AE39">
    <cfRule type="cellIs" dxfId="11131" priority="479" operator="lessThan">
      <formula>$C$4</formula>
    </cfRule>
  </conditionalFormatting>
  <conditionalFormatting sqref="AE40">
    <cfRule type="cellIs" dxfId="11130" priority="480" operator="lessThan">
      <formula>$C$4</formula>
    </cfRule>
  </conditionalFormatting>
  <conditionalFormatting sqref="AE41">
    <cfRule type="cellIs" dxfId="11129" priority="481" operator="lessThan">
      <formula>$C$4</formula>
    </cfRule>
  </conditionalFormatting>
  <conditionalFormatting sqref="AE42">
    <cfRule type="cellIs" dxfId="11128" priority="482" operator="lessThan">
      <formula>$C$4</formula>
    </cfRule>
  </conditionalFormatting>
  <conditionalFormatting sqref="AE43">
    <cfRule type="cellIs" dxfId="11127" priority="483" operator="lessThan">
      <formula>$C$4</formula>
    </cfRule>
  </conditionalFormatting>
  <conditionalFormatting sqref="AE44">
    <cfRule type="cellIs" dxfId="11126" priority="484" operator="lessThan">
      <formula>$C$4</formula>
    </cfRule>
  </conditionalFormatting>
  <conditionalFormatting sqref="AE45">
    <cfRule type="cellIs" dxfId="11125" priority="485" operator="lessThan">
      <formula>$C$4</formula>
    </cfRule>
  </conditionalFormatting>
  <conditionalFormatting sqref="AE46">
    <cfRule type="cellIs" dxfId="11124" priority="486" operator="lessThan">
      <formula>$C$4</formula>
    </cfRule>
  </conditionalFormatting>
  <conditionalFormatting sqref="AE47">
    <cfRule type="cellIs" dxfId="11123" priority="487" operator="lessThan">
      <formula>$C$4</formula>
    </cfRule>
  </conditionalFormatting>
  <conditionalFormatting sqref="AE48">
    <cfRule type="cellIs" dxfId="11122" priority="488" operator="lessThan">
      <formula>$C$4</formula>
    </cfRule>
  </conditionalFormatting>
  <conditionalFormatting sqref="AE49">
    <cfRule type="cellIs" dxfId="11121" priority="489" operator="lessThan">
      <formula>$C$4</formula>
    </cfRule>
  </conditionalFormatting>
  <conditionalFormatting sqref="AE50">
    <cfRule type="cellIs" dxfId="11120" priority="490" operator="lessThan">
      <formula>$C$4</formula>
    </cfRule>
  </conditionalFormatting>
  <conditionalFormatting sqref="AF11">
    <cfRule type="cellIs" dxfId="11119" priority="491" operator="lessThan">
      <formula>$C$4</formula>
    </cfRule>
  </conditionalFormatting>
  <conditionalFormatting sqref="AF12">
    <cfRule type="cellIs" dxfId="11118" priority="492" operator="lessThan">
      <formula>$C$4</formula>
    </cfRule>
  </conditionalFormatting>
  <conditionalFormatting sqref="AF13">
    <cfRule type="cellIs" dxfId="11117" priority="493" operator="lessThan">
      <formula>$C$4</formula>
    </cfRule>
  </conditionalFormatting>
  <conditionalFormatting sqref="AF14">
    <cfRule type="cellIs" dxfId="11116" priority="494" operator="lessThan">
      <formula>$C$4</formula>
    </cfRule>
  </conditionalFormatting>
  <conditionalFormatting sqref="AF15">
    <cfRule type="cellIs" dxfId="11115" priority="495" operator="lessThan">
      <formula>$C$4</formula>
    </cfRule>
  </conditionalFormatting>
  <conditionalFormatting sqref="AF16">
    <cfRule type="cellIs" dxfId="11114" priority="496" operator="lessThan">
      <formula>$C$4</formula>
    </cfRule>
  </conditionalFormatting>
  <conditionalFormatting sqref="AF17">
    <cfRule type="cellIs" dxfId="11113" priority="497" operator="lessThan">
      <formula>$C$4</formula>
    </cfRule>
  </conditionalFormatting>
  <conditionalFormatting sqref="AF18">
    <cfRule type="cellIs" dxfId="11112" priority="498" operator="lessThan">
      <formula>$C$4</formula>
    </cfRule>
  </conditionalFormatting>
  <conditionalFormatting sqref="AF19">
    <cfRule type="cellIs" dxfId="11111" priority="499" operator="lessThan">
      <formula>$C$4</formula>
    </cfRule>
  </conditionalFormatting>
  <conditionalFormatting sqref="AF20">
    <cfRule type="cellIs" dxfId="11110" priority="500" operator="lessThan">
      <formula>$C$4</formula>
    </cfRule>
  </conditionalFormatting>
  <conditionalFormatting sqref="AF21">
    <cfRule type="cellIs" dxfId="11109" priority="501" operator="lessThan">
      <formula>$C$4</formula>
    </cfRule>
  </conditionalFormatting>
  <conditionalFormatting sqref="AF22">
    <cfRule type="cellIs" dxfId="11108" priority="502" operator="lessThan">
      <formula>$C$4</formula>
    </cfRule>
  </conditionalFormatting>
  <conditionalFormatting sqref="AF23">
    <cfRule type="cellIs" dxfId="11107" priority="503" operator="lessThan">
      <formula>$C$4</formula>
    </cfRule>
  </conditionalFormatting>
  <conditionalFormatting sqref="AF24">
    <cfRule type="cellIs" dxfId="11106" priority="504" operator="lessThan">
      <formula>$C$4</formula>
    </cfRule>
  </conditionalFormatting>
  <conditionalFormatting sqref="AF25">
    <cfRule type="cellIs" dxfId="11105" priority="505" operator="lessThan">
      <formula>$C$4</formula>
    </cfRule>
  </conditionalFormatting>
  <conditionalFormatting sqref="AF26">
    <cfRule type="cellIs" dxfId="11104" priority="506" operator="lessThan">
      <formula>$C$4</formula>
    </cfRule>
  </conditionalFormatting>
  <conditionalFormatting sqref="AF27">
    <cfRule type="cellIs" dxfId="11103" priority="507" operator="lessThan">
      <formula>$C$4</formula>
    </cfRule>
  </conditionalFormatting>
  <conditionalFormatting sqref="AF28">
    <cfRule type="cellIs" dxfId="11102" priority="508" operator="lessThan">
      <formula>$C$4</formula>
    </cfRule>
  </conditionalFormatting>
  <conditionalFormatting sqref="AF29">
    <cfRule type="cellIs" dxfId="11101" priority="509" operator="lessThan">
      <formula>$C$4</formula>
    </cfRule>
  </conditionalFormatting>
  <conditionalFormatting sqref="AF30">
    <cfRule type="cellIs" dxfId="11100" priority="510" operator="lessThan">
      <formula>$C$4</formula>
    </cfRule>
  </conditionalFormatting>
  <conditionalFormatting sqref="AF31">
    <cfRule type="cellIs" dxfId="11099" priority="511" operator="lessThan">
      <formula>$C$4</formula>
    </cfRule>
  </conditionalFormatting>
  <conditionalFormatting sqref="AF32">
    <cfRule type="cellIs" dxfId="11098" priority="512" operator="lessThan">
      <formula>$C$4</formula>
    </cfRule>
  </conditionalFormatting>
  <conditionalFormatting sqref="AF33">
    <cfRule type="cellIs" dxfId="11097" priority="513" operator="lessThan">
      <formula>$C$4</formula>
    </cfRule>
  </conditionalFormatting>
  <conditionalFormatting sqref="AF34">
    <cfRule type="cellIs" dxfId="11096" priority="514" operator="lessThan">
      <formula>$C$4</formula>
    </cfRule>
  </conditionalFormatting>
  <conditionalFormatting sqref="AF35">
    <cfRule type="cellIs" dxfId="11095" priority="515" operator="lessThan">
      <formula>$C$4</formula>
    </cfRule>
  </conditionalFormatting>
  <conditionalFormatting sqref="AF36">
    <cfRule type="cellIs" dxfId="11094" priority="516" operator="lessThan">
      <formula>$C$4</formula>
    </cfRule>
  </conditionalFormatting>
  <conditionalFormatting sqref="AF37">
    <cfRule type="cellIs" dxfId="11093" priority="517" operator="lessThan">
      <formula>$C$4</formula>
    </cfRule>
  </conditionalFormatting>
  <conditionalFormatting sqref="AF38">
    <cfRule type="cellIs" dxfId="11092" priority="518" operator="lessThan">
      <formula>$C$4</formula>
    </cfRule>
  </conditionalFormatting>
  <conditionalFormatting sqref="AF39">
    <cfRule type="cellIs" dxfId="11091" priority="519" operator="lessThan">
      <formula>$C$4</formula>
    </cfRule>
  </conditionalFormatting>
  <conditionalFormatting sqref="AF40">
    <cfRule type="cellIs" dxfId="11090" priority="520" operator="lessThan">
      <formula>$C$4</formula>
    </cfRule>
  </conditionalFormatting>
  <conditionalFormatting sqref="AF41">
    <cfRule type="cellIs" dxfId="11089" priority="521" operator="lessThan">
      <formula>$C$4</formula>
    </cfRule>
  </conditionalFormatting>
  <conditionalFormatting sqref="AF42">
    <cfRule type="cellIs" dxfId="11088" priority="522" operator="lessThan">
      <formula>$C$4</formula>
    </cfRule>
  </conditionalFormatting>
  <conditionalFormatting sqref="AF43">
    <cfRule type="cellIs" dxfId="11087" priority="523" operator="lessThan">
      <formula>$C$4</formula>
    </cfRule>
  </conditionalFormatting>
  <conditionalFormatting sqref="AF44">
    <cfRule type="cellIs" dxfId="11086" priority="524" operator="lessThan">
      <formula>$C$4</formula>
    </cfRule>
  </conditionalFormatting>
  <conditionalFormatting sqref="AF45">
    <cfRule type="cellIs" dxfId="11085" priority="525" operator="lessThan">
      <formula>$C$4</formula>
    </cfRule>
  </conditionalFormatting>
  <conditionalFormatting sqref="AF46">
    <cfRule type="cellIs" dxfId="11084" priority="526" operator="lessThan">
      <formula>$C$4</formula>
    </cfRule>
  </conditionalFormatting>
  <conditionalFormatting sqref="AF47">
    <cfRule type="cellIs" dxfId="11083" priority="527" operator="lessThan">
      <formula>$C$4</formula>
    </cfRule>
  </conditionalFormatting>
  <conditionalFormatting sqref="AF48">
    <cfRule type="cellIs" dxfId="11082" priority="528" operator="lessThan">
      <formula>$C$4</formula>
    </cfRule>
  </conditionalFormatting>
  <conditionalFormatting sqref="AF49">
    <cfRule type="cellIs" dxfId="11081" priority="529" operator="lessThan">
      <formula>$C$4</formula>
    </cfRule>
  </conditionalFormatting>
  <conditionalFormatting sqref="AF50">
    <cfRule type="cellIs" dxfId="11080" priority="530" operator="lessThan">
      <formula>$C$4</formula>
    </cfRule>
  </conditionalFormatting>
  <conditionalFormatting sqref="AG11">
    <cfRule type="cellIs" dxfId="11079" priority="531" operator="lessThan">
      <formula>$C$4</formula>
    </cfRule>
  </conditionalFormatting>
  <conditionalFormatting sqref="AG12">
    <cfRule type="cellIs" dxfId="11078" priority="532" operator="lessThan">
      <formula>$C$4</formula>
    </cfRule>
  </conditionalFormatting>
  <conditionalFormatting sqref="AG13">
    <cfRule type="cellIs" dxfId="11077" priority="533" operator="lessThan">
      <formula>$C$4</formula>
    </cfRule>
  </conditionalFormatting>
  <conditionalFormatting sqref="AG14">
    <cfRule type="cellIs" dxfId="11076" priority="534" operator="lessThan">
      <formula>$C$4</formula>
    </cfRule>
  </conditionalFormatting>
  <conditionalFormatting sqref="AG15">
    <cfRule type="cellIs" dxfId="11075" priority="535" operator="lessThan">
      <formula>$C$4</formula>
    </cfRule>
  </conditionalFormatting>
  <conditionalFormatting sqref="AG16">
    <cfRule type="cellIs" dxfId="11074" priority="536" operator="lessThan">
      <formula>$C$4</formula>
    </cfRule>
  </conditionalFormatting>
  <conditionalFormatting sqref="AG17">
    <cfRule type="cellIs" dxfId="11073" priority="537" operator="lessThan">
      <formula>$C$4</formula>
    </cfRule>
  </conditionalFormatting>
  <conditionalFormatting sqref="AG18">
    <cfRule type="cellIs" dxfId="11072" priority="538" operator="lessThan">
      <formula>$C$4</formula>
    </cfRule>
  </conditionalFormatting>
  <conditionalFormatting sqref="AG19">
    <cfRule type="cellIs" dxfId="11071" priority="539" operator="lessThan">
      <formula>$C$4</formula>
    </cfRule>
  </conditionalFormatting>
  <conditionalFormatting sqref="AG20">
    <cfRule type="cellIs" dxfId="11070" priority="540" operator="lessThan">
      <formula>$C$4</formula>
    </cfRule>
  </conditionalFormatting>
  <conditionalFormatting sqref="AG21">
    <cfRule type="cellIs" dxfId="11069" priority="541" operator="lessThan">
      <formula>$C$4</formula>
    </cfRule>
  </conditionalFormatting>
  <conditionalFormatting sqref="AG22">
    <cfRule type="cellIs" dxfId="11068" priority="542" operator="lessThan">
      <formula>$C$4</formula>
    </cfRule>
  </conditionalFormatting>
  <conditionalFormatting sqref="AG23">
    <cfRule type="cellIs" dxfId="11067" priority="543" operator="lessThan">
      <formula>$C$4</formula>
    </cfRule>
  </conditionalFormatting>
  <conditionalFormatting sqref="AG24">
    <cfRule type="cellIs" dxfId="11066" priority="544" operator="lessThan">
      <formula>$C$4</formula>
    </cfRule>
  </conditionalFormatting>
  <conditionalFormatting sqref="AG25">
    <cfRule type="cellIs" dxfId="11065" priority="545" operator="lessThan">
      <formula>$C$4</formula>
    </cfRule>
  </conditionalFormatting>
  <conditionalFormatting sqref="AG26">
    <cfRule type="cellIs" dxfId="11064" priority="546" operator="lessThan">
      <formula>$C$4</formula>
    </cfRule>
  </conditionalFormatting>
  <conditionalFormatting sqref="AG27">
    <cfRule type="cellIs" dxfId="11063" priority="547" operator="lessThan">
      <formula>$C$4</formula>
    </cfRule>
  </conditionalFormatting>
  <conditionalFormatting sqref="AG28">
    <cfRule type="cellIs" dxfId="11062" priority="548" operator="lessThan">
      <formula>$C$4</formula>
    </cfRule>
  </conditionalFormatting>
  <conditionalFormatting sqref="AG29">
    <cfRule type="cellIs" dxfId="11061" priority="549" operator="lessThan">
      <formula>$C$4</formula>
    </cfRule>
  </conditionalFormatting>
  <conditionalFormatting sqref="AG30">
    <cfRule type="cellIs" dxfId="11060" priority="550" operator="lessThan">
      <formula>$C$4</formula>
    </cfRule>
  </conditionalFormatting>
  <conditionalFormatting sqref="AG31">
    <cfRule type="cellIs" dxfId="11059" priority="551" operator="lessThan">
      <formula>$C$4</formula>
    </cfRule>
  </conditionalFormatting>
  <conditionalFormatting sqref="AG32">
    <cfRule type="cellIs" dxfId="11058" priority="552" operator="lessThan">
      <formula>$C$4</formula>
    </cfRule>
  </conditionalFormatting>
  <conditionalFormatting sqref="AG33">
    <cfRule type="cellIs" dxfId="11057" priority="553" operator="lessThan">
      <formula>$C$4</formula>
    </cfRule>
  </conditionalFormatting>
  <conditionalFormatting sqref="AG34">
    <cfRule type="cellIs" dxfId="11056" priority="554" operator="lessThan">
      <formula>$C$4</formula>
    </cfRule>
  </conditionalFormatting>
  <conditionalFormatting sqref="AG35">
    <cfRule type="cellIs" dxfId="11055" priority="555" operator="lessThan">
      <formula>$C$4</formula>
    </cfRule>
  </conditionalFormatting>
  <conditionalFormatting sqref="AG36">
    <cfRule type="cellIs" dxfId="11054" priority="556" operator="lessThan">
      <formula>$C$4</formula>
    </cfRule>
  </conditionalFormatting>
  <conditionalFormatting sqref="AG37">
    <cfRule type="cellIs" dxfId="11053" priority="557" operator="lessThan">
      <formula>$C$4</formula>
    </cfRule>
  </conditionalFormatting>
  <conditionalFormatting sqref="AG38">
    <cfRule type="cellIs" dxfId="11052" priority="558" operator="lessThan">
      <formula>$C$4</formula>
    </cfRule>
  </conditionalFormatting>
  <conditionalFormatting sqref="AG39">
    <cfRule type="cellIs" dxfId="11051" priority="559" operator="lessThan">
      <formula>$C$4</formula>
    </cfRule>
  </conditionalFormatting>
  <conditionalFormatting sqref="AG40">
    <cfRule type="cellIs" dxfId="11050" priority="560" operator="lessThan">
      <formula>$C$4</formula>
    </cfRule>
  </conditionalFormatting>
  <conditionalFormatting sqref="AG41">
    <cfRule type="cellIs" dxfId="11049" priority="561" operator="lessThan">
      <formula>$C$4</formula>
    </cfRule>
  </conditionalFormatting>
  <conditionalFormatting sqref="AG42">
    <cfRule type="cellIs" dxfId="11048" priority="562" operator="lessThan">
      <formula>$C$4</formula>
    </cfRule>
  </conditionalFormatting>
  <conditionalFormatting sqref="AG43">
    <cfRule type="cellIs" dxfId="11047" priority="563" operator="lessThan">
      <formula>$C$4</formula>
    </cfRule>
  </conditionalFormatting>
  <conditionalFormatting sqref="AG44">
    <cfRule type="cellIs" dxfId="11046" priority="564" operator="lessThan">
      <formula>$C$4</formula>
    </cfRule>
  </conditionalFormatting>
  <conditionalFormatting sqref="AG45">
    <cfRule type="cellIs" dxfId="11045" priority="565" operator="lessThan">
      <formula>$C$4</formula>
    </cfRule>
  </conditionalFormatting>
  <conditionalFormatting sqref="AG46">
    <cfRule type="cellIs" dxfId="11044" priority="566" operator="lessThan">
      <formula>$C$4</formula>
    </cfRule>
  </conditionalFormatting>
  <conditionalFormatting sqref="AG47">
    <cfRule type="cellIs" dxfId="11043" priority="567" operator="lessThan">
      <formula>$C$4</formula>
    </cfRule>
  </conditionalFormatting>
  <conditionalFormatting sqref="AG48">
    <cfRule type="cellIs" dxfId="11042" priority="568" operator="lessThan">
      <formula>$C$4</formula>
    </cfRule>
  </conditionalFormatting>
  <conditionalFormatting sqref="AG49">
    <cfRule type="cellIs" dxfId="11041" priority="569" operator="lessThan">
      <formula>$C$4</formula>
    </cfRule>
  </conditionalFormatting>
  <conditionalFormatting sqref="AG50">
    <cfRule type="cellIs" dxfId="11040" priority="570" operator="lessThan">
      <formula>$C$4</formula>
    </cfRule>
  </conditionalFormatting>
  <conditionalFormatting sqref="AH11">
    <cfRule type="cellIs" dxfId="11039" priority="571" operator="lessThan">
      <formula>$C$4</formula>
    </cfRule>
  </conditionalFormatting>
  <conditionalFormatting sqref="AH12">
    <cfRule type="cellIs" dxfId="11038" priority="572" operator="lessThan">
      <formula>$C$4</formula>
    </cfRule>
  </conditionalFormatting>
  <conditionalFormatting sqref="AH13">
    <cfRule type="cellIs" dxfId="11037" priority="573" operator="lessThan">
      <formula>$C$4</formula>
    </cfRule>
  </conditionalFormatting>
  <conditionalFormatting sqref="AH14">
    <cfRule type="cellIs" dxfId="11036" priority="574" operator="lessThan">
      <formula>$C$4</formula>
    </cfRule>
  </conditionalFormatting>
  <conditionalFormatting sqref="AH15">
    <cfRule type="cellIs" dxfId="11035" priority="575" operator="lessThan">
      <formula>$C$4</formula>
    </cfRule>
  </conditionalFormatting>
  <conditionalFormatting sqref="AH16">
    <cfRule type="cellIs" dxfId="11034" priority="576" operator="lessThan">
      <formula>$C$4</formula>
    </cfRule>
  </conditionalFormatting>
  <conditionalFormatting sqref="AH17">
    <cfRule type="cellIs" dxfId="11033" priority="577" operator="lessThan">
      <formula>$C$4</formula>
    </cfRule>
  </conditionalFormatting>
  <conditionalFormatting sqref="AH18">
    <cfRule type="cellIs" dxfId="11032" priority="578" operator="lessThan">
      <formula>$C$4</formula>
    </cfRule>
  </conditionalFormatting>
  <conditionalFormatting sqref="AH19">
    <cfRule type="cellIs" dxfId="11031" priority="579" operator="lessThan">
      <formula>$C$4</formula>
    </cfRule>
  </conditionalFormatting>
  <conditionalFormatting sqref="AH20">
    <cfRule type="cellIs" dxfId="11030" priority="580" operator="lessThan">
      <formula>$C$4</formula>
    </cfRule>
  </conditionalFormatting>
  <conditionalFormatting sqref="AH21">
    <cfRule type="cellIs" dxfId="11029" priority="581" operator="lessThan">
      <formula>$C$4</formula>
    </cfRule>
  </conditionalFormatting>
  <conditionalFormatting sqref="AH22">
    <cfRule type="cellIs" dxfId="11028" priority="582" operator="lessThan">
      <formula>$C$4</formula>
    </cfRule>
  </conditionalFormatting>
  <conditionalFormatting sqref="AH23">
    <cfRule type="cellIs" dxfId="11027" priority="583" operator="lessThan">
      <formula>$C$4</formula>
    </cfRule>
  </conditionalFormatting>
  <conditionalFormatting sqref="AH24">
    <cfRule type="cellIs" dxfId="11026" priority="584" operator="lessThan">
      <formula>$C$4</formula>
    </cfRule>
  </conditionalFormatting>
  <conditionalFormatting sqref="AH25">
    <cfRule type="cellIs" dxfId="11025" priority="585" operator="lessThan">
      <formula>$C$4</formula>
    </cfRule>
  </conditionalFormatting>
  <conditionalFormatting sqref="AH26">
    <cfRule type="cellIs" dxfId="11024" priority="586" operator="lessThan">
      <formula>$C$4</formula>
    </cfRule>
  </conditionalFormatting>
  <conditionalFormatting sqref="AH27">
    <cfRule type="cellIs" dxfId="11023" priority="587" operator="lessThan">
      <formula>$C$4</formula>
    </cfRule>
  </conditionalFormatting>
  <conditionalFormatting sqref="AH28">
    <cfRule type="cellIs" dxfId="11022" priority="588" operator="lessThan">
      <formula>$C$4</formula>
    </cfRule>
  </conditionalFormatting>
  <conditionalFormatting sqref="AH29">
    <cfRule type="cellIs" dxfId="11021" priority="589" operator="lessThan">
      <formula>$C$4</formula>
    </cfRule>
  </conditionalFormatting>
  <conditionalFormatting sqref="AH30">
    <cfRule type="cellIs" dxfId="11020" priority="590" operator="lessThan">
      <formula>$C$4</formula>
    </cfRule>
  </conditionalFormatting>
  <conditionalFormatting sqref="AH31">
    <cfRule type="cellIs" dxfId="11019" priority="591" operator="lessThan">
      <formula>$C$4</formula>
    </cfRule>
  </conditionalFormatting>
  <conditionalFormatting sqref="AH32">
    <cfRule type="cellIs" dxfId="11018" priority="592" operator="lessThan">
      <formula>$C$4</formula>
    </cfRule>
  </conditionalFormatting>
  <conditionalFormatting sqref="AH33">
    <cfRule type="cellIs" dxfId="11017" priority="593" operator="lessThan">
      <formula>$C$4</formula>
    </cfRule>
  </conditionalFormatting>
  <conditionalFormatting sqref="AH34">
    <cfRule type="cellIs" dxfId="11016" priority="594" operator="lessThan">
      <formula>$C$4</formula>
    </cfRule>
  </conditionalFormatting>
  <conditionalFormatting sqref="AH35">
    <cfRule type="cellIs" dxfId="11015" priority="595" operator="lessThan">
      <formula>$C$4</formula>
    </cfRule>
  </conditionalFormatting>
  <conditionalFormatting sqref="AH36">
    <cfRule type="cellIs" dxfId="11014" priority="596" operator="lessThan">
      <formula>$C$4</formula>
    </cfRule>
  </conditionalFormatting>
  <conditionalFormatting sqref="AH37">
    <cfRule type="cellIs" dxfId="11013" priority="597" operator="lessThan">
      <formula>$C$4</formula>
    </cfRule>
  </conditionalFormatting>
  <conditionalFormatting sqref="AH38">
    <cfRule type="cellIs" dxfId="11012" priority="598" operator="lessThan">
      <formula>$C$4</formula>
    </cfRule>
  </conditionalFormatting>
  <conditionalFormatting sqref="AH39">
    <cfRule type="cellIs" dxfId="11011" priority="599" operator="lessThan">
      <formula>$C$4</formula>
    </cfRule>
  </conditionalFormatting>
  <conditionalFormatting sqref="AH40">
    <cfRule type="cellIs" dxfId="11010" priority="600" operator="lessThan">
      <formula>$C$4</formula>
    </cfRule>
  </conditionalFormatting>
  <conditionalFormatting sqref="AH41">
    <cfRule type="cellIs" dxfId="11009" priority="601" operator="lessThan">
      <formula>$C$4</formula>
    </cfRule>
  </conditionalFormatting>
  <conditionalFormatting sqref="AH42">
    <cfRule type="cellIs" dxfId="11008" priority="602" operator="lessThan">
      <formula>$C$4</formula>
    </cfRule>
  </conditionalFormatting>
  <conditionalFormatting sqref="AH43">
    <cfRule type="cellIs" dxfId="11007" priority="603" operator="lessThan">
      <formula>$C$4</formula>
    </cfRule>
  </conditionalFormatting>
  <conditionalFormatting sqref="AH44">
    <cfRule type="cellIs" dxfId="11006" priority="604" operator="lessThan">
      <formula>$C$4</formula>
    </cfRule>
  </conditionalFormatting>
  <conditionalFormatting sqref="AH45">
    <cfRule type="cellIs" dxfId="11005" priority="605" operator="lessThan">
      <formula>$C$4</formula>
    </cfRule>
  </conditionalFormatting>
  <conditionalFormatting sqref="AH46">
    <cfRule type="cellIs" dxfId="11004" priority="606" operator="lessThan">
      <formula>$C$4</formula>
    </cfRule>
  </conditionalFormatting>
  <conditionalFormatting sqref="AH47">
    <cfRule type="cellIs" dxfId="11003" priority="607" operator="lessThan">
      <formula>$C$4</formula>
    </cfRule>
  </conditionalFormatting>
  <conditionalFormatting sqref="AH48">
    <cfRule type="cellIs" dxfId="11002" priority="608" operator="lessThan">
      <formula>$C$4</formula>
    </cfRule>
  </conditionalFormatting>
  <conditionalFormatting sqref="AH49">
    <cfRule type="cellIs" dxfId="11001" priority="609" operator="lessThan">
      <formula>$C$4</formula>
    </cfRule>
  </conditionalFormatting>
  <conditionalFormatting sqref="AH50">
    <cfRule type="cellIs" dxfId="11000" priority="610" operator="lessThan">
      <formula>$C$4</formula>
    </cfRule>
  </conditionalFormatting>
  <conditionalFormatting sqref="AI11">
    <cfRule type="cellIs" dxfId="10999" priority="611" operator="lessThan">
      <formula>$C$4</formula>
    </cfRule>
  </conditionalFormatting>
  <conditionalFormatting sqref="AI12">
    <cfRule type="cellIs" dxfId="10998" priority="612" operator="lessThan">
      <formula>$C$4</formula>
    </cfRule>
  </conditionalFormatting>
  <conditionalFormatting sqref="AI13">
    <cfRule type="cellIs" dxfId="10997" priority="613" operator="lessThan">
      <formula>$C$4</formula>
    </cfRule>
  </conditionalFormatting>
  <conditionalFormatting sqref="AI14">
    <cfRule type="cellIs" dxfId="10996" priority="614" operator="lessThan">
      <formula>$C$4</formula>
    </cfRule>
  </conditionalFormatting>
  <conditionalFormatting sqref="AI15">
    <cfRule type="cellIs" dxfId="10995" priority="615" operator="lessThan">
      <formula>$C$4</formula>
    </cfRule>
  </conditionalFormatting>
  <conditionalFormatting sqref="AI16">
    <cfRule type="cellIs" dxfId="10994" priority="616" operator="lessThan">
      <formula>$C$4</formula>
    </cfRule>
  </conditionalFormatting>
  <conditionalFormatting sqref="AI17">
    <cfRule type="cellIs" dxfId="10993" priority="617" operator="lessThan">
      <formula>$C$4</formula>
    </cfRule>
  </conditionalFormatting>
  <conditionalFormatting sqref="AI18">
    <cfRule type="cellIs" dxfId="10992" priority="618" operator="lessThan">
      <formula>$C$4</formula>
    </cfRule>
  </conditionalFormatting>
  <conditionalFormatting sqref="AI19">
    <cfRule type="cellIs" dxfId="10991" priority="619" operator="lessThan">
      <formula>$C$4</formula>
    </cfRule>
  </conditionalFormatting>
  <conditionalFormatting sqref="AI20">
    <cfRule type="cellIs" dxfId="10990" priority="620" operator="lessThan">
      <formula>$C$4</formula>
    </cfRule>
  </conditionalFormatting>
  <conditionalFormatting sqref="AI21">
    <cfRule type="cellIs" dxfId="10989" priority="621" operator="lessThan">
      <formula>$C$4</formula>
    </cfRule>
  </conditionalFormatting>
  <conditionalFormatting sqref="AI22">
    <cfRule type="cellIs" dxfId="10988" priority="622" operator="lessThan">
      <formula>$C$4</formula>
    </cfRule>
  </conditionalFormatting>
  <conditionalFormatting sqref="AI23">
    <cfRule type="cellIs" dxfId="10987" priority="623" operator="lessThan">
      <formula>$C$4</formula>
    </cfRule>
  </conditionalFormatting>
  <conditionalFormatting sqref="AI24">
    <cfRule type="cellIs" dxfId="10986" priority="624" operator="lessThan">
      <formula>$C$4</formula>
    </cfRule>
  </conditionalFormatting>
  <conditionalFormatting sqref="AI25">
    <cfRule type="cellIs" dxfId="10985" priority="625" operator="lessThan">
      <formula>$C$4</formula>
    </cfRule>
  </conditionalFormatting>
  <conditionalFormatting sqref="AI26">
    <cfRule type="cellIs" dxfId="10984" priority="626" operator="lessThan">
      <formula>$C$4</formula>
    </cfRule>
  </conditionalFormatting>
  <conditionalFormatting sqref="AI27">
    <cfRule type="cellIs" dxfId="10983" priority="627" operator="lessThan">
      <formula>$C$4</formula>
    </cfRule>
  </conditionalFormatting>
  <conditionalFormatting sqref="AI28">
    <cfRule type="cellIs" dxfId="10982" priority="628" operator="lessThan">
      <formula>$C$4</formula>
    </cfRule>
  </conditionalFormatting>
  <conditionalFormatting sqref="AI29">
    <cfRule type="cellIs" dxfId="10981" priority="629" operator="lessThan">
      <formula>$C$4</formula>
    </cfRule>
  </conditionalFormatting>
  <conditionalFormatting sqref="AI30">
    <cfRule type="cellIs" dxfId="10980" priority="630" operator="lessThan">
      <formula>$C$4</formula>
    </cfRule>
  </conditionalFormatting>
  <conditionalFormatting sqref="AI31">
    <cfRule type="cellIs" dxfId="10979" priority="631" operator="lessThan">
      <formula>$C$4</formula>
    </cfRule>
  </conditionalFormatting>
  <conditionalFormatting sqref="AI32">
    <cfRule type="cellIs" dxfId="10978" priority="632" operator="lessThan">
      <formula>$C$4</formula>
    </cfRule>
  </conditionalFormatting>
  <conditionalFormatting sqref="AI33">
    <cfRule type="cellIs" dxfId="10977" priority="633" operator="lessThan">
      <formula>$C$4</formula>
    </cfRule>
  </conditionalFormatting>
  <conditionalFormatting sqref="AI34">
    <cfRule type="cellIs" dxfId="10976" priority="634" operator="lessThan">
      <formula>$C$4</formula>
    </cfRule>
  </conditionalFormatting>
  <conditionalFormatting sqref="AI35">
    <cfRule type="cellIs" dxfId="10975" priority="635" operator="lessThan">
      <formula>$C$4</formula>
    </cfRule>
  </conditionalFormatting>
  <conditionalFormatting sqref="AI36">
    <cfRule type="cellIs" dxfId="10974" priority="636" operator="lessThan">
      <formula>$C$4</formula>
    </cfRule>
  </conditionalFormatting>
  <conditionalFormatting sqref="AI37">
    <cfRule type="cellIs" dxfId="10973" priority="637" operator="lessThan">
      <formula>$C$4</formula>
    </cfRule>
  </conditionalFormatting>
  <conditionalFormatting sqref="AI38">
    <cfRule type="cellIs" dxfId="10972" priority="638" operator="lessThan">
      <formula>$C$4</formula>
    </cfRule>
  </conditionalFormatting>
  <conditionalFormatting sqref="AI39">
    <cfRule type="cellIs" dxfId="10971" priority="639" operator="lessThan">
      <formula>$C$4</formula>
    </cfRule>
  </conditionalFormatting>
  <conditionalFormatting sqref="AI40">
    <cfRule type="cellIs" dxfId="10970" priority="640" operator="lessThan">
      <formula>$C$4</formula>
    </cfRule>
  </conditionalFormatting>
  <conditionalFormatting sqref="AI41">
    <cfRule type="cellIs" dxfId="10969" priority="641" operator="lessThan">
      <formula>$C$4</formula>
    </cfRule>
  </conditionalFormatting>
  <conditionalFormatting sqref="AI42">
    <cfRule type="cellIs" dxfId="10968" priority="642" operator="lessThan">
      <formula>$C$4</formula>
    </cfRule>
  </conditionalFormatting>
  <conditionalFormatting sqref="AI43">
    <cfRule type="cellIs" dxfId="10967" priority="643" operator="lessThan">
      <formula>$C$4</formula>
    </cfRule>
  </conditionalFormatting>
  <conditionalFormatting sqref="AI44">
    <cfRule type="cellIs" dxfId="10966" priority="644" operator="lessThan">
      <formula>$C$4</formula>
    </cfRule>
  </conditionalFormatting>
  <conditionalFormatting sqref="AI45">
    <cfRule type="cellIs" dxfId="10965" priority="645" operator="lessThan">
      <formula>$C$4</formula>
    </cfRule>
  </conditionalFormatting>
  <conditionalFormatting sqref="AI46">
    <cfRule type="cellIs" dxfId="10964" priority="646" operator="lessThan">
      <formula>$C$4</formula>
    </cfRule>
  </conditionalFormatting>
  <conditionalFormatting sqref="AI47">
    <cfRule type="cellIs" dxfId="10963" priority="647" operator="lessThan">
      <formula>$C$4</formula>
    </cfRule>
  </conditionalFormatting>
  <conditionalFormatting sqref="AI48">
    <cfRule type="cellIs" dxfId="10962" priority="648" operator="lessThan">
      <formula>$C$4</formula>
    </cfRule>
  </conditionalFormatting>
  <conditionalFormatting sqref="AI49">
    <cfRule type="cellIs" dxfId="10961" priority="649" operator="lessThan">
      <formula>$C$4</formula>
    </cfRule>
  </conditionalFormatting>
  <conditionalFormatting sqref="AI50">
    <cfRule type="cellIs" dxfId="10960" priority="650" operator="lessThan">
      <formula>$C$4</formula>
    </cfRule>
  </conditionalFormatting>
  <conditionalFormatting sqref="AJ11">
    <cfRule type="cellIs" dxfId="10959" priority="651" operator="lessThan">
      <formula>$C$4</formula>
    </cfRule>
  </conditionalFormatting>
  <conditionalFormatting sqref="AJ12">
    <cfRule type="cellIs" dxfId="10958" priority="652" operator="lessThan">
      <formula>$C$4</formula>
    </cfRule>
  </conditionalFormatting>
  <conditionalFormatting sqref="AJ13">
    <cfRule type="cellIs" dxfId="10957" priority="653" operator="lessThan">
      <formula>$C$4</formula>
    </cfRule>
  </conditionalFormatting>
  <conditionalFormatting sqref="AJ14">
    <cfRule type="cellIs" dxfId="10956" priority="654" operator="lessThan">
      <formula>$C$4</formula>
    </cfRule>
  </conditionalFormatting>
  <conditionalFormatting sqref="AJ15">
    <cfRule type="cellIs" dxfId="10955" priority="655" operator="lessThan">
      <formula>$C$4</formula>
    </cfRule>
  </conditionalFormatting>
  <conditionalFormatting sqref="AJ16">
    <cfRule type="cellIs" dxfId="10954" priority="656" operator="lessThan">
      <formula>$C$4</formula>
    </cfRule>
  </conditionalFormatting>
  <conditionalFormatting sqref="AJ17">
    <cfRule type="cellIs" dxfId="10953" priority="657" operator="lessThan">
      <formula>$C$4</formula>
    </cfRule>
  </conditionalFormatting>
  <conditionalFormatting sqref="AJ18">
    <cfRule type="cellIs" dxfId="10952" priority="658" operator="lessThan">
      <formula>$C$4</formula>
    </cfRule>
  </conditionalFormatting>
  <conditionalFormatting sqref="AJ19">
    <cfRule type="cellIs" dxfId="10951" priority="659" operator="lessThan">
      <formula>$C$4</formula>
    </cfRule>
  </conditionalFormatting>
  <conditionalFormatting sqref="AJ20">
    <cfRule type="cellIs" dxfId="10950" priority="660" operator="lessThan">
      <formula>$C$4</formula>
    </cfRule>
  </conditionalFormatting>
  <conditionalFormatting sqref="AJ21">
    <cfRule type="cellIs" dxfId="10949" priority="661" operator="lessThan">
      <formula>$C$4</formula>
    </cfRule>
  </conditionalFormatting>
  <conditionalFormatting sqref="AJ22">
    <cfRule type="cellIs" dxfId="10948" priority="662" operator="lessThan">
      <formula>$C$4</formula>
    </cfRule>
  </conditionalFormatting>
  <conditionalFormatting sqref="AJ23">
    <cfRule type="cellIs" dxfId="10947" priority="663" operator="lessThan">
      <formula>$C$4</formula>
    </cfRule>
  </conditionalFormatting>
  <conditionalFormatting sqref="AJ24">
    <cfRule type="cellIs" dxfId="10946" priority="664" operator="lessThan">
      <formula>$C$4</formula>
    </cfRule>
  </conditionalFormatting>
  <conditionalFormatting sqref="AJ25">
    <cfRule type="cellIs" dxfId="10945" priority="665" operator="lessThan">
      <formula>$C$4</formula>
    </cfRule>
  </conditionalFormatting>
  <conditionalFormatting sqref="AJ26">
    <cfRule type="cellIs" dxfId="10944" priority="666" operator="lessThan">
      <formula>$C$4</formula>
    </cfRule>
  </conditionalFormatting>
  <conditionalFormatting sqref="AJ27">
    <cfRule type="cellIs" dxfId="10943" priority="667" operator="lessThan">
      <formula>$C$4</formula>
    </cfRule>
  </conditionalFormatting>
  <conditionalFormatting sqref="AJ28">
    <cfRule type="cellIs" dxfId="10942" priority="668" operator="lessThan">
      <formula>$C$4</formula>
    </cfRule>
  </conditionalFormatting>
  <conditionalFormatting sqref="AJ29">
    <cfRule type="cellIs" dxfId="10941" priority="669" operator="lessThan">
      <formula>$C$4</formula>
    </cfRule>
  </conditionalFormatting>
  <conditionalFormatting sqref="AJ30">
    <cfRule type="cellIs" dxfId="10940" priority="670" operator="lessThan">
      <formula>$C$4</formula>
    </cfRule>
  </conditionalFormatting>
  <conditionalFormatting sqref="AJ31">
    <cfRule type="cellIs" dxfId="10939" priority="671" operator="lessThan">
      <formula>$C$4</formula>
    </cfRule>
  </conditionalFormatting>
  <conditionalFormatting sqref="AJ32">
    <cfRule type="cellIs" dxfId="10938" priority="672" operator="lessThan">
      <formula>$C$4</formula>
    </cfRule>
  </conditionalFormatting>
  <conditionalFormatting sqref="AJ33">
    <cfRule type="cellIs" dxfId="10937" priority="673" operator="lessThan">
      <formula>$C$4</formula>
    </cfRule>
  </conditionalFormatting>
  <conditionalFormatting sqref="AJ34">
    <cfRule type="cellIs" dxfId="10936" priority="674" operator="lessThan">
      <formula>$C$4</formula>
    </cfRule>
  </conditionalFormatting>
  <conditionalFormatting sqref="AJ35">
    <cfRule type="cellIs" dxfId="10935" priority="675" operator="lessThan">
      <formula>$C$4</formula>
    </cfRule>
  </conditionalFormatting>
  <conditionalFormatting sqref="AJ36">
    <cfRule type="cellIs" dxfId="10934" priority="676" operator="lessThan">
      <formula>$C$4</formula>
    </cfRule>
  </conditionalFormatting>
  <conditionalFormatting sqref="AJ37">
    <cfRule type="cellIs" dxfId="10933" priority="677" operator="lessThan">
      <formula>$C$4</formula>
    </cfRule>
  </conditionalFormatting>
  <conditionalFormatting sqref="AJ38">
    <cfRule type="cellIs" dxfId="10932" priority="678" operator="lessThan">
      <formula>$C$4</formula>
    </cfRule>
  </conditionalFormatting>
  <conditionalFormatting sqref="AJ39">
    <cfRule type="cellIs" dxfId="10931" priority="679" operator="lessThan">
      <formula>$C$4</formula>
    </cfRule>
  </conditionalFormatting>
  <conditionalFormatting sqref="AJ40">
    <cfRule type="cellIs" dxfId="10930" priority="680" operator="lessThan">
      <formula>$C$4</formula>
    </cfRule>
  </conditionalFormatting>
  <conditionalFormatting sqref="AJ41">
    <cfRule type="cellIs" dxfId="10929" priority="681" operator="lessThan">
      <formula>$C$4</formula>
    </cfRule>
  </conditionalFormatting>
  <conditionalFormatting sqref="AJ42">
    <cfRule type="cellIs" dxfId="10928" priority="682" operator="lessThan">
      <formula>$C$4</formula>
    </cfRule>
  </conditionalFormatting>
  <conditionalFormatting sqref="AJ43">
    <cfRule type="cellIs" dxfId="10927" priority="683" operator="lessThan">
      <formula>$C$4</formula>
    </cfRule>
  </conditionalFormatting>
  <conditionalFormatting sqref="AJ44">
    <cfRule type="cellIs" dxfId="10926" priority="684" operator="lessThan">
      <formula>$C$4</formula>
    </cfRule>
  </conditionalFormatting>
  <conditionalFormatting sqref="AJ45">
    <cfRule type="cellIs" dxfId="10925" priority="685" operator="lessThan">
      <formula>$C$4</formula>
    </cfRule>
  </conditionalFormatting>
  <conditionalFormatting sqref="AJ46">
    <cfRule type="cellIs" dxfId="10924" priority="686" operator="lessThan">
      <formula>$C$4</formula>
    </cfRule>
  </conditionalFormatting>
  <conditionalFormatting sqref="AJ47">
    <cfRule type="cellIs" dxfId="10923" priority="687" operator="lessThan">
      <formula>$C$4</formula>
    </cfRule>
  </conditionalFormatting>
  <conditionalFormatting sqref="AJ48">
    <cfRule type="cellIs" dxfId="10922" priority="688" operator="lessThan">
      <formula>$C$4</formula>
    </cfRule>
  </conditionalFormatting>
  <conditionalFormatting sqref="AJ49">
    <cfRule type="cellIs" dxfId="10921" priority="689" operator="lessThan">
      <formula>$C$4</formula>
    </cfRule>
  </conditionalFormatting>
  <conditionalFormatting sqref="AJ50">
    <cfRule type="cellIs" dxfId="10920" priority="690" operator="lessThan">
      <formula>$C$4</formula>
    </cfRule>
  </conditionalFormatting>
  <conditionalFormatting sqref="AK11">
    <cfRule type="cellIs" dxfId="10919" priority="691" operator="lessThan">
      <formula>$C$4</formula>
    </cfRule>
  </conditionalFormatting>
  <conditionalFormatting sqref="AK12">
    <cfRule type="cellIs" dxfId="10918" priority="692" operator="lessThan">
      <formula>$C$4</formula>
    </cfRule>
  </conditionalFormatting>
  <conditionalFormatting sqref="AK13">
    <cfRule type="cellIs" dxfId="10917" priority="693" operator="lessThan">
      <formula>$C$4</formula>
    </cfRule>
  </conditionalFormatting>
  <conditionalFormatting sqref="AK14">
    <cfRule type="cellIs" dxfId="10916" priority="694" operator="lessThan">
      <formula>$C$4</formula>
    </cfRule>
  </conditionalFormatting>
  <conditionalFormatting sqref="AK15">
    <cfRule type="cellIs" dxfId="10915" priority="695" operator="lessThan">
      <formula>$C$4</formula>
    </cfRule>
  </conditionalFormatting>
  <conditionalFormatting sqref="AK16">
    <cfRule type="cellIs" dxfId="10914" priority="696" operator="lessThan">
      <formula>$C$4</formula>
    </cfRule>
  </conditionalFormatting>
  <conditionalFormatting sqref="AK17">
    <cfRule type="cellIs" dxfId="10913" priority="697" operator="lessThan">
      <formula>$C$4</formula>
    </cfRule>
  </conditionalFormatting>
  <conditionalFormatting sqref="AK18">
    <cfRule type="cellIs" dxfId="10912" priority="698" operator="lessThan">
      <formula>$C$4</formula>
    </cfRule>
  </conditionalFormatting>
  <conditionalFormatting sqref="AK19">
    <cfRule type="cellIs" dxfId="10911" priority="699" operator="lessThan">
      <formula>$C$4</formula>
    </cfRule>
  </conditionalFormatting>
  <conditionalFormatting sqref="AK20">
    <cfRule type="cellIs" dxfId="10910" priority="700" operator="lessThan">
      <formula>$C$4</formula>
    </cfRule>
  </conditionalFormatting>
  <conditionalFormatting sqref="AK21">
    <cfRule type="cellIs" dxfId="10909" priority="701" operator="lessThan">
      <formula>$C$4</formula>
    </cfRule>
  </conditionalFormatting>
  <conditionalFormatting sqref="AK22">
    <cfRule type="cellIs" dxfId="10908" priority="702" operator="lessThan">
      <formula>$C$4</formula>
    </cfRule>
  </conditionalFormatting>
  <conditionalFormatting sqref="AK23">
    <cfRule type="cellIs" dxfId="10907" priority="703" operator="lessThan">
      <formula>$C$4</formula>
    </cfRule>
  </conditionalFormatting>
  <conditionalFormatting sqref="AK24">
    <cfRule type="cellIs" dxfId="10906" priority="704" operator="lessThan">
      <formula>$C$4</formula>
    </cfRule>
  </conditionalFormatting>
  <conditionalFormatting sqref="AK25">
    <cfRule type="cellIs" dxfId="10905" priority="705" operator="lessThan">
      <formula>$C$4</formula>
    </cfRule>
  </conditionalFormatting>
  <conditionalFormatting sqref="AK26">
    <cfRule type="cellIs" dxfId="10904" priority="706" operator="lessThan">
      <formula>$C$4</formula>
    </cfRule>
  </conditionalFormatting>
  <conditionalFormatting sqref="AK27">
    <cfRule type="cellIs" dxfId="10903" priority="707" operator="lessThan">
      <formula>$C$4</formula>
    </cfRule>
  </conditionalFormatting>
  <conditionalFormatting sqref="AK28">
    <cfRule type="cellIs" dxfId="10902" priority="708" operator="lessThan">
      <formula>$C$4</formula>
    </cfRule>
  </conditionalFormatting>
  <conditionalFormatting sqref="AK29">
    <cfRule type="cellIs" dxfId="10901" priority="709" operator="lessThan">
      <formula>$C$4</formula>
    </cfRule>
  </conditionalFormatting>
  <conditionalFormatting sqref="AK30">
    <cfRule type="cellIs" dxfId="10900" priority="710" operator="lessThan">
      <formula>$C$4</formula>
    </cfRule>
  </conditionalFormatting>
  <conditionalFormatting sqref="AK31">
    <cfRule type="cellIs" dxfId="10899" priority="711" operator="lessThan">
      <formula>$C$4</formula>
    </cfRule>
  </conditionalFormatting>
  <conditionalFormatting sqref="AK32">
    <cfRule type="cellIs" dxfId="10898" priority="712" operator="lessThan">
      <formula>$C$4</formula>
    </cfRule>
  </conditionalFormatting>
  <conditionalFormatting sqref="AK33">
    <cfRule type="cellIs" dxfId="10897" priority="713" operator="lessThan">
      <formula>$C$4</formula>
    </cfRule>
  </conditionalFormatting>
  <conditionalFormatting sqref="AK34">
    <cfRule type="cellIs" dxfId="10896" priority="714" operator="lessThan">
      <formula>$C$4</formula>
    </cfRule>
  </conditionalFormatting>
  <conditionalFormatting sqref="AK35">
    <cfRule type="cellIs" dxfId="10895" priority="715" operator="lessThan">
      <formula>$C$4</formula>
    </cfRule>
  </conditionalFormatting>
  <conditionalFormatting sqref="AK36">
    <cfRule type="cellIs" dxfId="10894" priority="716" operator="lessThan">
      <formula>$C$4</formula>
    </cfRule>
  </conditionalFormatting>
  <conditionalFormatting sqref="AK37">
    <cfRule type="cellIs" dxfId="10893" priority="717" operator="lessThan">
      <formula>$C$4</formula>
    </cfRule>
  </conditionalFormatting>
  <conditionalFormatting sqref="AK38">
    <cfRule type="cellIs" dxfId="10892" priority="718" operator="lessThan">
      <formula>$C$4</formula>
    </cfRule>
  </conditionalFormatting>
  <conditionalFormatting sqref="AK39">
    <cfRule type="cellIs" dxfId="10891" priority="719" operator="lessThan">
      <formula>$C$4</formula>
    </cfRule>
  </conditionalFormatting>
  <conditionalFormatting sqref="AK40">
    <cfRule type="cellIs" dxfId="10890" priority="720" operator="lessThan">
      <formula>$C$4</formula>
    </cfRule>
  </conditionalFormatting>
  <conditionalFormatting sqref="AK41">
    <cfRule type="cellIs" dxfId="10889" priority="721" operator="lessThan">
      <formula>$C$4</formula>
    </cfRule>
  </conditionalFormatting>
  <conditionalFormatting sqref="AK42">
    <cfRule type="cellIs" dxfId="10888" priority="722" operator="lessThan">
      <formula>$C$4</formula>
    </cfRule>
  </conditionalFormatting>
  <conditionalFormatting sqref="AK43">
    <cfRule type="cellIs" dxfId="10887" priority="723" operator="lessThan">
      <formula>$C$4</formula>
    </cfRule>
  </conditionalFormatting>
  <conditionalFormatting sqref="AK44">
    <cfRule type="cellIs" dxfId="10886" priority="724" operator="lessThan">
      <formula>$C$4</formula>
    </cfRule>
  </conditionalFormatting>
  <conditionalFormatting sqref="AK45">
    <cfRule type="cellIs" dxfId="10885" priority="725" operator="lessThan">
      <formula>$C$4</formula>
    </cfRule>
  </conditionalFormatting>
  <conditionalFormatting sqref="AK46">
    <cfRule type="cellIs" dxfId="10884" priority="726" operator="lessThan">
      <formula>$C$4</formula>
    </cfRule>
  </conditionalFormatting>
  <conditionalFormatting sqref="AK47">
    <cfRule type="cellIs" dxfId="10883" priority="727" operator="lessThan">
      <formula>$C$4</formula>
    </cfRule>
  </conditionalFormatting>
  <conditionalFormatting sqref="AK48">
    <cfRule type="cellIs" dxfId="10882" priority="728" operator="lessThan">
      <formula>$C$4</formula>
    </cfRule>
  </conditionalFormatting>
  <conditionalFormatting sqref="AK49">
    <cfRule type="cellIs" dxfId="10881" priority="729" operator="lessThan">
      <formula>$C$4</formula>
    </cfRule>
  </conditionalFormatting>
  <conditionalFormatting sqref="AK50">
    <cfRule type="cellIs" dxfId="10880" priority="730" operator="lessThan">
      <formula>$C$4</formula>
    </cfRule>
  </conditionalFormatting>
  <conditionalFormatting sqref="AL11">
    <cfRule type="cellIs" dxfId="10879" priority="731" operator="lessThan">
      <formula>$C$4</formula>
    </cfRule>
  </conditionalFormatting>
  <conditionalFormatting sqref="AL12">
    <cfRule type="cellIs" dxfId="10878" priority="732" operator="lessThan">
      <formula>$C$4</formula>
    </cfRule>
  </conditionalFormatting>
  <conditionalFormatting sqref="AL13">
    <cfRule type="cellIs" dxfId="10877" priority="733" operator="lessThan">
      <formula>$C$4</formula>
    </cfRule>
  </conditionalFormatting>
  <conditionalFormatting sqref="AL14">
    <cfRule type="cellIs" dxfId="10876" priority="734" operator="lessThan">
      <formula>$C$4</formula>
    </cfRule>
  </conditionalFormatting>
  <conditionalFormatting sqref="AL15">
    <cfRule type="cellIs" dxfId="10875" priority="735" operator="lessThan">
      <formula>$C$4</formula>
    </cfRule>
  </conditionalFormatting>
  <conditionalFormatting sqref="AL16">
    <cfRule type="cellIs" dxfId="10874" priority="736" operator="lessThan">
      <formula>$C$4</formula>
    </cfRule>
  </conditionalFormatting>
  <conditionalFormatting sqref="AL17">
    <cfRule type="cellIs" dxfId="10873" priority="737" operator="lessThan">
      <formula>$C$4</formula>
    </cfRule>
  </conditionalFormatting>
  <conditionalFormatting sqref="AL18">
    <cfRule type="cellIs" dxfId="10872" priority="738" operator="lessThan">
      <formula>$C$4</formula>
    </cfRule>
  </conditionalFormatting>
  <conditionalFormatting sqref="AL19">
    <cfRule type="cellIs" dxfId="10871" priority="739" operator="lessThan">
      <formula>$C$4</formula>
    </cfRule>
  </conditionalFormatting>
  <conditionalFormatting sqref="AL20">
    <cfRule type="cellIs" dxfId="10870" priority="740" operator="lessThan">
      <formula>$C$4</formula>
    </cfRule>
  </conditionalFormatting>
  <conditionalFormatting sqref="AL21">
    <cfRule type="cellIs" dxfId="10869" priority="741" operator="lessThan">
      <formula>$C$4</formula>
    </cfRule>
  </conditionalFormatting>
  <conditionalFormatting sqref="AL22">
    <cfRule type="cellIs" dxfId="10868" priority="742" operator="lessThan">
      <formula>$C$4</formula>
    </cfRule>
  </conditionalFormatting>
  <conditionalFormatting sqref="AL23">
    <cfRule type="cellIs" dxfId="10867" priority="743" operator="lessThan">
      <formula>$C$4</formula>
    </cfRule>
  </conditionalFormatting>
  <conditionalFormatting sqref="AL24">
    <cfRule type="cellIs" dxfId="10866" priority="744" operator="lessThan">
      <formula>$C$4</formula>
    </cfRule>
  </conditionalFormatting>
  <conditionalFormatting sqref="AL25">
    <cfRule type="cellIs" dxfId="10865" priority="745" operator="lessThan">
      <formula>$C$4</formula>
    </cfRule>
  </conditionalFormatting>
  <conditionalFormatting sqref="AL26">
    <cfRule type="cellIs" dxfId="10864" priority="746" operator="lessThan">
      <formula>$C$4</formula>
    </cfRule>
  </conditionalFormatting>
  <conditionalFormatting sqref="AL27">
    <cfRule type="cellIs" dxfId="10863" priority="747" operator="lessThan">
      <formula>$C$4</formula>
    </cfRule>
  </conditionalFormatting>
  <conditionalFormatting sqref="AL28">
    <cfRule type="cellIs" dxfId="10862" priority="748" operator="lessThan">
      <formula>$C$4</formula>
    </cfRule>
  </conditionalFormatting>
  <conditionalFormatting sqref="AL29">
    <cfRule type="cellIs" dxfId="10861" priority="749" operator="lessThan">
      <formula>$C$4</formula>
    </cfRule>
  </conditionalFormatting>
  <conditionalFormatting sqref="AL30">
    <cfRule type="cellIs" dxfId="10860" priority="750" operator="lessThan">
      <formula>$C$4</formula>
    </cfRule>
  </conditionalFormatting>
  <conditionalFormatting sqref="AL31">
    <cfRule type="cellIs" dxfId="10859" priority="751" operator="lessThan">
      <formula>$C$4</formula>
    </cfRule>
  </conditionalFormatting>
  <conditionalFormatting sqref="AL32">
    <cfRule type="cellIs" dxfId="10858" priority="752" operator="lessThan">
      <formula>$C$4</formula>
    </cfRule>
  </conditionalFormatting>
  <conditionalFormatting sqref="AL33">
    <cfRule type="cellIs" dxfId="10857" priority="753" operator="lessThan">
      <formula>$C$4</formula>
    </cfRule>
  </conditionalFormatting>
  <conditionalFormatting sqref="AL34">
    <cfRule type="cellIs" dxfId="10856" priority="754" operator="lessThan">
      <formula>$C$4</formula>
    </cfRule>
  </conditionalFormatting>
  <conditionalFormatting sqref="AL35">
    <cfRule type="cellIs" dxfId="10855" priority="755" operator="lessThan">
      <formula>$C$4</formula>
    </cfRule>
  </conditionalFormatting>
  <conditionalFormatting sqref="AL36">
    <cfRule type="cellIs" dxfId="10854" priority="756" operator="lessThan">
      <formula>$C$4</formula>
    </cfRule>
  </conditionalFormatting>
  <conditionalFormatting sqref="AL37">
    <cfRule type="cellIs" dxfId="10853" priority="757" operator="lessThan">
      <formula>$C$4</formula>
    </cfRule>
  </conditionalFormatting>
  <conditionalFormatting sqref="AL38">
    <cfRule type="cellIs" dxfId="10852" priority="758" operator="lessThan">
      <formula>$C$4</formula>
    </cfRule>
  </conditionalFormatting>
  <conditionalFormatting sqref="AL39">
    <cfRule type="cellIs" dxfId="10851" priority="759" operator="lessThan">
      <formula>$C$4</formula>
    </cfRule>
  </conditionalFormatting>
  <conditionalFormatting sqref="AL40">
    <cfRule type="cellIs" dxfId="10850" priority="760" operator="lessThan">
      <formula>$C$4</formula>
    </cfRule>
  </conditionalFormatting>
  <conditionalFormatting sqref="AL41">
    <cfRule type="cellIs" dxfId="10849" priority="761" operator="lessThan">
      <formula>$C$4</formula>
    </cfRule>
  </conditionalFormatting>
  <conditionalFormatting sqref="AL42">
    <cfRule type="cellIs" dxfId="10848" priority="762" operator="lessThan">
      <formula>$C$4</formula>
    </cfRule>
  </conditionalFormatting>
  <conditionalFormatting sqref="AL43">
    <cfRule type="cellIs" dxfId="10847" priority="763" operator="lessThan">
      <formula>$C$4</formula>
    </cfRule>
  </conditionalFormatting>
  <conditionalFormatting sqref="AL44">
    <cfRule type="cellIs" dxfId="10846" priority="764" operator="lessThan">
      <formula>$C$4</formula>
    </cfRule>
  </conditionalFormatting>
  <conditionalFormatting sqref="AL45">
    <cfRule type="cellIs" dxfId="10845" priority="765" operator="lessThan">
      <formula>$C$4</formula>
    </cfRule>
  </conditionalFormatting>
  <conditionalFormatting sqref="AL46">
    <cfRule type="cellIs" dxfId="10844" priority="766" operator="lessThan">
      <formula>$C$4</formula>
    </cfRule>
  </conditionalFormatting>
  <conditionalFormatting sqref="AL47">
    <cfRule type="cellIs" dxfId="10843" priority="767" operator="lessThan">
      <formula>$C$4</formula>
    </cfRule>
  </conditionalFormatting>
  <conditionalFormatting sqref="AL48">
    <cfRule type="cellIs" dxfId="10842" priority="768" operator="lessThan">
      <formula>$C$4</formula>
    </cfRule>
  </conditionalFormatting>
  <conditionalFormatting sqref="AL49">
    <cfRule type="cellIs" dxfId="10841" priority="769" operator="lessThan">
      <formula>$C$4</formula>
    </cfRule>
  </conditionalFormatting>
  <conditionalFormatting sqref="AL50">
    <cfRule type="cellIs" dxfId="10840" priority="770" operator="lessThan">
      <formula>$C$4</formula>
    </cfRule>
  </conditionalFormatting>
  <conditionalFormatting sqref="AM11">
    <cfRule type="cellIs" dxfId="10839" priority="771" operator="lessThan">
      <formula>$C$4</formula>
    </cfRule>
  </conditionalFormatting>
  <conditionalFormatting sqref="AM12">
    <cfRule type="cellIs" dxfId="10838" priority="772" operator="lessThan">
      <formula>$C$4</formula>
    </cfRule>
  </conditionalFormatting>
  <conditionalFormatting sqref="AM13">
    <cfRule type="cellIs" dxfId="10837" priority="773" operator="lessThan">
      <formula>$C$4</formula>
    </cfRule>
  </conditionalFormatting>
  <conditionalFormatting sqref="AM14">
    <cfRule type="cellIs" dxfId="10836" priority="774" operator="lessThan">
      <formula>$C$4</formula>
    </cfRule>
  </conditionalFormatting>
  <conditionalFormatting sqref="AM15">
    <cfRule type="cellIs" dxfId="10835" priority="775" operator="lessThan">
      <formula>$C$4</formula>
    </cfRule>
  </conditionalFormatting>
  <conditionalFormatting sqref="AM16">
    <cfRule type="cellIs" dxfId="10834" priority="776" operator="lessThan">
      <formula>$C$4</formula>
    </cfRule>
  </conditionalFormatting>
  <conditionalFormatting sqref="AM17">
    <cfRule type="cellIs" dxfId="10833" priority="777" operator="lessThan">
      <formula>$C$4</formula>
    </cfRule>
  </conditionalFormatting>
  <conditionalFormatting sqref="AM18">
    <cfRule type="cellIs" dxfId="10832" priority="778" operator="lessThan">
      <formula>$C$4</formula>
    </cfRule>
  </conditionalFormatting>
  <conditionalFormatting sqref="AM19">
    <cfRule type="cellIs" dxfId="10831" priority="779" operator="lessThan">
      <formula>$C$4</formula>
    </cfRule>
  </conditionalFormatting>
  <conditionalFormatting sqref="AM20">
    <cfRule type="cellIs" dxfId="10830" priority="780" operator="lessThan">
      <formula>$C$4</formula>
    </cfRule>
  </conditionalFormatting>
  <conditionalFormatting sqref="AM21">
    <cfRule type="cellIs" dxfId="10829" priority="781" operator="lessThan">
      <formula>$C$4</formula>
    </cfRule>
  </conditionalFormatting>
  <conditionalFormatting sqref="AM22">
    <cfRule type="cellIs" dxfId="10828" priority="782" operator="lessThan">
      <formula>$C$4</formula>
    </cfRule>
  </conditionalFormatting>
  <conditionalFormatting sqref="AM23">
    <cfRule type="cellIs" dxfId="10827" priority="783" operator="lessThan">
      <formula>$C$4</formula>
    </cfRule>
  </conditionalFormatting>
  <conditionalFormatting sqref="AM24">
    <cfRule type="cellIs" dxfId="10826" priority="784" operator="lessThan">
      <formula>$C$4</formula>
    </cfRule>
  </conditionalFormatting>
  <conditionalFormatting sqref="AM25">
    <cfRule type="cellIs" dxfId="10825" priority="785" operator="lessThan">
      <formula>$C$4</formula>
    </cfRule>
  </conditionalFormatting>
  <conditionalFormatting sqref="AM26">
    <cfRule type="cellIs" dxfId="10824" priority="786" operator="lessThan">
      <formula>$C$4</formula>
    </cfRule>
  </conditionalFormatting>
  <conditionalFormatting sqref="AM27">
    <cfRule type="cellIs" dxfId="10823" priority="787" operator="lessThan">
      <formula>$C$4</formula>
    </cfRule>
  </conditionalFormatting>
  <conditionalFormatting sqref="AM28">
    <cfRule type="cellIs" dxfId="10822" priority="788" operator="lessThan">
      <formula>$C$4</formula>
    </cfRule>
  </conditionalFormatting>
  <conditionalFormatting sqref="AM29">
    <cfRule type="cellIs" dxfId="10821" priority="789" operator="lessThan">
      <formula>$C$4</formula>
    </cfRule>
  </conditionalFormatting>
  <conditionalFormatting sqref="AM30">
    <cfRule type="cellIs" dxfId="10820" priority="790" operator="lessThan">
      <formula>$C$4</formula>
    </cfRule>
  </conditionalFormatting>
  <conditionalFormatting sqref="AM31">
    <cfRule type="cellIs" dxfId="10819" priority="791" operator="lessThan">
      <formula>$C$4</formula>
    </cfRule>
  </conditionalFormatting>
  <conditionalFormatting sqref="AM32">
    <cfRule type="cellIs" dxfId="10818" priority="792" operator="lessThan">
      <formula>$C$4</formula>
    </cfRule>
  </conditionalFormatting>
  <conditionalFormatting sqref="AM33">
    <cfRule type="cellIs" dxfId="10817" priority="793" operator="lessThan">
      <formula>$C$4</formula>
    </cfRule>
  </conditionalFormatting>
  <conditionalFormatting sqref="AM34">
    <cfRule type="cellIs" dxfId="10816" priority="794" operator="lessThan">
      <formula>$C$4</formula>
    </cfRule>
  </conditionalFormatting>
  <conditionalFormatting sqref="AM35">
    <cfRule type="cellIs" dxfId="10815" priority="795" operator="lessThan">
      <formula>$C$4</formula>
    </cfRule>
  </conditionalFormatting>
  <conditionalFormatting sqref="AM36">
    <cfRule type="cellIs" dxfId="10814" priority="796" operator="lessThan">
      <formula>$C$4</formula>
    </cfRule>
  </conditionalFormatting>
  <conditionalFormatting sqref="AM37">
    <cfRule type="cellIs" dxfId="10813" priority="797" operator="lessThan">
      <formula>$C$4</formula>
    </cfRule>
  </conditionalFormatting>
  <conditionalFormatting sqref="AM38">
    <cfRule type="cellIs" dxfId="10812" priority="798" operator="lessThan">
      <formula>$C$4</formula>
    </cfRule>
  </conditionalFormatting>
  <conditionalFormatting sqref="AM39">
    <cfRule type="cellIs" dxfId="10811" priority="799" operator="lessThan">
      <formula>$C$4</formula>
    </cfRule>
  </conditionalFormatting>
  <conditionalFormatting sqref="AM40">
    <cfRule type="cellIs" dxfId="10810" priority="800" operator="lessThan">
      <formula>$C$4</formula>
    </cfRule>
  </conditionalFormatting>
  <conditionalFormatting sqref="AM41">
    <cfRule type="cellIs" dxfId="10809" priority="801" operator="lessThan">
      <formula>$C$4</formula>
    </cfRule>
  </conditionalFormatting>
  <conditionalFormatting sqref="AM42">
    <cfRule type="cellIs" dxfId="10808" priority="802" operator="lessThan">
      <formula>$C$4</formula>
    </cfRule>
  </conditionalFormatting>
  <conditionalFormatting sqref="AM43">
    <cfRule type="cellIs" dxfId="10807" priority="803" operator="lessThan">
      <formula>$C$4</formula>
    </cfRule>
  </conditionalFormatting>
  <conditionalFormatting sqref="AM44">
    <cfRule type="cellIs" dxfId="10806" priority="804" operator="lessThan">
      <formula>$C$4</formula>
    </cfRule>
  </conditionalFormatting>
  <conditionalFormatting sqref="AM45">
    <cfRule type="cellIs" dxfId="10805" priority="805" operator="lessThan">
      <formula>$C$4</formula>
    </cfRule>
  </conditionalFormatting>
  <conditionalFormatting sqref="AM46">
    <cfRule type="cellIs" dxfId="10804" priority="806" operator="lessThan">
      <formula>$C$4</formula>
    </cfRule>
  </conditionalFormatting>
  <conditionalFormatting sqref="AM47">
    <cfRule type="cellIs" dxfId="10803" priority="807" operator="lessThan">
      <formula>$C$4</formula>
    </cfRule>
  </conditionalFormatting>
  <conditionalFormatting sqref="AM48">
    <cfRule type="cellIs" dxfId="10802" priority="808" operator="lessThan">
      <formula>$C$4</formula>
    </cfRule>
  </conditionalFormatting>
  <conditionalFormatting sqref="AM49">
    <cfRule type="cellIs" dxfId="10801" priority="809" operator="lessThan">
      <formula>$C$4</formula>
    </cfRule>
  </conditionalFormatting>
  <conditionalFormatting sqref="AM50">
    <cfRule type="cellIs" dxfId="10800" priority="810" operator="lessThan">
      <formula>$C$4</formula>
    </cfRule>
  </conditionalFormatting>
  <conditionalFormatting sqref="AN11">
    <cfRule type="cellIs" dxfId="10799" priority="811" operator="lessThan">
      <formula>$C$4</formula>
    </cfRule>
  </conditionalFormatting>
  <conditionalFormatting sqref="AN12">
    <cfRule type="cellIs" dxfId="10798" priority="812" operator="lessThan">
      <formula>$C$4</formula>
    </cfRule>
  </conditionalFormatting>
  <conditionalFormatting sqref="AN13">
    <cfRule type="cellIs" dxfId="10797" priority="813" operator="lessThan">
      <formula>$C$4</formula>
    </cfRule>
  </conditionalFormatting>
  <conditionalFormatting sqref="AN14">
    <cfRule type="cellIs" dxfId="10796" priority="814" operator="lessThan">
      <formula>$C$4</formula>
    </cfRule>
  </conditionalFormatting>
  <conditionalFormatting sqref="AN15">
    <cfRule type="cellIs" dxfId="10795" priority="815" operator="lessThan">
      <formula>$C$4</formula>
    </cfRule>
  </conditionalFormatting>
  <conditionalFormatting sqref="AN16">
    <cfRule type="cellIs" dxfId="10794" priority="816" operator="lessThan">
      <formula>$C$4</formula>
    </cfRule>
  </conditionalFormatting>
  <conditionalFormatting sqref="AN17">
    <cfRule type="cellIs" dxfId="10793" priority="817" operator="lessThan">
      <formula>$C$4</formula>
    </cfRule>
  </conditionalFormatting>
  <conditionalFormatting sqref="AN18">
    <cfRule type="cellIs" dxfId="10792" priority="818" operator="lessThan">
      <formula>$C$4</formula>
    </cfRule>
  </conditionalFormatting>
  <conditionalFormatting sqref="AN19">
    <cfRule type="cellIs" dxfId="10791" priority="819" operator="lessThan">
      <formula>$C$4</formula>
    </cfRule>
  </conditionalFormatting>
  <conditionalFormatting sqref="AN20">
    <cfRule type="cellIs" dxfId="10790" priority="820" operator="lessThan">
      <formula>$C$4</formula>
    </cfRule>
  </conditionalFormatting>
  <conditionalFormatting sqref="AN21">
    <cfRule type="cellIs" dxfId="10789" priority="821" operator="lessThan">
      <formula>$C$4</formula>
    </cfRule>
  </conditionalFormatting>
  <conditionalFormatting sqref="AN22">
    <cfRule type="cellIs" dxfId="10788" priority="822" operator="lessThan">
      <formula>$C$4</formula>
    </cfRule>
  </conditionalFormatting>
  <conditionalFormatting sqref="AN23">
    <cfRule type="cellIs" dxfId="10787" priority="823" operator="lessThan">
      <formula>$C$4</formula>
    </cfRule>
  </conditionalFormatting>
  <conditionalFormatting sqref="AN24">
    <cfRule type="cellIs" dxfId="10786" priority="824" operator="lessThan">
      <formula>$C$4</formula>
    </cfRule>
  </conditionalFormatting>
  <conditionalFormatting sqref="AN25">
    <cfRule type="cellIs" dxfId="10785" priority="825" operator="lessThan">
      <formula>$C$4</formula>
    </cfRule>
  </conditionalFormatting>
  <conditionalFormatting sqref="AN26">
    <cfRule type="cellIs" dxfId="10784" priority="826" operator="lessThan">
      <formula>$C$4</formula>
    </cfRule>
  </conditionalFormatting>
  <conditionalFormatting sqref="AN27">
    <cfRule type="cellIs" dxfId="10783" priority="827" operator="lessThan">
      <formula>$C$4</formula>
    </cfRule>
  </conditionalFormatting>
  <conditionalFormatting sqref="AN28">
    <cfRule type="cellIs" dxfId="10782" priority="828" operator="lessThan">
      <formula>$C$4</formula>
    </cfRule>
  </conditionalFormatting>
  <conditionalFormatting sqref="AN29">
    <cfRule type="cellIs" dxfId="10781" priority="829" operator="lessThan">
      <formula>$C$4</formula>
    </cfRule>
  </conditionalFormatting>
  <conditionalFormatting sqref="AN30">
    <cfRule type="cellIs" dxfId="10780" priority="830" operator="lessThan">
      <formula>$C$4</formula>
    </cfRule>
  </conditionalFormatting>
  <conditionalFormatting sqref="AN31">
    <cfRule type="cellIs" dxfId="10779" priority="831" operator="lessThan">
      <formula>$C$4</formula>
    </cfRule>
  </conditionalFormatting>
  <conditionalFormatting sqref="AN32">
    <cfRule type="cellIs" dxfId="10778" priority="832" operator="lessThan">
      <formula>$C$4</formula>
    </cfRule>
  </conditionalFormatting>
  <conditionalFormatting sqref="AN33">
    <cfRule type="cellIs" dxfId="10777" priority="833" operator="lessThan">
      <formula>$C$4</formula>
    </cfRule>
  </conditionalFormatting>
  <conditionalFormatting sqref="AN34">
    <cfRule type="cellIs" dxfId="10776" priority="834" operator="lessThan">
      <formula>$C$4</formula>
    </cfRule>
  </conditionalFormatting>
  <conditionalFormatting sqref="AN35">
    <cfRule type="cellIs" dxfId="10775" priority="835" operator="lessThan">
      <formula>$C$4</formula>
    </cfRule>
  </conditionalFormatting>
  <conditionalFormatting sqref="AN36">
    <cfRule type="cellIs" dxfId="10774" priority="836" operator="lessThan">
      <formula>$C$4</formula>
    </cfRule>
  </conditionalFormatting>
  <conditionalFormatting sqref="AN37">
    <cfRule type="cellIs" dxfId="10773" priority="837" operator="lessThan">
      <formula>$C$4</formula>
    </cfRule>
  </conditionalFormatting>
  <conditionalFormatting sqref="AN38">
    <cfRule type="cellIs" dxfId="10772" priority="838" operator="lessThan">
      <formula>$C$4</formula>
    </cfRule>
  </conditionalFormatting>
  <conditionalFormatting sqref="AN39">
    <cfRule type="cellIs" dxfId="10771" priority="839" operator="lessThan">
      <formula>$C$4</formula>
    </cfRule>
  </conditionalFormatting>
  <conditionalFormatting sqref="AN40">
    <cfRule type="cellIs" dxfId="10770" priority="840" operator="lessThan">
      <formula>$C$4</formula>
    </cfRule>
  </conditionalFormatting>
  <conditionalFormatting sqref="AN41">
    <cfRule type="cellIs" dxfId="10769" priority="841" operator="lessThan">
      <formula>$C$4</formula>
    </cfRule>
  </conditionalFormatting>
  <conditionalFormatting sqref="AN42">
    <cfRule type="cellIs" dxfId="10768" priority="842" operator="lessThan">
      <formula>$C$4</formula>
    </cfRule>
  </conditionalFormatting>
  <conditionalFormatting sqref="AN43">
    <cfRule type="cellIs" dxfId="10767" priority="843" operator="lessThan">
      <formula>$C$4</formula>
    </cfRule>
  </conditionalFormatting>
  <conditionalFormatting sqref="AN44">
    <cfRule type="cellIs" dxfId="10766" priority="844" operator="lessThan">
      <formula>$C$4</formula>
    </cfRule>
  </conditionalFormatting>
  <conditionalFormatting sqref="AN45">
    <cfRule type="cellIs" dxfId="10765" priority="845" operator="lessThan">
      <formula>$C$4</formula>
    </cfRule>
  </conditionalFormatting>
  <conditionalFormatting sqref="AN46">
    <cfRule type="cellIs" dxfId="10764" priority="846" operator="lessThan">
      <formula>$C$4</formula>
    </cfRule>
  </conditionalFormatting>
  <conditionalFormatting sqref="AN47">
    <cfRule type="cellIs" dxfId="10763" priority="847" operator="lessThan">
      <formula>$C$4</formula>
    </cfRule>
  </conditionalFormatting>
  <conditionalFormatting sqref="AN48">
    <cfRule type="cellIs" dxfId="10762" priority="848" operator="lessThan">
      <formula>$C$4</formula>
    </cfRule>
  </conditionalFormatting>
  <conditionalFormatting sqref="AN49">
    <cfRule type="cellIs" dxfId="10761" priority="849" operator="lessThan">
      <formula>$C$4</formula>
    </cfRule>
  </conditionalFormatting>
  <conditionalFormatting sqref="AN50">
    <cfRule type="cellIs" dxfId="10760" priority="850" operator="lessThan">
      <formula>$C$4</formula>
    </cfRule>
  </conditionalFormatting>
  <conditionalFormatting sqref="AO11">
    <cfRule type="cellIs" dxfId="10759" priority="851" operator="lessThan">
      <formula>$C$4</formula>
    </cfRule>
  </conditionalFormatting>
  <conditionalFormatting sqref="AO12">
    <cfRule type="cellIs" dxfId="10758" priority="852" operator="lessThan">
      <formula>$C$4</formula>
    </cfRule>
  </conditionalFormatting>
  <conditionalFormatting sqref="AO13">
    <cfRule type="cellIs" dxfId="10757" priority="853" operator="lessThan">
      <formula>$C$4</formula>
    </cfRule>
  </conditionalFormatting>
  <conditionalFormatting sqref="AO14">
    <cfRule type="cellIs" dxfId="10756" priority="854" operator="lessThan">
      <formula>$C$4</formula>
    </cfRule>
  </conditionalFormatting>
  <conditionalFormatting sqref="AO15">
    <cfRule type="cellIs" dxfId="10755" priority="855" operator="lessThan">
      <formula>$C$4</formula>
    </cfRule>
  </conditionalFormatting>
  <conditionalFormatting sqref="AO16">
    <cfRule type="cellIs" dxfId="10754" priority="856" operator="lessThan">
      <formula>$C$4</formula>
    </cfRule>
  </conditionalFormatting>
  <conditionalFormatting sqref="AO17">
    <cfRule type="cellIs" dxfId="10753" priority="857" operator="lessThan">
      <formula>$C$4</formula>
    </cfRule>
  </conditionalFormatting>
  <conditionalFormatting sqref="AO18">
    <cfRule type="cellIs" dxfId="10752" priority="858" operator="lessThan">
      <formula>$C$4</formula>
    </cfRule>
  </conditionalFormatting>
  <conditionalFormatting sqref="AO19">
    <cfRule type="cellIs" dxfId="10751" priority="859" operator="lessThan">
      <formula>$C$4</formula>
    </cfRule>
  </conditionalFormatting>
  <conditionalFormatting sqref="AO20">
    <cfRule type="cellIs" dxfId="10750" priority="860" operator="lessThan">
      <formula>$C$4</formula>
    </cfRule>
  </conditionalFormatting>
  <conditionalFormatting sqref="AO21">
    <cfRule type="cellIs" dxfId="10749" priority="861" operator="lessThan">
      <formula>$C$4</formula>
    </cfRule>
  </conditionalFormatting>
  <conditionalFormatting sqref="AO22">
    <cfRule type="cellIs" dxfId="10748" priority="862" operator="lessThan">
      <formula>$C$4</formula>
    </cfRule>
  </conditionalFormatting>
  <conditionalFormatting sqref="AO23">
    <cfRule type="cellIs" dxfId="10747" priority="863" operator="lessThan">
      <formula>$C$4</formula>
    </cfRule>
  </conditionalFormatting>
  <conditionalFormatting sqref="AO24">
    <cfRule type="cellIs" dxfId="10746" priority="864" operator="lessThan">
      <formula>$C$4</formula>
    </cfRule>
  </conditionalFormatting>
  <conditionalFormatting sqref="AO25">
    <cfRule type="cellIs" dxfId="10745" priority="865" operator="lessThan">
      <formula>$C$4</formula>
    </cfRule>
  </conditionalFormatting>
  <conditionalFormatting sqref="AO26">
    <cfRule type="cellIs" dxfId="10744" priority="866" operator="lessThan">
      <formula>$C$4</formula>
    </cfRule>
  </conditionalFormatting>
  <conditionalFormatting sqref="AO27">
    <cfRule type="cellIs" dxfId="10743" priority="867" operator="lessThan">
      <formula>$C$4</formula>
    </cfRule>
  </conditionalFormatting>
  <conditionalFormatting sqref="AO28">
    <cfRule type="cellIs" dxfId="10742" priority="868" operator="lessThan">
      <formula>$C$4</formula>
    </cfRule>
  </conditionalFormatting>
  <conditionalFormatting sqref="AO29">
    <cfRule type="cellIs" dxfId="10741" priority="869" operator="lessThan">
      <formula>$C$4</formula>
    </cfRule>
  </conditionalFormatting>
  <conditionalFormatting sqref="AO30">
    <cfRule type="cellIs" dxfId="10740" priority="870" operator="lessThan">
      <formula>$C$4</formula>
    </cfRule>
  </conditionalFormatting>
  <conditionalFormatting sqref="AO31">
    <cfRule type="cellIs" dxfId="10739" priority="871" operator="lessThan">
      <formula>$C$4</formula>
    </cfRule>
  </conditionalFormatting>
  <conditionalFormatting sqref="AO32">
    <cfRule type="cellIs" dxfId="10738" priority="872" operator="lessThan">
      <formula>$C$4</formula>
    </cfRule>
  </conditionalFormatting>
  <conditionalFormatting sqref="AO33">
    <cfRule type="cellIs" dxfId="10737" priority="873" operator="lessThan">
      <formula>$C$4</formula>
    </cfRule>
  </conditionalFormatting>
  <conditionalFormatting sqref="AO34">
    <cfRule type="cellIs" dxfId="10736" priority="874" operator="lessThan">
      <formula>$C$4</formula>
    </cfRule>
  </conditionalFormatting>
  <conditionalFormatting sqref="AO35">
    <cfRule type="cellIs" dxfId="10735" priority="875" operator="lessThan">
      <formula>$C$4</formula>
    </cfRule>
  </conditionalFormatting>
  <conditionalFormatting sqref="AO36">
    <cfRule type="cellIs" dxfId="10734" priority="876" operator="lessThan">
      <formula>$C$4</formula>
    </cfRule>
  </conditionalFormatting>
  <conditionalFormatting sqref="AO37">
    <cfRule type="cellIs" dxfId="10733" priority="877" operator="lessThan">
      <formula>$C$4</formula>
    </cfRule>
  </conditionalFormatting>
  <conditionalFormatting sqref="AO38">
    <cfRule type="cellIs" dxfId="10732" priority="878" operator="lessThan">
      <formula>$C$4</formula>
    </cfRule>
  </conditionalFormatting>
  <conditionalFormatting sqref="AO39">
    <cfRule type="cellIs" dxfId="10731" priority="879" operator="lessThan">
      <formula>$C$4</formula>
    </cfRule>
  </conditionalFormatting>
  <conditionalFormatting sqref="AO40">
    <cfRule type="cellIs" dxfId="10730" priority="880" operator="lessThan">
      <formula>$C$4</formula>
    </cfRule>
  </conditionalFormatting>
  <conditionalFormatting sqref="AO41">
    <cfRule type="cellIs" dxfId="10729" priority="881" operator="lessThan">
      <formula>$C$4</formula>
    </cfRule>
  </conditionalFormatting>
  <conditionalFormatting sqref="AO42">
    <cfRule type="cellIs" dxfId="10728" priority="882" operator="lessThan">
      <formula>$C$4</formula>
    </cfRule>
  </conditionalFormatting>
  <conditionalFormatting sqref="AO43">
    <cfRule type="cellIs" dxfId="10727" priority="883" operator="lessThan">
      <formula>$C$4</formula>
    </cfRule>
  </conditionalFormatting>
  <conditionalFormatting sqref="AO44">
    <cfRule type="cellIs" dxfId="10726" priority="884" operator="lessThan">
      <formula>$C$4</formula>
    </cfRule>
  </conditionalFormatting>
  <conditionalFormatting sqref="AO45">
    <cfRule type="cellIs" dxfId="10725" priority="885" operator="lessThan">
      <formula>$C$4</formula>
    </cfRule>
  </conditionalFormatting>
  <conditionalFormatting sqref="AO46">
    <cfRule type="cellIs" dxfId="10724" priority="886" operator="lessThan">
      <formula>$C$4</formula>
    </cfRule>
  </conditionalFormatting>
  <conditionalFormatting sqref="AO47">
    <cfRule type="cellIs" dxfId="10723" priority="887" operator="lessThan">
      <formula>$C$4</formula>
    </cfRule>
  </conditionalFormatting>
  <conditionalFormatting sqref="AO48">
    <cfRule type="cellIs" dxfId="10722" priority="888" operator="lessThan">
      <formula>$C$4</formula>
    </cfRule>
  </conditionalFormatting>
  <conditionalFormatting sqref="AO49">
    <cfRule type="cellIs" dxfId="10721" priority="889" operator="lessThan">
      <formula>$C$4</formula>
    </cfRule>
  </conditionalFormatting>
  <conditionalFormatting sqref="AO50">
    <cfRule type="cellIs" dxfId="10720" priority="890" operator="lessThan">
      <formula>$C$4</formula>
    </cfRule>
  </conditionalFormatting>
  <conditionalFormatting sqref="AP11">
    <cfRule type="cellIs" dxfId="10719" priority="891" operator="lessThan">
      <formula>$C$4</formula>
    </cfRule>
  </conditionalFormatting>
  <conditionalFormatting sqref="AP12">
    <cfRule type="cellIs" dxfId="10718" priority="892" operator="lessThan">
      <formula>$C$4</formula>
    </cfRule>
  </conditionalFormatting>
  <conditionalFormatting sqref="AP13">
    <cfRule type="cellIs" dxfId="10717" priority="893" operator="lessThan">
      <formula>$C$4</formula>
    </cfRule>
  </conditionalFormatting>
  <conditionalFormatting sqref="AP14">
    <cfRule type="cellIs" dxfId="10716" priority="894" operator="lessThan">
      <formula>$C$4</formula>
    </cfRule>
  </conditionalFormatting>
  <conditionalFormatting sqref="AP15">
    <cfRule type="cellIs" dxfId="10715" priority="895" operator="lessThan">
      <formula>$C$4</formula>
    </cfRule>
  </conditionalFormatting>
  <conditionalFormatting sqref="AP16">
    <cfRule type="cellIs" dxfId="10714" priority="896" operator="lessThan">
      <formula>$C$4</formula>
    </cfRule>
  </conditionalFormatting>
  <conditionalFormatting sqref="AP17">
    <cfRule type="cellIs" dxfId="10713" priority="897" operator="lessThan">
      <formula>$C$4</formula>
    </cfRule>
  </conditionalFormatting>
  <conditionalFormatting sqref="AP18">
    <cfRule type="cellIs" dxfId="10712" priority="898" operator="lessThan">
      <formula>$C$4</formula>
    </cfRule>
  </conditionalFormatting>
  <conditionalFormatting sqref="AP19">
    <cfRule type="cellIs" dxfId="10711" priority="899" operator="lessThan">
      <formula>$C$4</formula>
    </cfRule>
  </conditionalFormatting>
  <conditionalFormatting sqref="AP20">
    <cfRule type="cellIs" dxfId="10710" priority="900" operator="lessThan">
      <formula>$C$4</formula>
    </cfRule>
  </conditionalFormatting>
  <conditionalFormatting sqref="AP21">
    <cfRule type="cellIs" dxfId="10709" priority="901" operator="lessThan">
      <formula>$C$4</formula>
    </cfRule>
  </conditionalFormatting>
  <conditionalFormatting sqref="AP22">
    <cfRule type="cellIs" dxfId="10708" priority="902" operator="lessThan">
      <formula>$C$4</formula>
    </cfRule>
  </conditionalFormatting>
  <conditionalFormatting sqref="AP23">
    <cfRule type="cellIs" dxfId="10707" priority="903" operator="lessThan">
      <formula>$C$4</formula>
    </cfRule>
  </conditionalFormatting>
  <conditionalFormatting sqref="AP24">
    <cfRule type="cellIs" dxfId="10706" priority="904" operator="lessThan">
      <formula>$C$4</formula>
    </cfRule>
  </conditionalFormatting>
  <conditionalFormatting sqref="AP25">
    <cfRule type="cellIs" dxfId="10705" priority="905" operator="lessThan">
      <formula>$C$4</formula>
    </cfRule>
  </conditionalFormatting>
  <conditionalFormatting sqref="AP26">
    <cfRule type="cellIs" dxfId="10704" priority="906" operator="lessThan">
      <formula>$C$4</formula>
    </cfRule>
  </conditionalFormatting>
  <conditionalFormatting sqref="AP27">
    <cfRule type="cellIs" dxfId="10703" priority="907" operator="lessThan">
      <formula>$C$4</formula>
    </cfRule>
  </conditionalFormatting>
  <conditionalFormatting sqref="AP28">
    <cfRule type="cellIs" dxfId="10702" priority="908" operator="lessThan">
      <formula>$C$4</formula>
    </cfRule>
  </conditionalFormatting>
  <conditionalFormatting sqref="AP29">
    <cfRule type="cellIs" dxfId="10701" priority="909" operator="lessThan">
      <formula>$C$4</formula>
    </cfRule>
  </conditionalFormatting>
  <conditionalFormatting sqref="AP30">
    <cfRule type="cellIs" dxfId="10700" priority="910" operator="lessThan">
      <formula>$C$4</formula>
    </cfRule>
  </conditionalFormatting>
  <conditionalFormatting sqref="AP31">
    <cfRule type="cellIs" dxfId="10699" priority="911" operator="lessThan">
      <formula>$C$4</formula>
    </cfRule>
  </conditionalFormatting>
  <conditionalFormatting sqref="AP32">
    <cfRule type="cellIs" dxfId="10698" priority="912" operator="lessThan">
      <formula>$C$4</formula>
    </cfRule>
  </conditionalFormatting>
  <conditionalFormatting sqref="AP33">
    <cfRule type="cellIs" dxfId="10697" priority="913" operator="lessThan">
      <formula>$C$4</formula>
    </cfRule>
  </conditionalFormatting>
  <conditionalFormatting sqref="AP34">
    <cfRule type="cellIs" dxfId="10696" priority="914" operator="lessThan">
      <formula>$C$4</formula>
    </cfRule>
  </conditionalFormatting>
  <conditionalFormatting sqref="AP35">
    <cfRule type="cellIs" dxfId="10695" priority="915" operator="lessThan">
      <formula>$C$4</formula>
    </cfRule>
  </conditionalFormatting>
  <conditionalFormatting sqref="AP36">
    <cfRule type="cellIs" dxfId="10694" priority="916" operator="lessThan">
      <formula>$C$4</formula>
    </cfRule>
  </conditionalFormatting>
  <conditionalFormatting sqref="AP37">
    <cfRule type="cellIs" dxfId="10693" priority="917" operator="lessThan">
      <formula>$C$4</formula>
    </cfRule>
  </conditionalFormatting>
  <conditionalFormatting sqref="AP38">
    <cfRule type="cellIs" dxfId="10692" priority="918" operator="lessThan">
      <formula>$C$4</formula>
    </cfRule>
  </conditionalFormatting>
  <conditionalFormatting sqref="AP39">
    <cfRule type="cellIs" dxfId="10691" priority="919" operator="lessThan">
      <formula>$C$4</formula>
    </cfRule>
  </conditionalFormatting>
  <conditionalFormatting sqref="AP40">
    <cfRule type="cellIs" dxfId="10690" priority="920" operator="lessThan">
      <formula>$C$4</formula>
    </cfRule>
  </conditionalFormatting>
  <conditionalFormatting sqref="AP41">
    <cfRule type="cellIs" dxfId="10689" priority="921" operator="lessThan">
      <formula>$C$4</formula>
    </cfRule>
  </conditionalFormatting>
  <conditionalFormatting sqref="AP42">
    <cfRule type="cellIs" dxfId="10688" priority="922" operator="lessThan">
      <formula>$C$4</formula>
    </cfRule>
  </conditionalFormatting>
  <conditionalFormatting sqref="AP43">
    <cfRule type="cellIs" dxfId="10687" priority="923" operator="lessThan">
      <formula>$C$4</formula>
    </cfRule>
  </conditionalFormatting>
  <conditionalFormatting sqref="AP44">
    <cfRule type="cellIs" dxfId="10686" priority="924" operator="lessThan">
      <formula>$C$4</formula>
    </cfRule>
  </conditionalFormatting>
  <conditionalFormatting sqref="AP45">
    <cfRule type="cellIs" dxfId="10685" priority="925" operator="lessThan">
      <formula>$C$4</formula>
    </cfRule>
  </conditionalFormatting>
  <conditionalFormatting sqref="AP46">
    <cfRule type="cellIs" dxfId="10684" priority="926" operator="lessThan">
      <formula>$C$4</formula>
    </cfRule>
  </conditionalFormatting>
  <conditionalFormatting sqref="AP47">
    <cfRule type="cellIs" dxfId="10683" priority="927" operator="lessThan">
      <formula>$C$4</formula>
    </cfRule>
  </conditionalFormatting>
  <conditionalFormatting sqref="AP48">
    <cfRule type="cellIs" dxfId="10682" priority="928" operator="lessThan">
      <formula>$C$4</formula>
    </cfRule>
  </conditionalFormatting>
  <conditionalFormatting sqref="AP49">
    <cfRule type="cellIs" dxfId="10681" priority="929" operator="lessThan">
      <formula>$C$4</formula>
    </cfRule>
  </conditionalFormatting>
  <conditionalFormatting sqref="AP50">
    <cfRule type="cellIs" dxfId="10680" priority="930" operator="lessThan">
      <formula>$C$4</formula>
    </cfRule>
  </conditionalFormatting>
  <conditionalFormatting sqref="AQ11">
    <cfRule type="cellIs" dxfId="10679" priority="931" operator="lessThan">
      <formula>$C$4</formula>
    </cfRule>
  </conditionalFormatting>
  <conditionalFormatting sqref="AQ12">
    <cfRule type="cellIs" dxfId="10678" priority="932" operator="lessThan">
      <formula>$C$4</formula>
    </cfRule>
  </conditionalFormatting>
  <conditionalFormatting sqref="AQ13">
    <cfRule type="cellIs" dxfId="10677" priority="933" operator="lessThan">
      <formula>$C$4</formula>
    </cfRule>
  </conditionalFormatting>
  <conditionalFormatting sqref="AQ14">
    <cfRule type="cellIs" dxfId="10676" priority="934" operator="lessThan">
      <formula>$C$4</formula>
    </cfRule>
  </conditionalFormatting>
  <conditionalFormatting sqref="AQ15">
    <cfRule type="cellIs" dxfId="10675" priority="935" operator="lessThan">
      <formula>$C$4</formula>
    </cfRule>
  </conditionalFormatting>
  <conditionalFormatting sqref="AQ16">
    <cfRule type="cellIs" dxfId="10674" priority="936" operator="lessThan">
      <formula>$C$4</formula>
    </cfRule>
  </conditionalFormatting>
  <conditionalFormatting sqref="AQ17">
    <cfRule type="cellIs" dxfId="10673" priority="937" operator="lessThan">
      <formula>$C$4</formula>
    </cfRule>
  </conditionalFormatting>
  <conditionalFormatting sqref="AQ18">
    <cfRule type="cellIs" dxfId="10672" priority="938" operator="lessThan">
      <formula>$C$4</formula>
    </cfRule>
  </conditionalFormatting>
  <conditionalFormatting sqref="AQ19">
    <cfRule type="cellIs" dxfId="10671" priority="939" operator="lessThan">
      <formula>$C$4</formula>
    </cfRule>
  </conditionalFormatting>
  <conditionalFormatting sqref="AQ20">
    <cfRule type="cellIs" dxfId="10670" priority="940" operator="lessThan">
      <formula>$C$4</formula>
    </cfRule>
  </conditionalFormatting>
  <conditionalFormatting sqref="AQ21">
    <cfRule type="cellIs" dxfId="10669" priority="941" operator="lessThan">
      <formula>$C$4</formula>
    </cfRule>
  </conditionalFormatting>
  <conditionalFormatting sqref="AQ22">
    <cfRule type="cellIs" dxfId="10668" priority="942" operator="lessThan">
      <formula>$C$4</formula>
    </cfRule>
  </conditionalFormatting>
  <conditionalFormatting sqref="AQ23">
    <cfRule type="cellIs" dxfId="10667" priority="943" operator="lessThan">
      <formula>$C$4</formula>
    </cfRule>
  </conditionalFormatting>
  <conditionalFormatting sqref="AQ24">
    <cfRule type="cellIs" dxfId="10666" priority="944" operator="lessThan">
      <formula>$C$4</formula>
    </cfRule>
  </conditionalFormatting>
  <conditionalFormatting sqref="AQ25">
    <cfRule type="cellIs" dxfId="10665" priority="945" operator="lessThan">
      <formula>$C$4</formula>
    </cfRule>
  </conditionalFormatting>
  <conditionalFormatting sqref="AQ26">
    <cfRule type="cellIs" dxfId="10664" priority="946" operator="lessThan">
      <formula>$C$4</formula>
    </cfRule>
  </conditionalFormatting>
  <conditionalFormatting sqref="AQ27">
    <cfRule type="cellIs" dxfId="10663" priority="947" operator="lessThan">
      <formula>$C$4</formula>
    </cfRule>
  </conditionalFormatting>
  <conditionalFormatting sqref="AQ28">
    <cfRule type="cellIs" dxfId="10662" priority="948" operator="lessThan">
      <formula>$C$4</formula>
    </cfRule>
  </conditionalFormatting>
  <conditionalFormatting sqref="AQ29">
    <cfRule type="cellIs" dxfId="10661" priority="949" operator="lessThan">
      <formula>$C$4</formula>
    </cfRule>
  </conditionalFormatting>
  <conditionalFormatting sqref="AQ30">
    <cfRule type="cellIs" dxfId="10660" priority="950" operator="lessThan">
      <formula>$C$4</formula>
    </cfRule>
  </conditionalFormatting>
  <conditionalFormatting sqref="AQ31">
    <cfRule type="cellIs" dxfId="10659" priority="951" operator="lessThan">
      <formula>$C$4</formula>
    </cfRule>
  </conditionalFormatting>
  <conditionalFormatting sqref="AQ32">
    <cfRule type="cellIs" dxfId="10658" priority="952" operator="lessThan">
      <formula>$C$4</formula>
    </cfRule>
  </conditionalFormatting>
  <conditionalFormatting sqref="AQ33">
    <cfRule type="cellIs" dxfId="10657" priority="953" operator="lessThan">
      <formula>$C$4</formula>
    </cfRule>
  </conditionalFormatting>
  <conditionalFormatting sqref="AQ34">
    <cfRule type="cellIs" dxfId="10656" priority="954" operator="lessThan">
      <formula>$C$4</formula>
    </cfRule>
  </conditionalFormatting>
  <conditionalFormatting sqref="AQ35">
    <cfRule type="cellIs" dxfId="10655" priority="955" operator="lessThan">
      <formula>$C$4</formula>
    </cfRule>
  </conditionalFormatting>
  <conditionalFormatting sqref="AQ36">
    <cfRule type="cellIs" dxfId="10654" priority="956" operator="lessThan">
      <formula>$C$4</formula>
    </cfRule>
  </conditionalFormatting>
  <conditionalFormatting sqref="AQ37">
    <cfRule type="cellIs" dxfId="10653" priority="957" operator="lessThan">
      <formula>$C$4</formula>
    </cfRule>
  </conditionalFormatting>
  <conditionalFormatting sqref="AQ38">
    <cfRule type="cellIs" dxfId="10652" priority="958" operator="lessThan">
      <formula>$C$4</formula>
    </cfRule>
  </conditionalFormatting>
  <conditionalFormatting sqref="AQ39">
    <cfRule type="cellIs" dxfId="10651" priority="959" operator="lessThan">
      <formula>$C$4</formula>
    </cfRule>
  </conditionalFormatting>
  <conditionalFormatting sqref="AQ40">
    <cfRule type="cellIs" dxfId="10650" priority="960" operator="lessThan">
      <formula>$C$4</formula>
    </cfRule>
  </conditionalFormatting>
  <conditionalFormatting sqref="AQ41">
    <cfRule type="cellIs" dxfId="10649" priority="961" operator="lessThan">
      <formula>$C$4</formula>
    </cfRule>
  </conditionalFormatting>
  <conditionalFormatting sqref="AQ42">
    <cfRule type="cellIs" dxfId="10648" priority="962" operator="lessThan">
      <formula>$C$4</formula>
    </cfRule>
  </conditionalFormatting>
  <conditionalFormatting sqref="AQ43">
    <cfRule type="cellIs" dxfId="10647" priority="963" operator="lessThan">
      <formula>$C$4</formula>
    </cfRule>
  </conditionalFormatting>
  <conditionalFormatting sqref="AQ44">
    <cfRule type="cellIs" dxfId="10646" priority="964" operator="lessThan">
      <formula>$C$4</formula>
    </cfRule>
  </conditionalFormatting>
  <conditionalFormatting sqref="AQ45">
    <cfRule type="cellIs" dxfId="10645" priority="965" operator="lessThan">
      <formula>$C$4</formula>
    </cfRule>
  </conditionalFormatting>
  <conditionalFormatting sqref="AQ46">
    <cfRule type="cellIs" dxfId="10644" priority="966" operator="lessThan">
      <formula>$C$4</formula>
    </cfRule>
  </conditionalFormatting>
  <conditionalFormatting sqref="AQ47">
    <cfRule type="cellIs" dxfId="10643" priority="967" operator="lessThan">
      <formula>$C$4</formula>
    </cfRule>
  </conditionalFormatting>
  <conditionalFormatting sqref="AQ48">
    <cfRule type="cellIs" dxfId="10642" priority="968" operator="lessThan">
      <formula>$C$4</formula>
    </cfRule>
  </conditionalFormatting>
  <conditionalFormatting sqref="AQ49">
    <cfRule type="cellIs" dxfId="10641" priority="969" operator="lessThan">
      <formula>$C$4</formula>
    </cfRule>
  </conditionalFormatting>
  <conditionalFormatting sqref="AQ50">
    <cfRule type="cellIs" dxfId="10640" priority="970" operator="lessThan">
      <formula>$C$4</formula>
    </cfRule>
  </conditionalFormatting>
  <conditionalFormatting sqref="AR11">
    <cfRule type="cellIs" dxfId="10639" priority="971" operator="lessThan">
      <formula>$C$4</formula>
    </cfRule>
  </conditionalFormatting>
  <conditionalFormatting sqref="AR12">
    <cfRule type="cellIs" dxfId="10638" priority="972" operator="lessThan">
      <formula>$C$4</formula>
    </cfRule>
  </conditionalFormatting>
  <conditionalFormatting sqref="AR13">
    <cfRule type="cellIs" dxfId="10637" priority="973" operator="lessThan">
      <formula>$C$4</formula>
    </cfRule>
  </conditionalFormatting>
  <conditionalFormatting sqref="AR14">
    <cfRule type="cellIs" dxfId="10636" priority="974" operator="lessThan">
      <formula>$C$4</formula>
    </cfRule>
  </conditionalFormatting>
  <conditionalFormatting sqref="AR15">
    <cfRule type="cellIs" dxfId="10635" priority="975" operator="lessThan">
      <formula>$C$4</formula>
    </cfRule>
  </conditionalFormatting>
  <conditionalFormatting sqref="AR16">
    <cfRule type="cellIs" dxfId="10634" priority="976" operator="lessThan">
      <formula>$C$4</formula>
    </cfRule>
  </conditionalFormatting>
  <conditionalFormatting sqref="AR17">
    <cfRule type="cellIs" dxfId="10633" priority="977" operator="lessThan">
      <formula>$C$4</formula>
    </cfRule>
  </conditionalFormatting>
  <conditionalFormatting sqref="AR18">
    <cfRule type="cellIs" dxfId="10632" priority="978" operator="lessThan">
      <formula>$C$4</formula>
    </cfRule>
  </conditionalFormatting>
  <conditionalFormatting sqref="AR19">
    <cfRule type="cellIs" dxfId="10631" priority="979" operator="lessThan">
      <formula>$C$4</formula>
    </cfRule>
  </conditionalFormatting>
  <conditionalFormatting sqref="AR20">
    <cfRule type="cellIs" dxfId="10630" priority="980" operator="lessThan">
      <formula>$C$4</formula>
    </cfRule>
  </conditionalFormatting>
  <conditionalFormatting sqref="AR21">
    <cfRule type="cellIs" dxfId="10629" priority="981" operator="lessThan">
      <formula>$C$4</formula>
    </cfRule>
  </conditionalFormatting>
  <conditionalFormatting sqref="AR22">
    <cfRule type="cellIs" dxfId="10628" priority="982" operator="lessThan">
      <formula>$C$4</formula>
    </cfRule>
  </conditionalFormatting>
  <conditionalFormatting sqref="AR23">
    <cfRule type="cellIs" dxfId="10627" priority="983" operator="lessThan">
      <formula>$C$4</formula>
    </cfRule>
  </conditionalFormatting>
  <conditionalFormatting sqref="AR24">
    <cfRule type="cellIs" dxfId="10626" priority="984" operator="lessThan">
      <formula>$C$4</formula>
    </cfRule>
  </conditionalFormatting>
  <conditionalFormatting sqref="AR25">
    <cfRule type="cellIs" dxfId="10625" priority="985" operator="lessThan">
      <formula>$C$4</formula>
    </cfRule>
  </conditionalFormatting>
  <conditionalFormatting sqref="AR26">
    <cfRule type="cellIs" dxfId="10624" priority="986" operator="lessThan">
      <formula>$C$4</formula>
    </cfRule>
  </conditionalFormatting>
  <conditionalFormatting sqref="AR27">
    <cfRule type="cellIs" dxfId="10623" priority="987" operator="lessThan">
      <formula>$C$4</formula>
    </cfRule>
  </conditionalFormatting>
  <conditionalFormatting sqref="AR28">
    <cfRule type="cellIs" dxfId="10622" priority="988" operator="lessThan">
      <formula>$C$4</formula>
    </cfRule>
  </conditionalFormatting>
  <conditionalFormatting sqref="AR29">
    <cfRule type="cellIs" dxfId="10621" priority="989" operator="lessThan">
      <formula>$C$4</formula>
    </cfRule>
  </conditionalFormatting>
  <conditionalFormatting sqref="AR30">
    <cfRule type="cellIs" dxfId="10620" priority="990" operator="lessThan">
      <formula>$C$4</formula>
    </cfRule>
  </conditionalFormatting>
  <conditionalFormatting sqref="AR31">
    <cfRule type="cellIs" dxfId="10619" priority="991" operator="lessThan">
      <formula>$C$4</formula>
    </cfRule>
  </conditionalFormatting>
  <conditionalFormatting sqref="AR32">
    <cfRule type="cellIs" dxfId="10618" priority="992" operator="lessThan">
      <formula>$C$4</formula>
    </cfRule>
  </conditionalFormatting>
  <conditionalFormatting sqref="AR33">
    <cfRule type="cellIs" dxfId="10617" priority="993" operator="lessThan">
      <formula>$C$4</formula>
    </cfRule>
  </conditionalFormatting>
  <conditionalFormatting sqref="AR34">
    <cfRule type="cellIs" dxfId="10616" priority="994" operator="lessThan">
      <formula>$C$4</formula>
    </cfRule>
  </conditionalFormatting>
  <conditionalFormatting sqref="AR35">
    <cfRule type="cellIs" dxfId="10615" priority="995" operator="lessThan">
      <formula>$C$4</formula>
    </cfRule>
  </conditionalFormatting>
  <conditionalFormatting sqref="AR36">
    <cfRule type="cellIs" dxfId="10614" priority="996" operator="lessThan">
      <formula>$C$4</formula>
    </cfRule>
  </conditionalFormatting>
  <conditionalFormatting sqref="AR37">
    <cfRule type="cellIs" dxfId="10613" priority="997" operator="lessThan">
      <formula>$C$4</formula>
    </cfRule>
  </conditionalFormatting>
  <conditionalFormatting sqref="AR38">
    <cfRule type="cellIs" dxfId="10612" priority="998" operator="lessThan">
      <formula>$C$4</formula>
    </cfRule>
  </conditionalFormatting>
  <conditionalFormatting sqref="AR39">
    <cfRule type="cellIs" dxfId="10611" priority="999" operator="lessThan">
      <formula>$C$4</formula>
    </cfRule>
  </conditionalFormatting>
  <conditionalFormatting sqref="AR40">
    <cfRule type="cellIs" dxfId="10610" priority="1000" operator="lessThan">
      <formula>$C$4</formula>
    </cfRule>
  </conditionalFormatting>
  <conditionalFormatting sqref="AR41">
    <cfRule type="cellIs" dxfId="10609" priority="1001" operator="lessThan">
      <formula>$C$4</formula>
    </cfRule>
  </conditionalFormatting>
  <conditionalFormatting sqref="AR42">
    <cfRule type="cellIs" dxfId="10608" priority="1002" operator="lessThan">
      <formula>$C$4</formula>
    </cfRule>
  </conditionalFormatting>
  <conditionalFormatting sqref="AR43">
    <cfRule type="cellIs" dxfId="10607" priority="1003" operator="lessThan">
      <formula>$C$4</formula>
    </cfRule>
  </conditionalFormatting>
  <conditionalFormatting sqref="AR44">
    <cfRule type="cellIs" dxfId="10606" priority="1004" operator="lessThan">
      <formula>$C$4</formula>
    </cfRule>
  </conditionalFormatting>
  <conditionalFormatting sqref="AR45">
    <cfRule type="cellIs" dxfId="10605" priority="1005" operator="lessThan">
      <formula>$C$4</formula>
    </cfRule>
  </conditionalFormatting>
  <conditionalFormatting sqref="AR46">
    <cfRule type="cellIs" dxfId="10604" priority="1006" operator="lessThan">
      <formula>$C$4</formula>
    </cfRule>
  </conditionalFormatting>
  <conditionalFormatting sqref="AR47">
    <cfRule type="cellIs" dxfId="10603" priority="1007" operator="lessThan">
      <formula>$C$4</formula>
    </cfRule>
  </conditionalFormatting>
  <conditionalFormatting sqref="AR48">
    <cfRule type="cellIs" dxfId="10602" priority="1008" operator="lessThan">
      <formula>$C$4</formula>
    </cfRule>
  </conditionalFormatting>
  <conditionalFormatting sqref="AR49">
    <cfRule type="cellIs" dxfId="10601" priority="1009" operator="lessThan">
      <formula>$C$4</formula>
    </cfRule>
  </conditionalFormatting>
  <conditionalFormatting sqref="AR50">
    <cfRule type="cellIs" dxfId="10600" priority="1010" operator="lessThan">
      <formula>$C$4</formula>
    </cfRule>
  </conditionalFormatting>
  <conditionalFormatting sqref="AS11">
    <cfRule type="cellIs" dxfId="10599" priority="1011" operator="lessThan">
      <formula>$C$4</formula>
    </cfRule>
  </conditionalFormatting>
  <conditionalFormatting sqref="AS12">
    <cfRule type="cellIs" dxfId="10598" priority="1012" operator="lessThan">
      <formula>$C$4</formula>
    </cfRule>
  </conditionalFormatting>
  <conditionalFormatting sqref="AS13">
    <cfRule type="cellIs" dxfId="10597" priority="1013" operator="lessThan">
      <formula>$C$4</formula>
    </cfRule>
  </conditionalFormatting>
  <conditionalFormatting sqref="AS14">
    <cfRule type="cellIs" dxfId="10596" priority="1014" operator="lessThan">
      <formula>$C$4</formula>
    </cfRule>
  </conditionalFormatting>
  <conditionalFormatting sqref="AS15">
    <cfRule type="cellIs" dxfId="10595" priority="1015" operator="lessThan">
      <formula>$C$4</formula>
    </cfRule>
  </conditionalFormatting>
  <conditionalFormatting sqref="AS16">
    <cfRule type="cellIs" dxfId="10594" priority="1016" operator="lessThan">
      <formula>$C$4</formula>
    </cfRule>
  </conditionalFormatting>
  <conditionalFormatting sqref="AS17">
    <cfRule type="cellIs" dxfId="10593" priority="1017" operator="lessThan">
      <formula>$C$4</formula>
    </cfRule>
  </conditionalFormatting>
  <conditionalFormatting sqref="AS18">
    <cfRule type="cellIs" dxfId="10592" priority="1018" operator="lessThan">
      <formula>$C$4</formula>
    </cfRule>
  </conditionalFormatting>
  <conditionalFormatting sqref="AS19">
    <cfRule type="cellIs" dxfId="10591" priority="1019" operator="lessThan">
      <formula>$C$4</formula>
    </cfRule>
  </conditionalFormatting>
  <conditionalFormatting sqref="AS20">
    <cfRule type="cellIs" dxfId="10590" priority="1020" operator="lessThan">
      <formula>$C$4</formula>
    </cfRule>
  </conditionalFormatting>
  <conditionalFormatting sqref="AS21">
    <cfRule type="cellIs" dxfId="10589" priority="1021" operator="lessThan">
      <formula>$C$4</formula>
    </cfRule>
  </conditionalFormatting>
  <conditionalFormatting sqref="AS22">
    <cfRule type="cellIs" dxfId="10588" priority="1022" operator="lessThan">
      <formula>$C$4</formula>
    </cfRule>
  </conditionalFormatting>
  <conditionalFormatting sqref="AS23">
    <cfRule type="cellIs" dxfId="10587" priority="1023" operator="lessThan">
      <formula>$C$4</formula>
    </cfRule>
  </conditionalFormatting>
  <conditionalFormatting sqref="AS24">
    <cfRule type="cellIs" dxfId="10586" priority="1024" operator="lessThan">
      <formula>$C$4</formula>
    </cfRule>
  </conditionalFormatting>
  <conditionalFormatting sqref="AS25">
    <cfRule type="cellIs" dxfId="10585" priority="1025" operator="lessThan">
      <formula>$C$4</formula>
    </cfRule>
  </conditionalFormatting>
  <conditionalFormatting sqref="AS26">
    <cfRule type="cellIs" dxfId="10584" priority="1026" operator="lessThan">
      <formula>$C$4</formula>
    </cfRule>
  </conditionalFormatting>
  <conditionalFormatting sqref="AS27">
    <cfRule type="cellIs" dxfId="10583" priority="1027" operator="lessThan">
      <formula>$C$4</formula>
    </cfRule>
  </conditionalFormatting>
  <conditionalFormatting sqref="AS28">
    <cfRule type="cellIs" dxfId="10582" priority="1028" operator="lessThan">
      <formula>$C$4</formula>
    </cfRule>
  </conditionalFormatting>
  <conditionalFormatting sqref="AS29">
    <cfRule type="cellIs" dxfId="10581" priority="1029" operator="lessThan">
      <formula>$C$4</formula>
    </cfRule>
  </conditionalFormatting>
  <conditionalFormatting sqref="AS30">
    <cfRule type="cellIs" dxfId="10580" priority="1030" operator="lessThan">
      <formula>$C$4</formula>
    </cfRule>
  </conditionalFormatting>
  <conditionalFormatting sqref="AS31">
    <cfRule type="cellIs" dxfId="10579" priority="1031" operator="lessThan">
      <formula>$C$4</formula>
    </cfRule>
  </conditionalFormatting>
  <conditionalFormatting sqref="AS32">
    <cfRule type="cellIs" dxfId="10578" priority="1032" operator="lessThan">
      <formula>$C$4</formula>
    </cfRule>
  </conditionalFormatting>
  <conditionalFormatting sqref="AS33">
    <cfRule type="cellIs" dxfId="10577" priority="1033" operator="lessThan">
      <formula>$C$4</formula>
    </cfRule>
  </conditionalFormatting>
  <conditionalFormatting sqref="AS34">
    <cfRule type="cellIs" dxfId="10576" priority="1034" operator="lessThan">
      <formula>$C$4</formula>
    </cfRule>
  </conditionalFormatting>
  <conditionalFormatting sqref="AS35">
    <cfRule type="cellIs" dxfId="10575" priority="1035" operator="lessThan">
      <formula>$C$4</formula>
    </cfRule>
  </conditionalFormatting>
  <conditionalFormatting sqref="AS36">
    <cfRule type="cellIs" dxfId="10574" priority="1036" operator="lessThan">
      <formula>$C$4</formula>
    </cfRule>
  </conditionalFormatting>
  <conditionalFormatting sqref="AS37">
    <cfRule type="cellIs" dxfId="10573" priority="1037" operator="lessThan">
      <formula>$C$4</formula>
    </cfRule>
  </conditionalFormatting>
  <conditionalFormatting sqref="AS38">
    <cfRule type="cellIs" dxfId="10572" priority="1038" operator="lessThan">
      <formula>$C$4</formula>
    </cfRule>
  </conditionalFormatting>
  <conditionalFormatting sqref="AS39">
    <cfRule type="cellIs" dxfId="10571" priority="1039" operator="lessThan">
      <formula>$C$4</formula>
    </cfRule>
  </conditionalFormatting>
  <conditionalFormatting sqref="AS40">
    <cfRule type="cellIs" dxfId="10570" priority="1040" operator="lessThan">
      <formula>$C$4</formula>
    </cfRule>
  </conditionalFormatting>
  <conditionalFormatting sqref="AS41">
    <cfRule type="cellIs" dxfId="10569" priority="1041" operator="lessThan">
      <formula>$C$4</formula>
    </cfRule>
  </conditionalFormatting>
  <conditionalFormatting sqref="AS42">
    <cfRule type="cellIs" dxfId="10568" priority="1042" operator="lessThan">
      <formula>$C$4</formula>
    </cfRule>
  </conditionalFormatting>
  <conditionalFormatting sqref="AS43">
    <cfRule type="cellIs" dxfId="10567" priority="1043" operator="lessThan">
      <formula>$C$4</formula>
    </cfRule>
  </conditionalFormatting>
  <conditionalFormatting sqref="AS44">
    <cfRule type="cellIs" dxfId="10566" priority="1044" operator="lessThan">
      <formula>$C$4</formula>
    </cfRule>
  </conditionalFormatting>
  <conditionalFormatting sqref="AS45">
    <cfRule type="cellIs" dxfId="10565" priority="1045" operator="lessThan">
      <formula>$C$4</formula>
    </cfRule>
  </conditionalFormatting>
  <conditionalFormatting sqref="AS46">
    <cfRule type="cellIs" dxfId="10564" priority="1046" operator="lessThan">
      <formula>$C$4</formula>
    </cfRule>
  </conditionalFormatting>
  <conditionalFormatting sqref="AS47">
    <cfRule type="cellIs" dxfId="10563" priority="1047" operator="lessThan">
      <formula>$C$4</formula>
    </cfRule>
  </conditionalFormatting>
  <conditionalFormatting sqref="AS48">
    <cfRule type="cellIs" dxfId="10562" priority="1048" operator="lessThan">
      <formula>$C$4</formula>
    </cfRule>
  </conditionalFormatting>
  <conditionalFormatting sqref="AS49">
    <cfRule type="cellIs" dxfId="10561" priority="1049" operator="lessThan">
      <formula>$C$4</formula>
    </cfRule>
  </conditionalFormatting>
  <conditionalFormatting sqref="AS50">
    <cfRule type="cellIs" dxfId="10560" priority="1050" operator="lessThan">
      <formula>$C$4</formula>
    </cfRule>
  </conditionalFormatting>
  <conditionalFormatting sqref="AT11">
    <cfRule type="cellIs" dxfId="10559" priority="1051" operator="lessThan">
      <formula>$C$4</formula>
    </cfRule>
  </conditionalFormatting>
  <conditionalFormatting sqref="AT12">
    <cfRule type="cellIs" dxfId="10558" priority="1052" operator="lessThan">
      <formula>$C$4</formula>
    </cfRule>
  </conditionalFormatting>
  <conditionalFormatting sqref="AT13">
    <cfRule type="cellIs" dxfId="10557" priority="1053" operator="lessThan">
      <formula>$C$4</formula>
    </cfRule>
  </conditionalFormatting>
  <conditionalFormatting sqref="AT14">
    <cfRule type="cellIs" dxfId="10556" priority="1054" operator="lessThan">
      <formula>$C$4</formula>
    </cfRule>
  </conditionalFormatting>
  <conditionalFormatting sqref="AT15">
    <cfRule type="cellIs" dxfId="10555" priority="1055" operator="lessThan">
      <formula>$C$4</formula>
    </cfRule>
  </conditionalFormatting>
  <conditionalFormatting sqref="AT16">
    <cfRule type="cellIs" dxfId="10554" priority="1056" operator="lessThan">
      <formula>$C$4</formula>
    </cfRule>
  </conditionalFormatting>
  <conditionalFormatting sqref="AT17">
    <cfRule type="cellIs" dxfId="10553" priority="1057" operator="lessThan">
      <formula>$C$4</formula>
    </cfRule>
  </conditionalFormatting>
  <conditionalFormatting sqref="AT18">
    <cfRule type="cellIs" dxfId="10552" priority="1058" operator="lessThan">
      <formula>$C$4</formula>
    </cfRule>
  </conditionalFormatting>
  <conditionalFormatting sqref="AT19">
    <cfRule type="cellIs" dxfId="10551" priority="1059" operator="lessThan">
      <formula>$C$4</formula>
    </cfRule>
  </conditionalFormatting>
  <conditionalFormatting sqref="AT20">
    <cfRule type="cellIs" dxfId="10550" priority="1060" operator="lessThan">
      <formula>$C$4</formula>
    </cfRule>
  </conditionalFormatting>
  <conditionalFormatting sqref="AT21">
    <cfRule type="cellIs" dxfId="10549" priority="1061" operator="lessThan">
      <formula>$C$4</formula>
    </cfRule>
  </conditionalFormatting>
  <conditionalFormatting sqref="AT22">
    <cfRule type="cellIs" dxfId="10548" priority="1062" operator="lessThan">
      <formula>$C$4</formula>
    </cfRule>
  </conditionalFormatting>
  <conditionalFormatting sqref="AT23">
    <cfRule type="cellIs" dxfId="10547" priority="1063" operator="lessThan">
      <formula>$C$4</formula>
    </cfRule>
  </conditionalFormatting>
  <conditionalFormatting sqref="AT24">
    <cfRule type="cellIs" dxfId="10546" priority="1064" operator="lessThan">
      <formula>$C$4</formula>
    </cfRule>
  </conditionalFormatting>
  <conditionalFormatting sqref="AT25">
    <cfRule type="cellIs" dxfId="10545" priority="1065" operator="lessThan">
      <formula>$C$4</formula>
    </cfRule>
  </conditionalFormatting>
  <conditionalFormatting sqref="AT26">
    <cfRule type="cellIs" dxfId="10544" priority="1066" operator="lessThan">
      <formula>$C$4</formula>
    </cfRule>
  </conditionalFormatting>
  <conditionalFormatting sqref="AT27">
    <cfRule type="cellIs" dxfId="10543" priority="1067" operator="lessThan">
      <formula>$C$4</formula>
    </cfRule>
  </conditionalFormatting>
  <conditionalFormatting sqref="AT28">
    <cfRule type="cellIs" dxfId="10542" priority="1068" operator="lessThan">
      <formula>$C$4</formula>
    </cfRule>
  </conditionalFormatting>
  <conditionalFormatting sqref="AT29">
    <cfRule type="cellIs" dxfId="10541" priority="1069" operator="lessThan">
      <formula>$C$4</formula>
    </cfRule>
  </conditionalFormatting>
  <conditionalFormatting sqref="AT30">
    <cfRule type="cellIs" dxfId="10540" priority="1070" operator="lessThan">
      <formula>$C$4</formula>
    </cfRule>
  </conditionalFormatting>
  <conditionalFormatting sqref="AT31">
    <cfRule type="cellIs" dxfId="10539" priority="1071" operator="lessThan">
      <formula>$C$4</formula>
    </cfRule>
  </conditionalFormatting>
  <conditionalFormatting sqref="AT32">
    <cfRule type="cellIs" dxfId="10538" priority="1072" operator="lessThan">
      <formula>$C$4</formula>
    </cfRule>
  </conditionalFormatting>
  <conditionalFormatting sqref="AT33">
    <cfRule type="cellIs" dxfId="10537" priority="1073" operator="lessThan">
      <formula>$C$4</formula>
    </cfRule>
  </conditionalFormatting>
  <conditionalFormatting sqref="AT34">
    <cfRule type="cellIs" dxfId="10536" priority="1074" operator="lessThan">
      <formula>$C$4</formula>
    </cfRule>
  </conditionalFormatting>
  <conditionalFormatting sqref="AT35">
    <cfRule type="cellIs" dxfId="10535" priority="1075" operator="lessThan">
      <formula>$C$4</formula>
    </cfRule>
  </conditionalFormatting>
  <conditionalFormatting sqref="AT36">
    <cfRule type="cellIs" dxfId="10534" priority="1076" operator="lessThan">
      <formula>$C$4</formula>
    </cfRule>
  </conditionalFormatting>
  <conditionalFormatting sqref="AT37">
    <cfRule type="cellIs" dxfId="10533" priority="1077" operator="lessThan">
      <formula>$C$4</formula>
    </cfRule>
  </conditionalFormatting>
  <conditionalFormatting sqref="AT38">
    <cfRule type="cellIs" dxfId="10532" priority="1078" operator="lessThan">
      <formula>$C$4</formula>
    </cfRule>
  </conditionalFormatting>
  <conditionalFormatting sqref="AT39">
    <cfRule type="cellIs" dxfId="10531" priority="1079" operator="lessThan">
      <formula>$C$4</formula>
    </cfRule>
  </conditionalFormatting>
  <conditionalFormatting sqref="AT40">
    <cfRule type="cellIs" dxfId="10530" priority="1080" operator="lessThan">
      <formula>$C$4</formula>
    </cfRule>
  </conditionalFormatting>
  <conditionalFormatting sqref="AT41">
    <cfRule type="cellIs" dxfId="10529" priority="1081" operator="lessThan">
      <formula>$C$4</formula>
    </cfRule>
  </conditionalFormatting>
  <conditionalFormatting sqref="AT42">
    <cfRule type="cellIs" dxfId="10528" priority="1082" operator="lessThan">
      <formula>$C$4</formula>
    </cfRule>
  </conditionalFormatting>
  <conditionalFormatting sqref="AT43">
    <cfRule type="cellIs" dxfId="10527" priority="1083" operator="lessThan">
      <formula>$C$4</formula>
    </cfRule>
  </conditionalFormatting>
  <conditionalFormatting sqref="AT44">
    <cfRule type="cellIs" dxfId="10526" priority="1084" operator="lessThan">
      <formula>$C$4</formula>
    </cfRule>
  </conditionalFormatting>
  <conditionalFormatting sqref="AT45">
    <cfRule type="cellIs" dxfId="10525" priority="1085" operator="lessThan">
      <formula>$C$4</formula>
    </cfRule>
  </conditionalFormatting>
  <conditionalFormatting sqref="AT46">
    <cfRule type="cellIs" dxfId="10524" priority="1086" operator="lessThan">
      <formula>$C$4</formula>
    </cfRule>
  </conditionalFormatting>
  <conditionalFormatting sqref="AT47">
    <cfRule type="cellIs" dxfId="10523" priority="1087" operator="lessThan">
      <formula>$C$4</formula>
    </cfRule>
  </conditionalFormatting>
  <conditionalFormatting sqref="AT48">
    <cfRule type="cellIs" dxfId="10522" priority="1088" operator="lessThan">
      <formula>$C$4</formula>
    </cfRule>
  </conditionalFormatting>
  <conditionalFormatting sqref="AT49">
    <cfRule type="cellIs" dxfId="10521" priority="1089" operator="lessThan">
      <formula>$C$4</formula>
    </cfRule>
  </conditionalFormatting>
  <conditionalFormatting sqref="AT50">
    <cfRule type="cellIs" dxfId="10520" priority="1090" operator="lessThan">
      <formula>$C$4</formula>
    </cfRule>
  </conditionalFormatting>
  <conditionalFormatting sqref="AU11">
    <cfRule type="cellIs" dxfId="10519" priority="1091" operator="lessThan">
      <formula>$C$4</formula>
    </cfRule>
  </conditionalFormatting>
  <conditionalFormatting sqref="AU12">
    <cfRule type="cellIs" dxfId="10518" priority="1092" operator="lessThan">
      <formula>$C$4</formula>
    </cfRule>
  </conditionalFormatting>
  <conditionalFormatting sqref="AU13">
    <cfRule type="cellIs" dxfId="10517" priority="1093" operator="lessThan">
      <formula>$C$4</formula>
    </cfRule>
  </conditionalFormatting>
  <conditionalFormatting sqref="AU14">
    <cfRule type="cellIs" dxfId="10516" priority="1094" operator="lessThan">
      <formula>$C$4</formula>
    </cfRule>
  </conditionalFormatting>
  <conditionalFormatting sqref="AU15">
    <cfRule type="cellIs" dxfId="10515" priority="1095" operator="lessThan">
      <formula>$C$4</formula>
    </cfRule>
  </conditionalFormatting>
  <conditionalFormatting sqref="AU16">
    <cfRule type="cellIs" dxfId="10514" priority="1096" operator="lessThan">
      <formula>$C$4</formula>
    </cfRule>
  </conditionalFormatting>
  <conditionalFormatting sqref="AU17">
    <cfRule type="cellIs" dxfId="10513" priority="1097" operator="lessThan">
      <formula>$C$4</formula>
    </cfRule>
  </conditionalFormatting>
  <conditionalFormatting sqref="AU18">
    <cfRule type="cellIs" dxfId="10512" priority="1098" operator="lessThan">
      <formula>$C$4</formula>
    </cfRule>
  </conditionalFormatting>
  <conditionalFormatting sqref="AU19">
    <cfRule type="cellIs" dxfId="10511" priority="1099" operator="lessThan">
      <formula>$C$4</formula>
    </cfRule>
  </conditionalFormatting>
  <conditionalFormatting sqref="AU20">
    <cfRule type="cellIs" dxfId="10510" priority="1100" operator="lessThan">
      <formula>$C$4</formula>
    </cfRule>
  </conditionalFormatting>
  <conditionalFormatting sqref="AU21">
    <cfRule type="cellIs" dxfId="10509" priority="1101" operator="lessThan">
      <formula>$C$4</formula>
    </cfRule>
  </conditionalFormatting>
  <conditionalFormatting sqref="AU22">
    <cfRule type="cellIs" dxfId="10508" priority="1102" operator="lessThan">
      <formula>$C$4</formula>
    </cfRule>
  </conditionalFormatting>
  <conditionalFormatting sqref="AU23">
    <cfRule type="cellIs" dxfId="10507" priority="1103" operator="lessThan">
      <formula>$C$4</formula>
    </cfRule>
  </conditionalFormatting>
  <conditionalFormatting sqref="AU24">
    <cfRule type="cellIs" dxfId="10506" priority="1104" operator="lessThan">
      <formula>$C$4</formula>
    </cfRule>
  </conditionalFormatting>
  <conditionalFormatting sqref="AU25">
    <cfRule type="cellIs" dxfId="10505" priority="1105" operator="lessThan">
      <formula>$C$4</formula>
    </cfRule>
  </conditionalFormatting>
  <conditionalFormatting sqref="AU26">
    <cfRule type="cellIs" dxfId="10504" priority="1106" operator="lessThan">
      <formula>$C$4</formula>
    </cfRule>
  </conditionalFormatting>
  <conditionalFormatting sqref="AU27">
    <cfRule type="cellIs" dxfId="10503" priority="1107" operator="lessThan">
      <formula>$C$4</formula>
    </cfRule>
  </conditionalFormatting>
  <conditionalFormatting sqref="AU28">
    <cfRule type="cellIs" dxfId="10502" priority="1108" operator="lessThan">
      <formula>$C$4</formula>
    </cfRule>
  </conditionalFormatting>
  <conditionalFormatting sqref="AU29">
    <cfRule type="cellIs" dxfId="10501" priority="1109" operator="lessThan">
      <formula>$C$4</formula>
    </cfRule>
  </conditionalFormatting>
  <conditionalFormatting sqref="AU30">
    <cfRule type="cellIs" dxfId="10500" priority="1110" operator="lessThan">
      <formula>$C$4</formula>
    </cfRule>
  </conditionalFormatting>
  <conditionalFormatting sqref="AU31">
    <cfRule type="cellIs" dxfId="10499" priority="1111" operator="lessThan">
      <formula>$C$4</formula>
    </cfRule>
  </conditionalFormatting>
  <conditionalFormatting sqref="AU32">
    <cfRule type="cellIs" dxfId="10498" priority="1112" operator="lessThan">
      <formula>$C$4</formula>
    </cfRule>
  </conditionalFormatting>
  <conditionalFormatting sqref="AU33">
    <cfRule type="cellIs" dxfId="10497" priority="1113" operator="lessThan">
      <formula>$C$4</formula>
    </cfRule>
  </conditionalFormatting>
  <conditionalFormatting sqref="AU34">
    <cfRule type="cellIs" dxfId="10496" priority="1114" operator="lessThan">
      <formula>$C$4</formula>
    </cfRule>
  </conditionalFormatting>
  <conditionalFormatting sqref="AU35">
    <cfRule type="cellIs" dxfId="10495" priority="1115" operator="lessThan">
      <formula>$C$4</formula>
    </cfRule>
  </conditionalFormatting>
  <conditionalFormatting sqref="AU36">
    <cfRule type="cellIs" dxfId="10494" priority="1116" operator="lessThan">
      <formula>$C$4</formula>
    </cfRule>
  </conditionalFormatting>
  <conditionalFormatting sqref="AU37">
    <cfRule type="cellIs" dxfId="10493" priority="1117" operator="lessThan">
      <formula>$C$4</formula>
    </cfRule>
  </conditionalFormatting>
  <conditionalFormatting sqref="AU38">
    <cfRule type="cellIs" dxfId="10492" priority="1118" operator="lessThan">
      <formula>$C$4</formula>
    </cfRule>
  </conditionalFormatting>
  <conditionalFormatting sqref="AU39">
    <cfRule type="cellIs" dxfId="10491" priority="1119" operator="lessThan">
      <formula>$C$4</formula>
    </cfRule>
  </conditionalFormatting>
  <conditionalFormatting sqref="AU40">
    <cfRule type="cellIs" dxfId="10490" priority="1120" operator="lessThan">
      <formula>$C$4</formula>
    </cfRule>
  </conditionalFormatting>
  <conditionalFormatting sqref="AU41">
    <cfRule type="cellIs" dxfId="10489" priority="1121" operator="lessThan">
      <formula>$C$4</formula>
    </cfRule>
  </conditionalFormatting>
  <conditionalFormatting sqref="AU42">
    <cfRule type="cellIs" dxfId="10488" priority="1122" operator="lessThan">
      <formula>$C$4</formula>
    </cfRule>
  </conditionalFormatting>
  <conditionalFormatting sqref="AU43">
    <cfRule type="cellIs" dxfId="10487" priority="1123" operator="lessThan">
      <formula>$C$4</formula>
    </cfRule>
  </conditionalFormatting>
  <conditionalFormatting sqref="AU44">
    <cfRule type="cellIs" dxfId="10486" priority="1124" operator="lessThan">
      <formula>$C$4</formula>
    </cfRule>
  </conditionalFormatting>
  <conditionalFormatting sqref="AU45">
    <cfRule type="cellIs" dxfId="10485" priority="1125" operator="lessThan">
      <formula>$C$4</formula>
    </cfRule>
  </conditionalFormatting>
  <conditionalFormatting sqref="AU46">
    <cfRule type="cellIs" dxfId="10484" priority="1126" operator="lessThan">
      <formula>$C$4</formula>
    </cfRule>
  </conditionalFormatting>
  <conditionalFormatting sqref="AU47">
    <cfRule type="cellIs" dxfId="10483" priority="1127" operator="lessThan">
      <formula>$C$4</formula>
    </cfRule>
  </conditionalFormatting>
  <conditionalFormatting sqref="AU48">
    <cfRule type="cellIs" dxfId="10482" priority="1128" operator="lessThan">
      <formula>$C$4</formula>
    </cfRule>
  </conditionalFormatting>
  <conditionalFormatting sqref="AU49">
    <cfRule type="cellIs" dxfId="10481" priority="1129" operator="lessThan">
      <formula>$C$4</formula>
    </cfRule>
  </conditionalFormatting>
  <conditionalFormatting sqref="AU50">
    <cfRule type="cellIs" dxfId="10480" priority="1130" operator="lessThan">
      <formula>$C$4</formula>
    </cfRule>
  </conditionalFormatting>
  <conditionalFormatting sqref="AV11">
    <cfRule type="cellIs" dxfId="10479" priority="1131" operator="lessThan">
      <formula>$C$4</formula>
    </cfRule>
  </conditionalFormatting>
  <conditionalFormatting sqref="AV12">
    <cfRule type="cellIs" dxfId="10478" priority="1132" operator="lessThan">
      <formula>$C$4</formula>
    </cfRule>
  </conditionalFormatting>
  <conditionalFormatting sqref="AV13">
    <cfRule type="cellIs" dxfId="10477" priority="1133" operator="lessThan">
      <formula>$C$4</formula>
    </cfRule>
  </conditionalFormatting>
  <conditionalFormatting sqref="AV14">
    <cfRule type="cellIs" dxfId="10476" priority="1134" operator="lessThan">
      <formula>$C$4</formula>
    </cfRule>
  </conditionalFormatting>
  <conditionalFormatting sqref="AV15">
    <cfRule type="cellIs" dxfId="10475" priority="1135" operator="lessThan">
      <formula>$C$4</formula>
    </cfRule>
  </conditionalFormatting>
  <conditionalFormatting sqref="AV16">
    <cfRule type="cellIs" dxfId="10474" priority="1136" operator="lessThan">
      <formula>$C$4</formula>
    </cfRule>
  </conditionalFormatting>
  <conditionalFormatting sqref="AV17">
    <cfRule type="cellIs" dxfId="10473" priority="1137" operator="lessThan">
      <formula>$C$4</formula>
    </cfRule>
  </conditionalFormatting>
  <conditionalFormatting sqref="AV18">
    <cfRule type="cellIs" dxfId="10472" priority="1138" operator="lessThan">
      <formula>$C$4</formula>
    </cfRule>
  </conditionalFormatting>
  <conditionalFormatting sqref="AV19">
    <cfRule type="cellIs" dxfId="10471" priority="1139" operator="lessThan">
      <formula>$C$4</formula>
    </cfRule>
  </conditionalFormatting>
  <conditionalFormatting sqref="AV20">
    <cfRule type="cellIs" dxfId="10470" priority="1140" operator="lessThan">
      <formula>$C$4</formula>
    </cfRule>
  </conditionalFormatting>
  <conditionalFormatting sqref="AV21">
    <cfRule type="cellIs" dxfId="10469" priority="1141" operator="lessThan">
      <formula>$C$4</formula>
    </cfRule>
  </conditionalFormatting>
  <conditionalFormatting sqref="AV22">
    <cfRule type="cellIs" dxfId="10468" priority="1142" operator="lessThan">
      <formula>$C$4</formula>
    </cfRule>
  </conditionalFormatting>
  <conditionalFormatting sqref="AV23">
    <cfRule type="cellIs" dxfId="10467" priority="1143" operator="lessThan">
      <formula>$C$4</formula>
    </cfRule>
  </conditionalFormatting>
  <conditionalFormatting sqref="AV24">
    <cfRule type="cellIs" dxfId="10466" priority="1144" operator="lessThan">
      <formula>$C$4</formula>
    </cfRule>
  </conditionalFormatting>
  <conditionalFormatting sqref="AV25">
    <cfRule type="cellIs" dxfId="10465" priority="1145" operator="lessThan">
      <formula>$C$4</formula>
    </cfRule>
  </conditionalFormatting>
  <conditionalFormatting sqref="AV26">
    <cfRule type="cellIs" dxfId="10464" priority="1146" operator="lessThan">
      <formula>$C$4</formula>
    </cfRule>
  </conditionalFormatting>
  <conditionalFormatting sqref="AV27">
    <cfRule type="cellIs" dxfId="10463" priority="1147" operator="lessThan">
      <formula>$C$4</formula>
    </cfRule>
  </conditionalFormatting>
  <conditionalFormatting sqref="AV28">
    <cfRule type="cellIs" dxfId="10462" priority="1148" operator="lessThan">
      <formula>$C$4</formula>
    </cfRule>
  </conditionalFormatting>
  <conditionalFormatting sqref="AV29">
    <cfRule type="cellIs" dxfId="10461" priority="1149" operator="lessThan">
      <formula>$C$4</formula>
    </cfRule>
  </conditionalFormatting>
  <conditionalFormatting sqref="AV30">
    <cfRule type="cellIs" dxfId="10460" priority="1150" operator="lessThan">
      <formula>$C$4</formula>
    </cfRule>
  </conditionalFormatting>
  <conditionalFormatting sqref="AV31">
    <cfRule type="cellIs" dxfId="10459" priority="1151" operator="lessThan">
      <formula>$C$4</formula>
    </cfRule>
  </conditionalFormatting>
  <conditionalFormatting sqref="AV32">
    <cfRule type="cellIs" dxfId="10458" priority="1152" operator="lessThan">
      <formula>$C$4</formula>
    </cfRule>
  </conditionalFormatting>
  <conditionalFormatting sqref="AV33">
    <cfRule type="cellIs" dxfId="10457" priority="1153" operator="lessThan">
      <formula>$C$4</formula>
    </cfRule>
  </conditionalFormatting>
  <conditionalFormatting sqref="AV34">
    <cfRule type="cellIs" dxfId="10456" priority="1154" operator="lessThan">
      <formula>$C$4</formula>
    </cfRule>
  </conditionalFormatting>
  <conditionalFormatting sqref="AV35">
    <cfRule type="cellIs" dxfId="10455" priority="1155" operator="lessThan">
      <formula>$C$4</formula>
    </cfRule>
  </conditionalFormatting>
  <conditionalFormatting sqref="AV36">
    <cfRule type="cellIs" dxfId="10454" priority="1156" operator="lessThan">
      <formula>$C$4</formula>
    </cfRule>
  </conditionalFormatting>
  <conditionalFormatting sqref="AV37">
    <cfRule type="cellIs" dxfId="10453" priority="1157" operator="lessThan">
      <formula>$C$4</formula>
    </cfRule>
  </conditionalFormatting>
  <conditionalFormatting sqref="AV38">
    <cfRule type="cellIs" dxfId="10452" priority="1158" operator="lessThan">
      <formula>$C$4</formula>
    </cfRule>
  </conditionalFormatting>
  <conditionalFormatting sqref="AV39">
    <cfRule type="cellIs" dxfId="10451" priority="1159" operator="lessThan">
      <formula>$C$4</formula>
    </cfRule>
  </conditionalFormatting>
  <conditionalFormatting sqref="AV40">
    <cfRule type="cellIs" dxfId="10450" priority="1160" operator="lessThan">
      <formula>$C$4</formula>
    </cfRule>
  </conditionalFormatting>
  <conditionalFormatting sqref="AV41">
    <cfRule type="cellIs" dxfId="10449" priority="1161" operator="lessThan">
      <formula>$C$4</formula>
    </cfRule>
  </conditionalFormatting>
  <conditionalFormatting sqref="AV42">
    <cfRule type="cellIs" dxfId="10448" priority="1162" operator="lessThan">
      <formula>$C$4</formula>
    </cfRule>
  </conditionalFormatting>
  <conditionalFormatting sqref="AV43">
    <cfRule type="cellIs" dxfId="10447" priority="1163" operator="lessThan">
      <formula>$C$4</formula>
    </cfRule>
  </conditionalFormatting>
  <conditionalFormatting sqref="AV44">
    <cfRule type="cellIs" dxfId="10446" priority="1164" operator="lessThan">
      <formula>$C$4</formula>
    </cfRule>
  </conditionalFormatting>
  <conditionalFormatting sqref="AV45">
    <cfRule type="cellIs" dxfId="10445" priority="1165" operator="lessThan">
      <formula>$C$4</formula>
    </cfRule>
  </conditionalFormatting>
  <conditionalFormatting sqref="AV46">
    <cfRule type="cellIs" dxfId="10444" priority="1166" operator="lessThan">
      <formula>$C$4</formula>
    </cfRule>
  </conditionalFormatting>
  <conditionalFormatting sqref="AV47">
    <cfRule type="cellIs" dxfId="10443" priority="1167" operator="lessThan">
      <formula>$C$4</formula>
    </cfRule>
  </conditionalFormatting>
  <conditionalFormatting sqref="AV48">
    <cfRule type="cellIs" dxfId="10442" priority="1168" operator="lessThan">
      <formula>$C$4</formula>
    </cfRule>
  </conditionalFormatting>
  <conditionalFormatting sqref="AV49">
    <cfRule type="cellIs" dxfId="10441" priority="1169" operator="lessThan">
      <formula>$C$4</formula>
    </cfRule>
  </conditionalFormatting>
  <conditionalFormatting sqref="AV50">
    <cfRule type="cellIs" dxfId="10440" priority="1170" operator="lessThan">
      <formula>$C$4</formula>
    </cfRule>
  </conditionalFormatting>
  <conditionalFormatting sqref="AW11">
    <cfRule type="cellIs" dxfId="10439" priority="1171" operator="lessThan">
      <formula>$C$4</formula>
    </cfRule>
  </conditionalFormatting>
  <conditionalFormatting sqref="AW12">
    <cfRule type="cellIs" dxfId="10438" priority="1172" operator="lessThan">
      <formula>$C$4</formula>
    </cfRule>
  </conditionalFormatting>
  <conditionalFormatting sqref="AW13">
    <cfRule type="cellIs" dxfId="10437" priority="1173" operator="lessThan">
      <formula>$C$4</formula>
    </cfRule>
  </conditionalFormatting>
  <conditionalFormatting sqref="AW14">
    <cfRule type="cellIs" dxfId="10436" priority="1174" operator="lessThan">
      <formula>$C$4</formula>
    </cfRule>
  </conditionalFormatting>
  <conditionalFormatting sqref="AW15">
    <cfRule type="cellIs" dxfId="10435" priority="1175" operator="lessThan">
      <formula>$C$4</formula>
    </cfRule>
  </conditionalFormatting>
  <conditionalFormatting sqref="AW16">
    <cfRule type="cellIs" dxfId="10434" priority="1176" operator="lessThan">
      <formula>$C$4</formula>
    </cfRule>
  </conditionalFormatting>
  <conditionalFormatting sqref="AW17">
    <cfRule type="cellIs" dxfId="10433" priority="1177" operator="lessThan">
      <formula>$C$4</formula>
    </cfRule>
  </conditionalFormatting>
  <conditionalFormatting sqref="AW18">
    <cfRule type="cellIs" dxfId="10432" priority="1178" operator="lessThan">
      <formula>$C$4</formula>
    </cfRule>
  </conditionalFormatting>
  <conditionalFormatting sqref="AW19">
    <cfRule type="cellIs" dxfId="10431" priority="1179" operator="lessThan">
      <formula>$C$4</formula>
    </cfRule>
  </conditionalFormatting>
  <conditionalFormatting sqref="AW20">
    <cfRule type="cellIs" dxfId="10430" priority="1180" operator="lessThan">
      <formula>$C$4</formula>
    </cfRule>
  </conditionalFormatting>
  <conditionalFormatting sqref="AW21">
    <cfRule type="cellIs" dxfId="10429" priority="1181" operator="lessThan">
      <formula>$C$4</formula>
    </cfRule>
  </conditionalFormatting>
  <conditionalFormatting sqref="AW22">
    <cfRule type="cellIs" dxfId="10428" priority="1182" operator="lessThan">
      <formula>$C$4</formula>
    </cfRule>
  </conditionalFormatting>
  <conditionalFormatting sqref="AW23">
    <cfRule type="cellIs" dxfId="10427" priority="1183" operator="lessThan">
      <formula>$C$4</formula>
    </cfRule>
  </conditionalFormatting>
  <conditionalFormatting sqref="AW24">
    <cfRule type="cellIs" dxfId="10426" priority="1184" operator="lessThan">
      <formula>$C$4</formula>
    </cfRule>
  </conditionalFormatting>
  <conditionalFormatting sqref="AW25">
    <cfRule type="cellIs" dxfId="10425" priority="1185" operator="lessThan">
      <formula>$C$4</formula>
    </cfRule>
  </conditionalFormatting>
  <conditionalFormatting sqref="AW26">
    <cfRule type="cellIs" dxfId="10424" priority="1186" operator="lessThan">
      <formula>$C$4</formula>
    </cfRule>
  </conditionalFormatting>
  <conditionalFormatting sqref="AW27">
    <cfRule type="cellIs" dxfId="10423" priority="1187" operator="lessThan">
      <formula>$C$4</formula>
    </cfRule>
  </conditionalFormatting>
  <conditionalFormatting sqref="AW28">
    <cfRule type="cellIs" dxfId="10422" priority="1188" operator="lessThan">
      <formula>$C$4</formula>
    </cfRule>
  </conditionalFormatting>
  <conditionalFormatting sqref="AW29">
    <cfRule type="cellIs" dxfId="10421" priority="1189" operator="lessThan">
      <formula>$C$4</formula>
    </cfRule>
  </conditionalFormatting>
  <conditionalFormatting sqref="AW30">
    <cfRule type="cellIs" dxfId="10420" priority="1190" operator="lessThan">
      <formula>$C$4</formula>
    </cfRule>
  </conditionalFormatting>
  <conditionalFormatting sqref="AW31">
    <cfRule type="cellIs" dxfId="10419" priority="1191" operator="lessThan">
      <formula>$C$4</formula>
    </cfRule>
  </conditionalFormatting>
  <conditionalFormatting sqref="AW32">
    <cfRule type="cellIs" dxfId="10418" priority="1192" operator="lessThan">
      <formula>$C$4</formula>
    </cfRule>
  </conditionalFormatting>
  <conditionalFormatting sqref="AW33">
    <cfRule type="cellIs" dxfId="10417" priority="1193" operator="lessThan">
      <formula>$C$4</formula>
    </cfRule>
  </conditionalFormatting>
  <conditionalFormatting sqref="AW34">
    <cfRule type="cellIs" dxfId="10416" priority="1194" operator="lessThan">
      <formula>$C$4</formula>
    </cfRule>
  </conditionalFormatting>
  <conditionalFormatting sqref="AW35">
    <cfRule type="cellIs" dxfId="10415" priority="1195" operator="lessThan">
      <formula>$C$4</formula>
    </cfRule>
  </conditionalFormatting>
  <conditionalFormatting sqref="AW36">
    <cfRule type="cellIs" dxfId="10414" priority="1196" operator="lessThan">
      <formula>$C$4</formula>
    </cfRule>
  </conditionalFormatting>
  <conditionalFormatting sqref="AW37">
    <cfRule type="cellIs" dxfId="10413" priority="1197" operator="lessThan">
      <formula>$C$4</formula>
    </cfRule>
  </conditionalFormatting>
  <conditionalFormatting sqref="AW38">
    <cfRule type="cellIs" dxfId="10412" priority="1198" operator="lessThan">
      <formula>$C$4</formula>
    </cfRule>
  </conditionalFormatting>
  <conditionalFormatting sqref="AW39">
    <cfRule type="cellIs" dxfId="10411" priority="1199" operator="lessThan">
      <formula>$C$4</formula>
    </cfRule>
  </conditionalFormatting>
  <conditionalFormatting sqref="AW40">
    <cfRule type="cellIs" dxfId="10410" priority="1200" operator="lessThan">
      <formula>$C$4</formula>
    </cfRule>
  </conditionalFormatting>
  <conditionalFormatting sqref="AW41">
    <cfRule type="cellIs" dxfId="10409" priority="1201" operator="lessThan">
      <formula>$C$4</formula>
    </cfRule>
  </conditionalFormatting>
  <conditionalFormatting sqref="AW42">
    <cfRule type="cellIs" dxfId="10408" priority="1202" operator="lessThan">
      <formula>$C$4</formula>
    </cfRule>
  </conditionalFormatting>
  <conditionalFormatting sqref="AW43">
    <cfRule type="cellIs" dxfId="10407" priority="1203" operator="lessThan">
      <formula>$C$4</formula>
    </cfRule>
  </conditionalFormatting>
  <conditionalFormatting sqref="AW44">
    <cfRule type="cellIs" dxfId="10406" priority="1204" operator="lessThan">
      <formula>$C$4</formula>
    </cfRule>
  </conditionalFormatting>
  <conditionalFormatting sqref="AW45">
    <cfRule type="cellIs" dxfId="10405" priority="1205" operator="lessThan">
      <formula>$C$4</formula>
    </cfRule>
  </conditionalFormatting>
  <conditionalFormatting sqref="AW46">
    <cfRule type="cellIs" dxfId="10404" priority="1206" operator="lessThan">
      <formula>$C$4</formula>
    </cfRule>
  </conditionalFormatting>
  <conditionalFormatting sqref="AW47">
    <cfRule type="cellIs" dxfId="10403" priority="1207" operator="lessThan">
      <formula>$C$4</formula>
    </cfRule>
  </conditionalFormatting>
  <conditionalFormatting sqref="AW48">
    <cfRule type="cellIs" dxfId="10402" priority="1208" operator="lessThan">
      <formula>$C$4</formula>
    </cfRule>
  </conditionalFormatting>
  <conditionalFormatting sqref="AW49">
    <cfRule type="cellIs" dxfId="10401" priority="1209" operator="lessThan">
      <formula>$C$4</formula>
    </cfRule>
  </conditionalFormatting>
  <conditionalFormatting sqref="AW50">
    <cfRule type="cellIs" dxfId="10400" priority="1210" operator="lessThan">
      <formula>$C$4</formula>
    </cfRule>
  </conditionalFormatting>
  <conditionalFormatting sqref="AX11">
    <cfRule type="cellIs" dxfId="10399" priority="1211" operator="lessThan">
      <formula>$C$4</formula>
    </cfRule>
  </conditionalFormatting>
  <conditionalFormatting sqref="AX12">
    <cfRule type="cellIs" dxfId="10398" priority="1212" operator="lessThan">
      <formula>$C$4</formula>
    </cfRule>
  </conditionalFormatting>
  <conditionalFormatting sqref="AX13">
    <cfRule type="cellIs" dxfId="10397" priority="1213" operator="lessThan">
      <formula>$C$4</formula>
    </cfRule>
  </conditionalFormatting>
  <conditionalFormatting sqref="AX14">
    <cfRule type="cellIs" dxfId="10396" priority="1214" operator="lessThan">
      <formula>$C$4</formula>
    </cfRule>
  </conditionalFormatting>
  <conditionalFormatting sqref="AX15">
    <cfRule type="cellIs" dxfId="10395" priority="1215" operator="lessThan">
      <formula>$C$4</formula>
    </cfRule>
  </conditionalFormatting>
  <conditionalFormatting sqref="AX16">
    <cfRule type="cellIs" dxfId="10394" priority="1216" operator="lessThan">
      <formula>$C$4</formula>
    </cfRule>
  </conditionalFormatting>
  <conditionalFormatting sqref="AX17">
    <cfRule type="cellIs" dxfId="10393" priority="1217" operator="lessThan">
      <formula>$C$4</formula>
    </cfRule>
  </conditionalFormatting>
  <conditionalFormatting sqref="AX18">
    <cfRule type="cellIs" dxfId="10392" priority="1218" operator="lessThan">
      <formula>$C$4</formula>
    </cfRule>
  </conditionalFormatting>
  <conditionalFormatting sqref="AX19">
    <cfRule type="cellIs" dxfId="10391" priority="1219" operator="lessThan">
      <formula>$C$4</formula>
    </cfRule>
  </conditionalFormatting>
  <conditionalFormatting sqref="AX20">
    <cfRule type="cellIs" dxfId="10390" priority="1220" operator="lessThan">
      <formula>$C$4</formula>
    </cfRule>
  </conditionalFormatting>
  <conditionalFormatting sqref="AX21">
    <cfRule type="cellIs" dxfId="10389" priority="1221" operator="lessThan">
      <formula>$C$4</formula>
    </cfRule>
  </conditionalFormatting>
  <conditionalFormatting sqref="AX22">
    <cfRule type="cellIs" dxfId="10388" priority="1222" operator="lessThan">
      <formula>$C$4</formula>
    </cfRule>
  </conditionalFormatting>
  <conditionalFormatting sqref="AX23">
    <cfRule type="cellIs" dxfId="10387" priority="1223" operator="lessThan">
      <formula>$C$4</formula>
    </cfRule>
  </conditionalFormatting>
  <conditionalFormatting sqref="AX24">
    <cfRule type="cellIs" dxfId="10386" priority="1224" operator="lessThan">
      <formula>$C$4</formula>
    </cfRule>
  </conditionalFormatting>
  <conditionalFormatting sqref="AX25">
    <cfRule type="cellIs" dxfId="10385" priority="1225" operator="lessThan">
      <formula>$C$4</formula>
    </cfRule>
  </conditionalFormatting>
  <conditionalFormatting sqref="AX26">
    <cfRule type="cellIs" dxfId="10384" priority="1226" operator="lessThan">
      <formula>$C$4</formula>
    </cfRule>
  </conditionalFormatting>
  <conditionalFormatting sqref="AX27">
    <cfRule type="cellIs" dxfId="10383" priority="1227" operator="lessThan">
      <formula>$C$4</formula>
    </cfRule>
  </conditionalFormatting>
  <conditionalFormatting sqref="AX28">
    <cfRule type="cellIs" dxfId="10382" priority="1228" operator="lessThan">
      <formula>$C$4</formula>
    </cfRule>
  </conditionalFormatting>
  <conditionalFormatting sqref="AX29">
    <cfRule type="cellIs" dxfId="10381" priority="1229" operator="lessThan">
      <formula>$C$4</formula>
    </cfRule>
  </conditionalFormatting>
  <conditionalFormatting sqref="AX30">
    <cfRule type="cellIs" dxfId="10380" priority="1230" operator="lessThan">
      <formula>$C$4</formula>
    </cfRule>
  </conditionalFormatting>
  <conditionalFormatting sqref="AX31">
    <cfRule type="cellIs" dxfId="10379" priority="1231" operator="lessThan">
      <formula>$C$4</formula>
    </cfRule>
  </conditionalFormatting>
  <conditionalFormatting sqref="AX32">
    <cfRule type="cellIs" dxfId="10378" priority="1232" operator="lessThan">
      <formula>$C$4</formula>
    </cfRule>
  </conditionalFormatting>
  <conditionalFormatting sqref="AX33">
    <cfRule type="cellIs" dxfId="10377" priority="1233" operator="lessThan">
      <formula>$C$4</formula>
    </cfRule>
  </conditionalFormatting>
  <conditionalFormatting sqref="AX34">
    <cfRule type="cellIs" dxfId="10376" priority="1234" operator="lessThan">
      <formula>$C$4</formula>
    </cfRule>
  </conditionalFormatting>
  <conditionalFormatting sqref="AX35">
    <cfRule type="cellIs" dxfId="10375" priority="1235" operator="lessThan">
      <formula>$C$4</formula>
    </cfRule>
  </conditionalFormatting>
  <conditionalFormatting sqref="AX36">
    <cfRule type="cellIs" dxfId="10374" priority="1236" operator="lessThan">
      <formula>$C$4</formula>
    </cfRule>
  </conditionalFormatting>
  <conditionalFormatting sqref="AX37">
    <cfRule type="cellIs" dxfId="10373" priority="1237" operator="lessThan">
      <formula>$C$4</formula>
    </cfRule>
  </conditionalFormatting>
  <conditionalFormatting sqref="AX38">
    <cfRule type="cellIs" dxfId="10372" priority="1238" operator="lessThan">
      <formula>$C$4</formula>
    </cfRule>
  </conditionalFormatting>
  <conditionalFormatting sqref="AX39">
    <cfRule type="cellIs" dxfId="10371" priority="1239" operator="lessThan">
      <formula>$C$4</formula>
    </cfRule>
  </conditionalFormatting>
  <conditionalFormatting sqref="AX40">
    <cfRule type="cellIs" dxfId="10370" priority="1240" operator="lessThan">
      <formula>$C$4</formula>
    </cfRule>
  </conditionalFormatting>
  <conditionalFormatting sqref="AX41">
    <cfRule type="cellIs" dxfId="10369" priority="1241" operator="lessThan">
      <formula>$C$4</formula>
    </cfRule>
  </conditionalFormatting>
  <conditionalFormatting sqref="AX42">
    <cfRule type="cellIs" dxfId="10368" priority="1242" operator="lessThan">
      <formula>$C$4</formula>
    </cfRule>
  </conditionalFormatting>
  <conditionalFormatting sqref="AX43">
    <cfRule type="cellIs" dxfId="10367" priority="1243" operator="lessThan">
      <formula>$C$4</formula>
    </cfRule>
  </conditionalFormatting>
  <conditionalFormatting sqref="AX44">
    <cfRule type="cellIs" dxfId="10366" priority="1244" operator="lessThan">
      <formula>$C$4</formula>
    </cfRule>
  </conditionalFormatting>
  <conditionalFormatting sqref="AX45">
    <cfRule type="cellIs" dxfId="10365" priority="1245" operator="lessThan">
      <formula>$C$4</formula>
    </cfRule>
  </conditionalFormatting>
  <conditionalFormatting sqref="AX46">
    <cfRule type="cellIs" dxfId="10364" priority="1246" operator="lessThan">
      <formula>$C$4</formula>
    </cfRule>
  </conditionalFormatting>
  <conditionalFormatting sqref="AX47">
    <cfRule type="cellIs" dxfId="10363" priority="1247" operator="lessThan">
      <formula>$C$4</formula>
    </cfRule>
  </conditionalFormatting>
  <conditionalFormatting sqref="AX48">
    <cfRule type="cellIs" dxfId="10362" priority="1248" operator="lessThan">
      <formula>$C$4</formula>
    </cfRule>
  </conditionalFormatting>
  <conditionalFormatting sqref="AX49">
    <cfRule type="cellIs" dxfId="10361" priority="1249" operator="lessThan">
      <formula>$C$4</formula>
    </cfRule>
  </conditionalFormatting>
  <conditionalFormatting sqref="AX50">
    <cfRule type="cellIs" dxfId="10360" priority="1250" operator="lessThan">
      <formula>$C$4</formula>
    </cfRule>
  </conditionalFormatting>
  <conditionalFormatting sqref="AY11">
    <cfRule type="cellIs" dxfId="10359" priority="1251" operator="lessThan">
      <formula>$C$4</formula>
    </cfRule>
  </conditionalFormatting>
  <conditionalFormatting sqref="AY12">
    <cfRule type="cellIs" dxfId="10358" priority="1252" operator="lessThan">
      <formula>$C$4</formula>
    </cfRule>
  </conditionalFormatting>
  <conditionalFormatting sqref="AY13">
    <cfRule type="cellIs" dxfId="10357" priority="1253" operator="lessThan">
      <formula>$C$4</formula>
    </cfRule>
  </conditionalFormatting>
  <conditionalFormatting sqref="AY14">
    <cfRule type="cellIs" dxfId="10356" priority="1254" operator="lessThan">
      <formula>$C$4</formula>
    </cfRule>
  </conditionalFormatting>
  <conditionalFormatting sqref="AY15">
    <cfRule type="cellIs" dxfId="10355" priority="1255" operator="lessThan">
      <formula>$C$4</formula>
    </cfRule>
  </conditionalFormatting>
  <conditionalFormatting sqref="AY16">
    <cfRule type="cellIs" dxfId="10354" priority="1256" operator="lessThan">
      <formula>$C$4</formula>
    </cfRule>
  </conditionalFormatting>
  <conditionalFormatting sqref="AY17">
    <cfRule type="cellIs" dxfId="10353" priority="1257" operator="lessThan">
      <formula>$C$4</formula>
    </cfRule>
  </conditionalFormatting>
  <conditionalFormatting sqref="AY18">
    <cfRule type="cellIs" dxfId="10352" priority="1258" operator="lessThan">
      <formula>$C$4</formula>
    </cfRule>
  </conditionalFormatting>
  <conditionalFormatting sqref="AY19">
    <cfRule type="cellIs" dxfId="10351" priority="1259" operator="lessThan">
      <formula>$C$4</formula>
    </cfRule>
  </conditionalFormatting>
  <conditionalFormatting sqref="AY20">
    <cfRule type="cellIs" dxfId="10350" priority="1260" operator="lessThan">
      <formula>$C$4</formula>
    </cfRule>
  </conditionalFormatting>
  <conditionalFormatting sqref="AY21">
    <cfRule type="cellIs" dxfId="10349" priority="1261" operator="lessThan">
      <formula>$C$4</formula>
    </cfRule>
  </conditionalFormatting>
  <conditionalFormatting sqref="AY22">
    <cfRule type="cellIs" dxfId="10348" priority="1262" operator="lessThan">
      <formula>$C$4</formula>
    </cfRule>
  </conditionalFormatting>
  <conditionalFormatting sqref="AY23">
    <cfRule type="cellIs" dxfId="10347" priority="1263" operator="lessThan">
      <formula>$C$4</formula>
    </cfRule>
  </conditionalFormatting>
  <conditionalFormatting sqref="AY24">
    <cfRule type="cellIs" dxfId="10346" priority="1264" operator="lessThan">
      <formula>$C$4</formula>
    </cfRule>
  </conditionalFormatting>
  <conditionalFormatting sqref="AY25">
    <cfRule type="cellIs" dxfId="10345" priority="1265" operator="lessThan">
      <formula>$C$4</formula>
    </cfRule>
  </conditionalFormatting>
  <conditionalFormatting sqref="AY26">
    <cfRule type="cellIs" dxfId="10344" priority="1266" operator="lessThan">
      <formula>$C$4</formula>
    </cfRule>
  </conditionalFormatting>
  <conditionalFormatting sqref="AY27">
    <cfRule type="cellIs" dxfId="10343" priority="1267" operator="lessThan">
      <formula>$C$4</formula>
    </cfRule>
  </conditionalFormatting>
  <conditionalFormatting sqref="AY28">
    <cfRule type="cellIs" dxfId="10342" priority="1268" operator="lessThan">
      <formula>$C$4</formula>
    </cfRule>
  </conditionalFormatting>
  <conditionalFormatting sqref="AY29">
    <cfRule type="cellIs" dxfId="10341" priority="1269" operator="lessThan">
      <formula>$C$4</formula>
    </cfRule>
  </conditionalFormatting>
  <conditionalFormatting sqref="AY30">
    <cfRule type="cellIs" dxfId="10340" priority="1270" operator="lessThan">
      <formula>$C$4</formula>
    </cfRule>
  </conditionalFormatting>
  <conditionalFormatting sqref="AY31">
    <cfRule type="cellIs" dxfId="10339" priority="1271" operator="lessThan">
      <formula>$C$4</formula>
    </cfRule>
  </conditionalFormatting>
  <conditionalFormatting sqref="AY32">
    <cfRule type="cellIs" dxfId="10338" priority="1272" operator="lessThan">
      <formula>$C$4</formula>
    </cfRule>
  </conditionalFormatting>
  <conditionalFormatting sqref="AY33">
    <cfRule type="cellIs" dxfId="10337" priority="1273" operator="lessThan">
      <formula>$C$4</formula>
    </cfRule>
  </conditionalFormatting>
  <conditionalFormatting sqref="AY34">
    <cfRule type="cellIs" dxfId="10336" priority="1274" operator="lessThan">
      <formula>$C$4</formula>
    </cfRule>
  </conditionalFormatting>
  <conditionalFormatting sqref="AY35">
    <cfRule type="cellIs" dxfId="10335" priority="1275" operator="lessThan">
      <formula>$C$4</formula>
    </cfRule>
  </conditionalFormatting>
  <conditionalFormatting sqref="AY36">
    <cfRule type="cellIs" dxfId="10334" priority="1276" operator="lessThan">
      <formula>$C$4</formula>
    </cfRule>
  </conditionalFormatting>
  <conditionalFormatting sqref="AY37">
    <cfRule type="cellIs" dxfId="10333" priority="1277" operator="lessThan">
      <formula>$C$4</formula>
    </cfRule>
  </conditionalFormatting>
  <conditionalFormatting sqref="AY38">
    <cfRule type="cellIs" dxfId="10332" priority="1278" operator="lessThan">
      <formula>$C$4</formula>
    </cfRule>
  </conditionalFormatting>
  <conditionalFormatting sqref="AY39">
    <cfRule type="cellIs" dxfId="10331" priority="1279" operator="lessThan">
      <formula>$C$4</formula>
    </cfRule>
  </conditionalFormatting>
  <conditionalFormatting sqref="AY40">
    <cfRule type="cellIs" dxfId="10330" priority="1280" operator="lessThan">
      <formula>$C$4</formula>
    </cfRule>
  </conditionalFormatting>
  <conditionalFormatting sqref="AY41">
    <cfRule type="cellIs" dxfId="10329" priority="1281" operator="lessThan">
      <formula>$C$4</formula>
    </cfRule>
  </conditionalFormatting>
  <conditionalFormatting sqref="AY42">
    <cfRule type="cellIs" dxfId="10328" priority="1282" operator="lessThan">
      <formula>$C$4</formula>
    </cfRule>
  </conditionalFormatting>
  <conditionalFormatting sqref="AY43">
    <cfRule type="cellIs" dxfId="10327" priority="1283" operator="lessThan">
      <formula>$C$4</formula>
    </cfRule>
  </conditionalFormatting>
  <conditionalFormatting sqref="AY44">
    <cfRule type="cellIs" dxfId="10326" priority="1284" operator="lessThan">
      <formula>$C$4</formula>
    </cfRule>
  </conditionalFormatting>
  <conditionalFormatting sqref="AY45">
    <cfRule type="cellIs" dxfId="10325" priority="1285" operator="lessThan">
      <formula>$C$4</formula>
    </cfRule>
  </conditionalFormatting>
  <conditionalFormatting sqref="AY46">
    <cfRule type="cellIs" dxfId="10324" priority="1286" operator="lessThan">
      <formula>$C$4</formula>
    </cfRule>
  </conditionalFormatting>
  <conditionalFormatting sqref="AY47">
    <cfRule type="cellIs" dxfId="10323" priority="1287" operator="lessThan">
      <formula>$C$4</formula>
    </cfRule>
  </conditionalFormatting>
  <conditionalFormatting sqref="AY48">
    <cfRule type="cellIs" dxfId="10322" priority="1288" operator="lessThan">
      <formula>$C$4</formula>
    </cfRule>
  </conditionalFormatting>
  <conditionalFormatting sqref="AY49">
    <cfRule type="cellIs" dxfId="10321" priority="1289" operator="lessThan">
      <formula>$C$4</formula>
    </cfRule>
  </conditionalFormatting>
  <conditionalFormatting sqref="AY50">
    <cfRule type="cellIs" dxfId="10320" priority="1290" operator="lessThan">
      <formula>$C$4</formula>
    </cfRule>
  </conditionalFormatting>
  <conditionalFormatting sqref="AZ11">
    <cfRule type="cellIs" dxfId="10319" priority="1291" operator="lessThan">
      <formula>$C$4</formula>
    </cfRule>
  </conditionalFormatting>
  <conditionalFormatting sqref="AZ12">
    <cfRule type="cellIs" dxfId="10318" priority="1292" operator="lessThan">
      <formula>$C$4</formula>
    </cfRule>
  </conditionalFormatting>
  <conditionalFormatting sqref="AZ13">
    <cfRule type="cellIs" dxfId="10317" priority="1293" operator="lessThan">
      <formula>$C$4</formula>
    </cfRule>
  </conditionalFormatting>
  <conditionalFormatting sqref="AZ14">
    <cfRule type="cellIs" dxfId="10316" priority="1294" operator="lessThan">
      <formula>$C$4</formula>
    </cfRule>
  </conditionalFormatting>
  <conditionalFormatting sqref="AZ15">
    <cfRule type="cellIs" dxfId="10315" priority="1295" operator="lessThan">
      <formula>$C$4</formula>
    </cfRule>
  </conditionalFormatting>
  <conditionalFormatting sqref="AZ16">
    <cfRule type="cellIs" dxfId="10314" priority="1296" operator="lessThan">
      <formula>$C$4</formula>
    </cfRule>
  </conditionalFormatting>
  <conditionalFormatting sqref="AZ17">
    <cfRule type="cellIs" dxfId="10313" priority="1297" operator="lessThan">
      <formula>$C$4</formula>
    </cfRule>
  </conditionalFormatting>
  <conditionalFormatting sqref="AZ18">
    <cfRule type="cellIs" dxfId="10312" priority="1298" operator="lessThan">
      <formula>$C$4</formula>
    </cfRule>
  </conditionalFormatting>
  <conditionalFormatting sqref="AZ19">
    <cfRule type="cellIs" dxfId="10311" priority="1299" operator="lessThan">
      <formula>$C$4</formula>
    </cfRule>
  </conditionalFormatting>
  <conditionalFormatting sqref="AZ20">
    <cfRule type="cellIs" dxfId="10310" priority="1300" operator="lessThan">
      <formula>$C$4</formula>
    </cfRule>
  </conditionalFormatting>
  <conditionalFormatting sqref="AZ21">
    <cfRule type="cellIs" dxfId="10309" priority="1301" operator="lessThan">
      <formula>$C$4</formula>
    </cfRule>
  </conditionalFormatting>
  <conditionalFormatting sqref="AZ22">
    <cfRule type="cellIs" dxfId="10308" priority="1302" operator="lessThan">
      <formula>$C$4</formula>
    </cfRule>
  </conditionalFormatting>
  <conditionalFormatting sqref="AZ23">
    <cfRule type="cellIs" dxfId="10307" priority="1303" operator="lessThan">
      <formula>$C$4</formula>
    </cfRule>
  </conditionalFormatting>
  <conditionalFormatting sqref="AZ24">
    <cfRule type="cellIs" dxfId="10306" priority="1304" operator="lessThan">
      <formula>$C$4</formula>
    </cfRule>
  </conditionalFormatting>
  <conditionalFormatting sqref="AZ25">
    <cfRule type="cellIs" dxfId="10305" priority="1305" operator="lessThan">
      <formula>$C$4</formula>
    </cfRule>
  </conditionalFormatting>
  <conditionalFormatting sqref="AZ26">
    <cfRule type="cellIs" dxfId="10304" priority="1306" operator="lessThan">
      <formula>$C$4</formula>
    </cfRule>
  </conditionalFormatting>
  <conditionalFormatting sqref="AZ27">
    <cfRule type="cellIs" dxfId="10303" priority="1307" operator="lessThan">
      <formula>$C$4</formula>
    </cfRule>
  </conditionalFormatting>
  <conditionalFormatting sqref="AZ28">
    <cfRule type="cellIs" dxfId="10302" priority="1308" operator="lessThan">
      <formula>$C$4</formula>
    </cfRule>
  </conditionalFormatting>
  <conditionalFormatting sqref="AZ29">
    <cfRule type="cellIs" dxfId="10301" priority="1309" operator="lessThan">
      <formula>$C$4</formula>
    </cfRule>
  </conditionalFormatting>
  <conditionalFormatting sqref="AZ30">
    <cfRule type="cellIs" dxfId="10300" priority="1310" operator="lessThan">
      <formula>$C$4</formula>
    </cfRule>
  </conditionalFormatting>
  <conditionalFormatting sqref="AZ31">
    <cfRule type="cellIs" dxfId="10299" priority="1311" operator="lessThan">
      <formula>$C$4</formula>
    </cfRule>
  </conditionalFormatting>
  <conditionalFormatting sqref="AZ32">
    <cfRule type="cellIs" dxfId="10298" priority="1312" operator="lessThan">
      <formula>$C$4</formula>
    </cfRule>
  </conditionalFormatting>
  <conditionalFormatting sqref="AZ33">
    <cfRule type="cellIs" dxfId="10297" priority="1313" operator="lessThan">
      <formula>$C$4</formula>
    </cfRule>
  </conditionalFormatting>
  <conditionalFormatting sqref="AZ34">
    <cfRule type="cellIs" dxfId="10296" priority="1314" operator="lessThan">
      <formula>$C$4</formula>
    </cfRule>
  </conditionalFormatting>
  <conditionalFormatting sqref="AZ35">
    <cfRule type="cellIs" dxfId="10295" priority="1315" operator="lessThan">
      <formula>$C$4</formula>
    </cfRule>
  </conditionalFormatting>
  <conditionalFormatting sqref="AZ36">
    <cfRule type="cellIs" dxfId="10294" priority="1316" operator="lessThan">
      <formula>$C$4</formula>
    </cfRule>
  </conditionalFormatting>
  <conditionalFormatting sqref="AZ37">
    <cfRule type="cellIs" dxfId="10293" priority="1317" operator="lessThan">
      <formula>$C$4</formula>
    </cfRule>
  </conditionalFormatting>
  <conditionalFormatting sqref="AZ38">
    <cfRule type="cellIs" dxfId="10292" priority="1318" operator="lessThan">
      <formula>$C$4</formula>
    </cfRule>
  </conditionalFormatting>
  <conditionalFormatting sqref="AZ39">
    <cfRule type="cellIs" dxfId="10291" priority="1319" operator="lessThan">
      <formula>$C$4</formula>
    </cfRule>
  </conditionalFormatting>
  <conditionalFormatting sqref="AZ40">
    <cfRule type="cellIs" dxfId="10290" priority="1320" operator="lessThan">
      <formula>$C$4</formula>
    </cfRule>
  </conditionalFormatting>
  <conditionalFormatting sqref="AZ41">
    <cfRule type="cellIs" dxfId="10289" priority="1321" operator="lessThan">
      <formula>$C$4</formula>
    </cfRule>
  </conditionalFormatting>
  <conditionalFormatting sqref="AZ42">
    <cfRule type="cellIs" dxfId="10288" priority="1322" operator="lessThan">
      <formula>$C$4</formula>
    </cfRule>
  </conditionalFormatting>
  <conditionalFormatting sqref="AZ43">
    <cfRule type="cellIs" dxfId="10287" priority="1323" operator="lessThan">
      <formula>$C$4</formula>
    </cfRule>
  </conditionalFormatting>
  <conditionalFormatting sqref="AZ44">
    <cfRule type="cellIs" dxfId="10286" priority="1324" operator="lessThan">
      <formula>$C$4</formula>
    </cfRule>
  </conditionalFormatting>
  <conditionalFormatting sqref="AZ45">
    <cfRule type="cellIs" dxfId="10285" priority="1325" operator="lessThan">
      <formula>$C$4</formula>
    </cfRule>
  </conditionalFormatting>
  <conditionalFormatting sqref="AZ46">
    <cfRule type="cellIs" dxfId="10284" priority="1326" operator="lessThan">
      <formula>$C$4</formula>
    </cfRule>
  </conditionalFormatting>
  <conditionalFormatting sqref="AZ47">
    <cfRule type="cellIs" dxfId="10283" priority="1327" operator="lessThan">
      <formula>$C$4</formula>
    </cfRule>
  </conditionalFormatting>
  <conditionalFormatting sqref="AZ48">
    <cfRule type="cellIs" dxfId="10282" priority="1328" operator="lessThan">
      <formula>$C$4</formula>
    </cfRule>
  </conditionalFormatting>
  <conditionalFormatting sqref="AZ49">
    <cfRule type="cellIs" dxfId="10281" priority="1329" operator="lessThan">
      <formula>$C$4</formula>
    </cfRule>
  </conditionalFormatting>
  <conditionalFormatting sqref="AZ50">
    <cfRule type="cellIs" dxfId="10280" priority="1330" operator="lessThan">
      <formula>$C$4</formula>
    </cfRule>
  </conditionalFormatting>
  <conditionalFormatting sqref="BA11">
    <cfRule type="cellIs" dxfId="10279" priority="1331" operator="lessThan">
      <formula>$C$4</formula>
    </cfRule>
  </conditionalFormatting>
  <conditionalFormatting sqref="BA12">
    <cfRule type="cellIs" dxfId="10278" priority="1332" operator="lessThan">
      <formula>$C$4</formula>
    </cfRule>
  </conditionalFormatting>
  <conditionalFormatting sqref="BA13">
    <cfRule type="cellIs" dxfId="10277" priority="1333" operator="lessThan">
      <formula>$C$4</formula>
    </cfRule>
  </conditionalFormatting>
  <conditionalFormatting sqref="BA14">
    <cfRule type="cellIs" dxfId="10276" priority="1334" operator="lessThan">
      <formula>$C$4</formula>
    </cfRule>
  </conditionalFormatting>
  <conditionalFormatting sqref="BA15">
    <cfRule type="cellIs" dxfId="10275" priority="1335" operator="lessThan">
      <formula>$C$4</formula>
    </cfRule>
  </conditionalFormatting>
  <conditionalFormatting sqref="BA16">
    <cfRule type="cellIs" dxfId="10274" priority="1336" operator="lessThan">
      <formula>$C$4</formula>
    </cfRule>
  </conditionalFormatting>
  <conditionalFormatting sqref="BA17">
    <cfRule type="cellIs" dxfId="10273" priority="1337" operator="lessThan">
      <formula>$C$4</formula>
    </cfRule>
  </conditionalFormatting>
  <conditionalFormatting sqref="BA18">
    <cfRule type="cellIs" dxfId="10272" priority="1338" operator="lessThan">
      <formula>$C$4</formula>
    </cfRule>
  </conditionalFormatting>
  <conditionalFormatting sqref="BA19">
    <cfRule type="cellIs" dxfId="10271" priority="1339" operator="lessThan">
      <formula>$C$4</formula>
    </cfRule>
  </conditionalFormatting>
  <conditionalFormatting sqref="BA20">
    <cfRule type="cellIs" dxfId="10270" priority="1340" operator="lessThan">
      <formula>$C$4</formula>
    </cfRule>
  </conditionalFormatting>
  <conditionalFormatting sqref="BA21">
    <cfRule type="cellIs" dxfId="10269" priority="1341" operator="lessThan">
      <formula>$C$4</formula>
    </cfRule>
  </conditionalFormatting>
  <conditionalFormatting sqref="BA22">
    <cfRule type="cellIs" dxfId="10268" priority="1342" operator="lessThan">
      <formula>$C$4</formula>
    </cfRule>
  </conditionalFormatting>
  <conditionalFormatting sqref="BA23">
    <cfRule type="cellIs" dxfId="10267" priority="1343" operator="lessThan">
      <formula>$C$4</formula>
    </cfRule>
  </conditionalFormatting>
  <conditionalFormatting sqref="BA24">
    <cfRule type="cellIs" dxfId="10266" priority="1344" operator="lessThan">
      <formula>$C$4</formula>
    </cfRule>
  </conditionalFormatting>
  <conditionalFormatting sqref="BA25">
    <cfRule type="cellIs" dxfId="10265" priority="1345" operator="lessThan">
      <formula>$C$4</formula>
    </cfRule>
  </conditionalFormatting>
  <conditionalFormatting sqref="BA26">
    <cfRule type="cellIs" dxfId="10264" priority="1346" operator="lessThan">
      <formula>$C$4</formula>
    </cfRule>
  </conditionalFormatting>
  <conditionalFormatting sqref="BA27">
    <cfRule type="cellIs" dxfId="10263" priority="1347" operator="lessThan">
      <formula>$C$4</formula>
    </cfRule>
  </conditionalFormatting>
  <conditionalFormatting sqref="BA28">
    <cfRule type="cellIs" dxfId="10262" priority="1348" operator="lessThan">
      <formula>$C$4</formula>
    </cfRule>
  </conditionalFormatting>
  <conditionalFormatting sqref="BA29">
    <cfRule type="cellIs" dxfId="10261" priority="1349" operator="lessThan">
      <formula>$C$4</formula>
    </cfRule>
  </conditionalFormatting>
  <conditionalFormatting sqref="BA30">
    <cfRule type="cellIs" dxfId="10260" priority="1350" operator="lessThan">
      <formula>$C$4</formula>
    </cfRule>
  </conditionalFormatting>
  <conditionalFormatting sqref="BA31">
    <cfRule type="cellIs" dxfId="10259" priority="1351" operator="lessThan">
      <formula>$C$4</formula>
    </cfRule>
  </conditionalFormatting>
  <conditionalFormatting sqref="BA32">
    <cfRule type="cellIs" dxfId="10258" priority="1352" operator="lessThan">
      <formula>$C$4</formula>
    </cfRule>
  </conditionalFormatting>
  <conditionalFormatting sqref="BA33">
    <cfRule type="cellIs" dxfId="10257" priority="1353" operator="lessThan">
      <formula>$C$4</formula>
    </cfRule>
  </conditionalFormatting>
  <conditionalFormatting sqref="BA34">
    <cfRule type="cellIs" dxfId="10256" priority="1354" operator="lessThan">
      <formula>$C$4</formula>
    </cfRule>
  </conditionalFormatting>
  <conditionalFormatting sqref="BA35">
    <cfRule type="cellIs" dxfId="10255" priority="1355" operator="lessThan">
      <formula>$C$4</formula>
    </cfRule>
  </conditionalFormatting>
  <conditionalFormatting sqref="BA36">
    <cfRule type="cellIs" dxfId="10254" priority="1356" operator="lessThan">
      <formula>$C$4</formula>
    </cfRule>
  </conditionalFormatting>
  <conditionalFormatting sqref="BA37">
    <cfRule type="cellIs" dxfId="10253" priority="1357" operator="lessThan">
      <formula>$C$4</formula>
    </cfRule>
  </conditionalFormatting>
  <conditionalFormatting sqref="BA38">
    <cfRule type="cellIs" dxfId="10252" priority="1358" operator="lessThan">
      <formula>$C$4</formula>
    </cfRule>
  </conditionalFormatting>
  <conditionalFormatting sqref="BA39">
    <cfRule type="cellIs" dxfId="10251" priority="1359" operator="lessThan">
      <formula>$C$4</formula>
    </cfRule>
  </conditionalFormatting>
  <conditionalFormatting sqref="BA40">
    <cfRule type="cellIs" dxfId="10250" priority="1360" operator="lessThan">
      <formula>$C$4</formula>
    </cfRule>
  </conditionalFormatting>
  <conditionalFormatting sqref="BA41">
    <cfRule type="cellIs" dxfId="10249" priority="1361" operator="lessThan">
      <formula>$C$4</formula>
    </cfRule>
  </conditionalFormatting>
  <conditionalFormatting sqref="BA42">
    <cfRule type="cellIs" dxfId="10248" priority="1362" operator="lessThan">
      <formula>$C$4</formula>
    </cfRule>
  </conditionalFormatting>
  <conditionalFormatting sqref="BA43">
    <cfRule type="cellIs" dxfId="10247" priority="1363" operator="lessThan">
      <formula>$C$4</formula>
    </cfRule>
  </conditionalFormatting>
  <conditionalFormatting sqref="BA44">
    <cfRule type="cellIs" dxfId="10246" priority="1364" operator="lessThan">
      <formula>$C$4</formula>
    </cfRule>
  </conditionalFormatting>
  <conditionalFormatting sqref="BA45">
    <cfRule type="cellIs" dxfId="10245" priority="1365" operator="lessThan">
      <formula>$C$4</formula>
    </cfRule>
  </conditionalFormatting>
  <conditionalFormatting sqref="BA46">
    <cfRule type="cellIs" dxfId="10244" priority="1366" operator="lessThan">
      <formula>$C$4</formula>
    </cfRule>
  </conditionalFormatting>
  <conditionalFormatting sqref="BA47">
    <cfRule type="cellIs" dxfId="10243" priority="1367" operator="lessThan">
      <formula>$C$4</formula>
    </cfRule>
  </conditionalFormatting>
  <conditionalFormatting sqref="BA48">
    <cfRule type="cellIs" dxfId="10242" priority="1368" operator="lessThan">
      <formula>$C$4</formula>
    </cfRule>
  </conditionalFormatting>
  <conditionalFormatting sqref="BA49">
    <cfRule type="cellIs" dxfId="10241" priority="1369" operator="lessThan">
      <formula>$C$4</formula>
    </cfRule>
  </conditionalFormatting>
  <conditionalFormatting sqref="BA50">
    <cfRule type="cellIs" dxfId="10240" priority="1370" operator="lessThan">
      <formula>$C$4</formula>
    </cfRule>
  </conditionalFormatting>
  <conditionalFormatting sqref="BB11">
    <cfRule type="cellIs" dxfId="10239" priority="1371" operator="lessThan">
      <formula>$C$4</formula>
    </cfRule>
  </conditionalFormatting>
  <conditionalFormatting sqref="BB12">
    <cfRule type="cellIs" dxfId="10238" priority="1372" operator="lessThan">
      <formula>$C$4</formula>
    </cfRule>
  </conditionalFormatting>
  <conditionalFormatting sqref="BB13">
    <cfRule type="cellIs" dxfId="10237" priority="1373" operator="lessThan">
      <formula>$C$4</formula>
    </cfRule>
  </conditionalFormatting>
  <conditionalFormatting sqref="BB14">
    <cfRule type="cellIs" dxfId="10236" priority="1374" operator="lessThan">
      <formula>$C$4</formula>
    </cfRule>
  </conditionalFormatting>
  <conditionalFormatting sqref="BB15">
    <cfRule type="cellIs" dxfId="10235" priority="1375" operator="lessThan">
      <formula>$C$4</formula>
    </cfRule>
  </conditionalFormatting>
  <conditionalFormatting sqref="BB16">
    <cfRule type="cellIs" dxfId="10234" priority="1376" operator="lessThan">
      <formula>$C$4</formula>
    </cfRule>
  </conditionalFormatting>
  <conditionalFormatting sqref="BB17">
    <cfRule type="cellIs" dxfId="10233" priority="1377" operator="lessThan">
      <formula>$C$4</formula>
    </cfRule>
  </conditionalFormatting>
  <conditionalFormatting sqref="BB18">
    <cfRule type="cellIs" dxfId="10232" priority="1378" operator="lessThan">
      <formula>$C$4</formula>
    </cfRule>
  </conditionalFormatting>
  <conditionalFormatting sqref="BB19">
    <cfRule type="cellIs" dxfId="10231" priority="1379" operator="lessThan">
      <formula>$C$4</formula>
    </cfRule>
  </conditionalFormatting>
  <conditionalFormatting sqref="BB20">
    <cfRule type="cellIs" dxfId="10230" priority="1380" operator="lessThan">
      <formula>$C$4</formula>
    </cfRule>
  </conditionalFormatting>
  <conditionalFormatting sqref="BB21">
    <cfRule type="cellIs" dxfId="10229" priority="1381" operator="lessThan">
      <formula>$C$4</formula>
    </cfRule>
  </conditionalFormatting>
  <conditionalFormatting sqref="BB22">
    <cfRule type="cellIs" dxfId="10228" priority="1382" operator="lessThan">
      <formula>$C$4</formula>
    </cfRule>
  </conditionalFormatting>
  <conditionalFormatting sqref="BB23">
    <cfRule type="cellIs" dxfId="10227" priority="1383" operator="lessThan">
      <formula>$C$4</formula>
    </cfRule>
  </conditionalFormatting>
  <conditionalFormatting sqref="BB24">
    <cfRule type="cellIs" dxfId="10226" priority="1384" operator="lessThan">
      <formula>$C$4</formula>
    </cfRule>
  </conditionalFormatting>
  <conditionalFormatting sqref="BB25">
    <cfRule type="cellIs" dxfId="10225" priority="1385" operator="lessThan">
      <formula>$C$4</formula>
    </cfRule>
  </conditionalFormatting>
  <conditionalFormatting sqref="BB26">
    <cfRule type="cellIs" dxfId="10224" priority="1386" operator="lessThan">
      <formula>$C$4</formula>
    </cfRule>
  </conditionalFormatting>
  <conditionalFormatting sqref="BB27">
    <cfRule type="cellIs" dxfId="10223" priority="1387" operator="lessThan">
      <formula>$C$4</formula>
    </cfRule>
  </conditionalFormatting>
  <conditionalFormatting sqref="BB28">
    <cfRule type="cellIs" dxfId="10222" priority="1388" operator="lessThan">
      <formula>$C$4</formula>
    </cfRule>
  </conditionalFormatting>
  <conditionalFormatting sqref="BB29">
    <cfRule type="cellIs" dxfId="10221" priority="1389" operator="lessThan">
      <formula>$C$4</formula>
    </cfRule>
  </conditionalFormatting>
  <conditionalFormatting sqref="BB30">
    <cfRule type="cellIs" dxfId="10220" priority="1390" operator="lessThan">
      <formula>$C$4</formula>
    </cfRule>
  </conditionalFormatting>
  <conditionalFormatting sqref="BB31">
    <cfRule type="cellIs" dxfId="10219" priority="1391" operator="lessThan">
      <formula>$C$4</formula>
    </cfRule>
  </conditionalFormatting>
  <conditionalFormatting sqref="BB32">
    <cfRule type="cellIs" dxfId="10218" priority="1392" operator="lessThan">
      <formula>$C$4</formula>
    </cfRule>
  </conditionalFormatting>
  <conditionalFormatting sqref="BB33">
    <cfRule type="cellIs" dxfId="10217" priority="1393" operator="lessThan">
      <formula>$C$4</formula>
    </cfRule>
  </conditionalFormatting>
  <conditionalFormatting sqref="BB34">
    <cfRule type="cellIs" dxfId="10216" priority="1394" operator="lessThan">
      <formula>$C$4</formula>
    </cfRule>
  </conditionalFormatting>
  <conditionalFormatting sqref="BB35">
    <cfRule type="cellIs" dxfId="10215" priority="1395" operator="lessThan">
      <formula>$C$4</formula>
    </cfRule>
  </conditionalFormatting>
  <conditionalFormatting sqref="BB36">
    <cfRule type="cellIs" dxfId="10214" priority="1396" operator="lessThan">
      <formula>$C$4</formula>
    </cfRule>
  </conditionalFormatting>
  <conditionalFormatting sqref="BB37">
    <cfRule type="cellIs" dxfId="10213" priority="1397" operator="lessThan">
      <formula>$C$4</formula>
    </cfRule>
  </conditionalFormatting>
  <conditionalFormatting sqref="BB38">
    <cfRule type="cellIs" dxfId="10212" priority="1398" operator="lessThan">
      <formula>$C$4</formula>
    </cfRule>
  </conditionalFormatting>
  <conditionalFormatting sqref="BB39">
    <cfRule type="cellIs" dxfId="10211" priority="1399" operator="lessThan">
      <formula>$C$4</formula>
    </cfRule>
  </conditionalFormatting>
  <conditionalFormatting sqref="BB40">
    <cfRule type="cellIs" dxfId="10210" priority="1400" operator="lessThan">
      <formula>$C$4</formula>
    </cfRule>
  </conditionalFormatting>
  <conditionalFormatting sqref="BB41">
    <cfRule type="cellIs" dxfId="10209" priority="1401" operator="lessThan">
      <formula>$C$4</formula>
    </cfRule>
  </conditionalFormatting>
  <conditionalFormatting sqref="BB42">
    <cfRule type="cellIs" dxfId="10208" priority="1402" operator="lessThan">
      <formula>$C$4</formula>
    </cfRule>
  </conditionalFormatting>
  <conditionalFormatting sqref="BB43">
    <cfRule type="cellIs" dxfId="10207" priority="1403" operator="lessThan">
      <formula>$C$4</formula>
    </cfRule>
  </conditionalFormatting>
  <conditionalFormatting sqref="BB44">
    <cfRule type="cellIs" dxfId="10206" priority="1404" operator="lessThan">
      <formula>$C$4</formula>
    </cfRule>
  </conditionalFormatting>
  <conditionalFormatting sqref="BB45">
    <cfRule type="cellIs" dxfId="10205" priority="1405" operator="lessThan">
      <formula>$C$4</formula>
    </cfRule>
  </conditionalFormatting>
  <conditionalFormatting sqref="BB46">
    <cfRule type="cellIs" dxfId="10204" priority="1406" operator="lessThan">
      <formula>$C$4</formula>
    </cfRule>
  </conditionalFormatting>
  <conditionalFormatting sqref="BB47">
    <cfRule type="cellIs" dxfId="10203" priority="1407" operator="lessThan">
      <formula>$C$4</formula>
    </cfRule>
  </conditionalFormatting>
  <conditionalFormatting sqref="BB48">
    <cfRule type="cellIs" dxfId="10202" priority="1408" operator="lessThan">
      <formula>$C$4</formula>
    </cfRule>
  </conditionalFormatting>
  <conditionalFormatting sqref="BB49">
    <cfRule type="cellIs" dxfId="10201" priority="1409" operator="lessThan">
      <formula>$C$4</formula>
    </cfRule>
  </conditionalFormatting>
  <conditionalFormatting sqref="BB50">
    <cfRule type="cellIs" dxfId="10200" priority="1410" operator="lessThan">
      <formula>$C$4</formula>
    </cfRule>
  </conditionalFormatting>
  <conditionalFormatting sqref="BC11">
    <cfRule type="cellIs" dxfId="10199" priority="1411" operator="lessThan">
      <formula>$C$4</formula>
    </cfRule>
  </conditionalFormatting>
  <conditionalFormatting sqref="BC12">
    <cfRule type="cellIs" dxfId="10198" priority="1412" operator="lessThan">
      <formula>$C$4</formula>
    </cfRule>
  </conditionalFormatting>
  <conditionalFormatting sqref="BC13">
    <cfRule type="cellIs" dxfId="10197" priority="1413" operator="lessThan">
      <formula>$C$4</formula>
    </cfRule>
  </conditionalFormatting>
  <conditionalFormatting sqref="BC14">
    <cfRule type="cellIs" dxfId="10196" priority="1414" operator="lessThan">
      <formula>$C$4</formula>
    </cfRule>
  </conditionalFormatting>
  <conditionalFormatting sqref="BC15">
    <cfRule type="cellIs" dxfId="10195" priority="1415" operator="lessThan">
      <formula>$C$4</formula>
    </cfRule>
  </conditionalFormatting>
  <conditionalFormatting sqref="BC16">
    <cfRule type="cellIs" dxfId="10194" priority="1416" operator="lessThan">
      <formula>$C$4</formula>
    </cfRule>
  </conditionalFormatting>
  <conditionalFormatting sqref="BC17">
    <cfRule type="cellIs" dxfId="10193" priority="1417" operator="lessThan">
      <formula>$C$4</formula>
    </cfRule>
  </conditionalFormatting>
  <conditionalFormatting sqref="BC18">
    <cfRule type="cellIs" dxfId="10192" priority="1418" operator="lessThan">
      <formula>$C$4</formula>
    </cfRule>
  </conditionalFormatting>
  <conditionalFormatting sqref="BC19">
    <cfRule type="cellIs" dxfId="10191" priority="1419" operator="lessThan">
      <formula>$C$4</formula>
    </cfRule>
  </conditionalFormatting>
  <conditionalFormatting sqref="BC20">
    <cfRule type="cellIs" dxfId="10190" priority="1420" operator="lessThan">
      <formula>$C$4</formula>
    </cfRule>
  </conditionalFormatting>
  <conditionalFormatting sqref="BC21">
    <cfRule type="cellIs" dxfId="10189" priority="1421" operator="lessThan">
      <formula>$C$4</formula>
    </cfRule>
  </conditionalFormatting>
  <conditionalFormatting sqref="BC22">
    <cfRule type="cellIs" dxfId="10188" priority="1422" operator="lessThan">
      <formula>$C$4</formula>
    </cfRule>
  </conditionalFormatting>
  <conditionalFormatting sqref="BC23">
    <cfRule type="cellIs" dxfId="10187" priority="1423" operator="lessThan">
      <formula>$C$4</formula>
    </cfRule>
  </conditionalFormatting>
  <conditionalFormatting sqref="BC24">
    <cfRule type="cellIs" dxfId="10186" priority="1424" operator="lessThan">
      <formula>$C$4</formula>
    </cfRule>
  </conditionalFormatting>
  <conditionalFormatting sqref="BC25">
    <cfRule type="cellIs" dxfId="10185" priority="1425" operator="lessThan">
      <formula>$C$4</formula>
    </cfRule>
  </conditionalFormatting>
  <conditionalFormatting sqref="BC26">
    <cfRule type="cellIs" dxfId="10184" priority="1426" operator="lessThan">
      <formula>$C$4</formula>
    </cfRule>
  </conditionalFormatting>
  <conditionalFormatting sqref="BC27">
    <cfRule type="cellIs" dxfId="10183" priority="1427" operator="lessThan">
      <formula>$C$4</formula>
    </cfRule>
  </conditionalFormatting>
  <conditionalFormatting sqref="BC28">
    <cfRule type="cellIs" dxfId="10182" priority="1428" operator="lessThan">
      <formula>$C$4</formula>
    </cfRule>
  </conditionalFormatting>
  <conditionalFormatting sqref="BC29">
    <cfRule type="cellIs" dxfId="10181" priority="1429" operator="lessThan">
      <formula>$C$4</formula>
    </cfRule>
  </conditionalFormatting>
  <conditionalFormatting sqref="BC30">
    <cfRule type="cellIs" dxfId="10180" priority="1430" operator="lessThan">
      <formula>$C$4</formula>
    </cfRule>
  </conditionalFormatting>
  <conditionalFormatting sqref="BC31">
    <cfRule type="cellIs" dxfId="10179" priority="1431" operator="lessThan">
      <formula>$C$4</formula>
    </cfRule>
  </conditionalFormatting>
  <conditionalFormatting sqref="BC32">
    <cfRule type="cellIs" dxfId="10178" priority="1432" operator="lessThan">
      <formula>$C$4</formula>
    </cfRule>
  </conditionalFormatting>
  <conditionalFormatting sqref="BC33">
    <cfRule type="cellIs" dxfId="10177" priority="1433" operator="lessThan">
      <formula>$C$4</formula>
    </cfRule>
  </conditionalFormatting>
  <conditionalFormatting sqref="BC34">
    <cfRule type="cellIs" dxfId="10176" priority="1434" operator="lessThan">
      <formula>$C$4</formula>
    </cfRule>
  </conditionalFormatting>
  <conditionalFormatting sqref="BC35">
    <cfRule type="cellIs" dxfId="10175" priority="1435" operator="lessThan">
      <formula>$C$4</formula>
    </cfRule>
  </conditionalFormatting>
  <conditionalFormatting sqref="BC36">
    <cfRule type="cellIs" dxfId="10174" priority="1436" operator="lessThan">
      <formula>$C$4</formula>
    </cfRule>
  </conditionalFormatting>
  <conditionalFormatting sqref="BC37">
    <cfRule type="cellIs" dxfId="10173" priority="1437" operator="lessThan">
      <formula>$C$4</formula>
    </cfRule>
  </conditionalFormatting>
  <conditionalFormatting sqref="BC38">
    <cfRule type="cellIs" dxfId="10172" priority="1438" operator="lessThan">
      <formula>$C$4</formula>
    </cfRule>
  </conditionalFormatting>
  <conditionalFormatting sqref="BC39">
    <cfRule type="cellIs" dxfId="10171" priority="1439" operator="lessThan">
      <formula>$C$4</formula>
    </cfRule>
  </conditionalFormatting>
  <conditionalFormatting sqref="BC40">
    <cfRule type="cellIs" dxfId="10170" priority="1440" operator="lessThan">
      <formula>$C$4</formula>
    </cfRule>
  </conditionalFormatting>
  <conditionalFormatting sqref="BC41">
    <cfRule type="cellIs" dxfId="10169" priority="1441" operator="lessThan">
      <formula>$C$4</formula>
    </cfRule>
  </conditionalFormatting>
  <conditionalFormatting sqref="BC42">
    <cfRule type="cellIs" dxfId="10168" priority="1442" operator="lessThan">
      <formula>$C$4</formula>
    </cfRule>
  </conditionalFormatting>
  <conditionalFormatting sqref="BC43">
    <cfRule type="cellIs" dxfId="10167" priority="1443" operator="lessThan">
      <formula>$C$4</formula>
    </cfRule>
  </conditionalFormatting>
  <conditionalFormatting sqref="BC44">
    <cfRule type="cellIs" dxfId="10166" priority="1444" operator="lessThan">
      <formula>$C$4</formula>
    </cfRule>
  </conditionalFormatting>
  <conditionalFormatting sqref="BC45">
    <cfRule type="cellIs" dxfId="10165" priority="1445" operator="lessThan">
      <formula>$C$4</formula>
    </cfRule>
  </conditionalFormatting>
  <conditionalFormatting sqref="BC46">
    <cfRule type="cellIs" dxfId="10164" priority="1446" operator="lessThan">
      <formula>$C$4</formula>
    </cfRule>
  </conditionalFormatting>
  <conditionalFormatting sqref="BC47">
    <cfRule type="cellIs" dxfId="10163" priority="1447" operator="lessThan">
      <formula>$C$4</formula>
    </cfRule>
  </conditionalFormatting>
  <conditionalFormatting sqref="BC48">
    <cfRule type="cellIs" dxfId="10162" priority="1448" operator="lessThan">
      <formula>$C$4</formula>
    </cfRule>
  </conditionalFormatting>
  <conditionalFormatting sqref="BC49">
    <cfRule type="cellIs" dxfId="10161" priority="1449" operator="lessThan">
      <formula>$C$4</formula>
    </cfRule>
  </conditionalFormatting>
  <conditionalFormatting sqref="BC50">
    <cfRule type="cellIs" dxfId="10160" priority="1450" operator="lessThan">
      <formula>$C$4</formula>
    </cfRule>
  </conditionalFormatting>
  <conditionalFormatting sqref="BD11">
    <cfRule type="cellIs" dxfId="10159" priority="1451" operator="lessThan">
      <formula>$C$4</formula>
    </cfRule>
  </conditionalFormatting>
  <conditionalFormatting sqref="BD12">
    <cfRule type="cellIs" dxfId="10158" priority="1452" operator="lessThan">
      <formula>$C$4</formula>
    </cfRule>
  </conditionalFormatting>
  <conditionalFormatting sqref="BD13">
    <cfRule type="cellIs" dxfId="10157" priority="1453" operator="lessThan">
      <formula>$C$4</formula>
    </cfRule>
  </conditionalFormatting>
  <conditionalFormatting sqref="BD14">
    <cfRule type="cellIs" dxfId="10156" priority="1454" operator="lessThan">
      <formula>$C$4</formula>
    </cfRule>
  </conditionalFormatting>
  <conditionalFormatting sqref="BD15">
    <cfRule type="cellIs" dxfId="10155" priority="1455" operator="lessThan">
      <formula>$C$4</formula>
    </cfRule>
  </conditionalFormatting>
  <conditionalFormatting sqref="BD16">
    <cfRule type="cellIs" dxfId="10154" priority="1456" operator="lessThan">
      <formula>$C$4</formula>
    </cfRule>
  </conditionalFormatting>
  <conditionalFormatting sqref="BD17">
    <cfRule type="cellIs" dxfId="10153" priority="1457" operator="lessThan">
      <formula>$C$4</formula>
    </cfRule>
  </conditionalFormatting>
  <conditionalFormatting sqref="BD18">
    <cfRule type="cellIs" dxfId="10152" priority="1458" operator="lessThan">
      <formula>$C$4</formula>
    </cfRule>
  </conditionalFormatting>
  <conditionalFormatting sqref="BD19">
    <cfRule type="cellIs" dxfId="10151" priority="1459" operator="lessThan">
      <formula>$C$4</formula>
    </cfRule>
  </conditionalFormatting>
  <conditionalFormatting sqref="BD20">
    <cfRule type="cellIs" dxfId="10150" priority="1460" operator="lessThan">
      <formula>$C$4</formula>
    </cfRule>
  </conditionalFormatting>
  <conditionalFormatting sqref="BD21">
    <cfRule type="cellIs" dxfId="10149" priority="1461" operator="lessThan">
      <formula>$C$4</formula>
    </cfRule>
  </conditionalFormatting>
  <conditionalFormatting sqref="BD22">
    <cfRule type="cellIs" dxfId="10148" priority="1462" operator="lessThan">
      <formula>$C$4</formula>
    </cfRule>
  </conditionalFormatting>
  <conditionalFormatting sqref="BD23">
    <cfRule type="cellIs" dxfId="10147" priority="1463" operator="lessThan">
      <formula>$C$4</formula>
    </cfRule>
  </conditionalFormatting>
  <conditionalFormatting sqref="BD24">
    <cfRule type="cellIs" dxfId="10146" priority="1464" operator="lessThan">
      <formula>$C$4</formula>
    </cfRule>
  </conditionalFormatting>
  <conditionalFormatting sqref="BD25">
    <cfRule type="cellIs" dxfId="10145" priority="1465" operator="lessThan">
      <formula>$C$4</formula>
    </cfRule>
  </conditionalFormatting>
  <conditionalFormatting sqref="BD26">
    <cfRule type="cellIs" dxfId="10144" priority="1466" operator="lessThan">
      <formula>$C$4</formula>
    </cfRule>
  </conditionalFormatting>
  <conditionalFormatting sqref="BD27">
    <cfRule type="cellIs" dxfId="10143" priority="1467" operator="lessThan">
      <formula>$C$4</formula>
    </cfRule>
  </conditionalFormatting>
  <conditionalFormatting sqref="BD28">
    <cfRule type="cellIs" dxfId="10142" priority="1468" operator="lessThan">
      <formula>$C$4</formula>
    </cfRule>
  </conditionalFormatting>
  <conditionalFormatting sqref="BD29">
    <cfRule type="cellIs" dxfId="10141" priority="1469" operator="lessThan">
      <formula>$C$4</formula>
    </cfRule>
  </conditionalFormatting>
  <conditionalFormatting sqref="BD30">
    <cfRule type="cellIs" dxfId="10140" priority="1470" operator="lessThan">
      <formula>$C$4</formula>
    </cfRule>
  </conditionalFormatting>
  <conditionalFormatting sqref="BD31">
    <cfRule type="cellIs" dxfId="10139" priority="1471" operator="lessThan">
      <formula>$C$4</formula>
    </cfRule>
  </conditionalFormatting>
  <conditionalFormatting sqref="BD32">
    <cfRule type="cellIs" dxfId="10138" priority="1472" operator="lessThan">
      <formula>$C$4</formula>
    </cfRule>
  </conditionalFormatting>
  <conditionalFormatting sqref="BD33">
    <cfRule type="cellIs" dxfId="10137" priority="1473" operator="lessThan">
      <formula>$C$4</formula>
    </cfRule>
  </conditionalFormatting>
  <conditionalFormatting sqref="BD34">
    <cfRule type="cellIs" dxfId="10136" priority="1474" operator="lessThan">
      <formula>$C$4</formula>
    </cfRule>
  </conditionalFormatting>
  <conditionalFormatting sqref="BD35">
    <cfRule type="cellIs" dxfId="10135" priority="1475" operator="lessThan">
      <formula>$C$4</formula>
    </cfRule>
  </conditionalFormatting>
  <conditionalFormatting sqref="BD36">
    <cfRule type="cellIs" dxfId="10134" priority="1476" operator="lessThan">
      <formula>$C$4</formula>
    </cfRule>
  </conditionalFormatting>
  <conditionalFormatting sqref="BD37">
    <cfRule type="cellIs" dxfId="10133" priority="1477" operator="lessThan">
      <formula>$C$4</formula>
    </cfRule>
  </conditionalFormatting>
  <conditionalFormatting sqref="BD38">
    <cfRule type="cellIs" dxfId="10132" priority="1478" operator="lessThan">
      <formula>$C$4</formula>
    </cfRule>
  </conditionalFormatting>
  <conditionalFormatting sqref="BD39">
    <cfRule type="cellIs" dxfId="10131" priority="1479" operator="lessThan">
      <formula>$C$4</formula>
    </cfRule>
  </conditionalFormatting>
  <conditionalFormatting sqref="BD40">
    <cfRule type="cellIs" dxfId="10130" priority="1480" operator="lessThan">
      <formula>$C$4</formula>
    </cfRule>
  </conditionalFormatting>
  <conditionalFormatting sqref="BD41">
    <cfRule type="cellIs" dxfId="10129" priority="1481" operator="lessThan">
      <formula>$C$4</formula>
    </cfRule>
  </conditionalFormatting>
  <conditionalFormatting sqref="BD42">
    <cfRule type="cellIs" dxfId="10128" priority="1482" operator="lessThan">
      <formula>$C$4</formula>
    </cfRule>
  </conditionalFormatting>
  <conditionalFormatting sqref="BD43">
    <cfRule type="cellIs" dxfId="10127" priority="1483" operator="lessThan">
      <formula>$C$4</formula>
    </cfRule>
  </conditionalFormatting>
  <conditionalFormatting sqref="BD44">
    <cfRule type="cellIs" dxfId="10126" priority="1484" operator="lessThan">
      <formula>$C$4</formula>
    </cfRule>
  </conditionalFormatting>
  <conditionalFormatting sqref="BD45">
    <cfRule type="cellIs" dxfId="10125" priority="1485" operator="lessThan">
      <formula>$C$4</formula>
    </cfRule>
  </conditionalFormatting>
  <conditionalFormatting sqref="BD46">
    <cfRule type="cellIs" dxfId="10124" priority="1486" operator="lessThan">
      <formula>$C$4</formula>
    </cfRule>
  </conditionalFormatting>
  <conditionalFormatting sqref="BD47">
    <cfRule type="cellIs" dxfId="10123" priority="1487" operator="lessThan">
      <formula>$C$4</formula>
    </cfRule>
  </conditionalFormatting>
  <conditionalFormatting sqref="BD48">
    <cfRule type="cellIs" dxfId="10122" priority="1488" operator="lessThan">
      <formula>$C$4</formula>
    </cfRule>
  </conditionalFormatting>
  <conditionalFormatting sqref="BD49">
    <cfRule type="cellIs" dxfId="10121" priority="1489" operator="lessThan">
      <formula>$C$4</formula>
    </cfRule>
  </conditionalFormatting>
  <conditionalFormatting sqref="BD50">
    <cfRule type="cellIs" dxfId="10120" priority="1490" operator="lessThan">
      <formula>$C$4</formula>
    </cfRule>
  </conditionalFormatting>
  <conditionalFormatting sqref="BE11">
    <cfRule type="cellIs" dxfId="10119" priority="1491" operator="lessThan">
      <formula>$C$4</formula>
    </cfRule>
  </conditionalFormatting>
  <conditionalFormatting sqref="BE12">
    <cfRule type="cellIs" dxfId="10118" priority="1492" operator="lessThan">
      <formula>$C$4</formula>
    </cfRule>
  </conditionalFormatting>
  <conditionalFormatting sqref="BE13">
    <cfRule type="cellIs" dxfId="10117" priority="1493" operator="lessThan">
      <formula>$C$4</formula>
    </cfRule>
  </conditionalFormatting>
  <conditionalFormatting sqref="BE14">
    <cfRule type="cellIs" dxfId="10116" priority="1494" operator="lessThan">
      <formula>$C$4</formula>
    </cfRule>
  </conditionalFormatting>
  <conditionalFormatting sqref="BE15">
    <cfRule type="cellIs" dxfId="10115" priority="1495" operator="lessThan">
      <formula>$C$4</formula>
    </cfRule>
  </conditionalFormatting>
  <conditionalFormatting sqref="BE16">
    <cfRule type="cellIs" dxfId="10114" priority="1496" operator="lessThan">
      <formula>$C$4</formula>
    </cfRule>
  </conditionalFormatting>
  <conditionalFormatting sqref="BE17">
    <cfRule type="cellIs" dxfId="10113" priority="1497" operator="lessThan">
      <formula>$C$4</formula>
    </cfRule>
  </conditionalFormatting>
  <conditionalFormatting sqref="BE18">
    <cfRule type="cellIs" dxfId="10112" priority="1498" operator="lessThan">
      <formula>$C$4</formula>
    </cfRule>
  </conditionalFormatting>
  <conditionalFormatting sqref="BE19">
    <cfRule type="cellIs" dxfId="10111" priority="1499" operator="lessThan">
      <formula>$C$4</formula>
    </cfRule>
  </conditionalFormatting>
  <conditionalFormatting sqref="BE20">
    <cfRule type="cellIs" dxfId="10110" priority="1500" operator="lessThan">
      <formula>$C$4</formula>
    </cfRule>
  </conditionalFormatting>
  <conditionalFormatting sqref="BE21">
    <cfRule type="cellIs" dxfId="10109" priority="1501" operator="lessThan">
      <formula>$C$4</formula>
    </cfRule>
  </conditionalFormatting>
  <conditionalFormatting sqref="BE22">
    <cfRule type="cellIs" dxfId="10108" priority="1502" operator="lessThan">
      <formula>$C$4</formula>
    </cfRule>
  </conditionalFormatting>
  <conditionalFormatting sqref="BE23">
    <cfRule type="cellIs" dxfId="10107" priority="1503" operator="lessThan">
      <formula>$C$4</formula>
    </cfRule>
  </conditionalFormatting>
  <conditionalFormatting sqref="BE24">
    <cfRule type="cellIs" dxfId="10106" priority="1504" operator="lessThan">
      <formula>$C$4</formula>
    </cfRule>
  </conditionalFormatting>
  <conditionalFormatting sqref="BE25">
    <cfRule type="cellIs" dxfId="10105" priority="1505" operator="lessThan">
      <formula>$C$4</formula>
    </cfRule>
  </conditionalFormatting>
  <conditionalFormatting sqref="BE26">
    <cfRule type="cellIs" dxfId="10104" priority="1506" operator="lessThan">
      <formula>$C$4</formula>
    </cfRule>
  </conditionalFormatting>
  <conditionalFormatting sqref="BE27">
    <cfRule type="cellIs" dxfId="10103" priority="1507" operator="lessThan">
      <formula>$C$4</formula>
    </cfRule>
  </conditionalFormatting>
  <conditionalFormatting sqref="BE28">
    <cfRule type="cellIs" dxfId="10102" priority="1508" operator="lessThan">
      <formula>$C$4</formula>
    </cfRule>
  </conditionalFormatting>
  <conditionalFormatting sqref="BE29">
    <cfRule type="cellIs" dxfId="10101" priority="1509" operator="lessThan">
      <formula>$C$4</formula>
    </cfRule>
  </conditionalFormatting>
  <conditionalFormatting sqref="BE30">
    <cfRule type="cellIs" dxfId="10100" priority="1510" operator="lessThan">
      <formula>$C$4</formula>
    </cfRule>
  </conditionalFormatting>
  <conditionalFormatting sqref="BE31">
    <cfRule type="cellIs" dxfId="10099" priority="1511" operator="lessThan">
      <formula>$C$4</formula>
    </cfRule>
  </conditionalFormatting>
  <conditionalFormatting sqref="BE32">
    <cfRule type="cellIs" dxfId="10098" priority="1512" operator="lessThan">
      <formula>$C$4</formula>
    </cfRule>
  </conditionalFormatting>
  <conditionalFormatting sqref="BE33">
    <cfRule type="cellIs" dxfId="10097" priority="1513" operator="lessThan">
      <formula>$C$4</formula>
    </cfRule>
  </conditionalFormatting>
  <conditionalFormatting sqref="BE34">
    <cfRule type="cellIs" dxfId="10096" priority="1514" operator="lessThan">
      <formula>$C$4</formula>
    </cfRule>
  </conditionalFormatting>
  <conditionalFormatting sqref="BE35">
    <cfRule type="cellIs" dxfId="10095" priority="1515" operator="lessThan">
      <formula>$C$4</formula>
    </cfRule>
  </conditionalFormatting>
  <conditionalFormatting sqref="BE36">
    <cfRule type="cellIs" dxfId="10094" priority="1516" operator="lessThan">
      <formula>$C$4</formula>
    </cfRule>
  </conditionalFormatting>
  <conditionalFormatting sqref="BE37">
    <cfRule type="cellIs" dxfId="10093" priority="1517" operator="lessThan">
      <formula>$C$4</formula>
    </cfRule>
  </conditionalFormatting>
  <conditionalFormatting sqref="BE38">
    <cfRule type="cellIs" dxfId="10092" priority="1518" operator="lessThan">
      <formula>$C$4</formula>
    </cfRule>
  </conditionalFormatting>
  <conditionalFormatting sqref="BE39">
    <cfRule type="cellIs" dxfId="10091" priority="1519" operator="lessThan">
      <formula>$C$4</formula>
    </cfRule>
  </conditionalFormatting>
  <conditionalFormatting sqref="BE40">
    <cfRule type="cellIs" dxfId="10090" priority="1520" operator="lessThan">
      <formula>$C$4</formula>
    </cfRule>
  </conditionalFormatting>
  <conditionalFormatting sqref="BE41">
    <cfRule type="cellIs" dxfId="10089" priority="1521" operator="lessThan">
      <formula>$C$4</formula>
    </cfRule>
  </conditionalFormatting>
  <conditionalFormatting sqref="BE42">
    <cfRule type="cellIs" dxfId="10088" priority="1522" operator="lessThan">
      <formula>$C$4</formula>
    </cfRule>
  </conditionalFormatting>
  <conditionalFormatting sqref="BE43">
    <cfRule type="cellIs" dxfId="10087" priority="1523" operator="lessThan">
      <formula>$C$4</formula>
    </cfRule>
  </conditionalFormatting>
  <conditionalFormatting sqref="BE44">
    <cfRule type="cellIs" dxfId="10086" priority="1524" operator="lessThan">
      <formula>$C$4</formula>
    </cfRule>
  </conditionalFormatting>
  <conditionalFormatting sqref="BE45">
    <cfRule type="cellIs" dxfId="10085" priority="1525" operator="lessThan">
      <formula>$C$4</formula>
    </cfRule>
  </conditionalFormatting>
  <conditionalFormatting sqref="BE46">
    <cfRule type="cellIs" dxfId="10084" priority="1526" operator="lessThan">
      <formula>$C$4</formula>
    </cfRule>
  </conditionalFormatting>
  <conditionalFormatting sqref="BE47">
    <cfRule type="cellIs" dxfId="10083" priority="1527" operator="lessThan">
      <formula>$C$4</formula>
    </cfRule>
  </conditionalFormatting>
  <conditionalFormatting sqref="BE48">
    <cfRule type="cellIs" dxfId="10082" priority="1528" operator="lessThan">
      <formula>$C$4</formula>
    </cfRule>
  </conditionalFormatting>
  <conditionalFormatting sqref="BE49">
    <cfRule type="cellIs" dxfId="10081" priority="1529" operator="lessThan">
      <formula>$C$4</formula>
    </cfRule>
  </conditionalFormatting>
  <conditionalFormatting sqref="BE50">
    <cfRule type="cellIs" dxfId="10080" priority="1530" operator="lessThan">
      <formula>$C$4</formula>
    </cfRule>
  </conditionalFormatting>
  <conditionalFormatting sqref="BF11">
    <cfRule type="cellIs" dxfId="10079" priority="1531" operator="lessThan">
      <formula>$C$4</formula>
    </cfRule>
  </conditionalFormatting>
  <conditionalFormatting sqref="BF12">
    <cfRule type="cellIs" dxfId="10078" priority="1532" operator="lessThan">
      <formula>$C$4</formula>
    </cfRule>
  </conditionalFormatting>
  <conditionalFormatting sqref="BF13">
    <cfRule type="cellIs" dxfId="10077" priority="1533" operator="lessThan">
      <formula>$C$4</formula>
    </cfRule>
  </conditionalFormatting>
  <conditionalFormatting sqref="BF14">
    <cfRule type="cellIs" dxfId="10076" priority="1534" operator="lessThan">
      <formula>$C$4</formula>
    </cfRule>
  </conditionalFormatting>
  <conditionalFormatting sqref="BF15">
    <cfRule type="cellIs" dxfId="10075" priority="1535" operator="lessThan">
      <formula>$C$4</formula>
    </cfRule>
  </conditionalFormatting>
  <conditionalFormatting sqref="BF16">
    <cfRule type="cellIs" dxfId="10074" priority="1536" operator="lessThan">
      <formula>$C$4</formula>
    </cfRule>
  </conditionalFormatting>
  <conditionalFormatting sqref="BF17">
    <cfRule type="cellIs" dxfId="10073" priority="1537" operator="lessThan">
      <formula>$C$4</formula>
    </cfRule>
  </conditionalFormatting>
  <conditionalFormatting sqref="BF18">
    <cfRule type="cellIs" dxfId="10072" priority="1538" operator="lessThan">
      <formula>$C$4</formula>
    </cfRule>
  </conditionalFormatting>
  <conditionalFormatting sqref="BF19">
    <cfRule type="cellIs" dxfId="10071" priority="1539" operator="lessThan">
      <formula>$C$4</formula>
    </cfRule>
  </conditionalFormatting>
  <conditionalFormatting sqref="BF20">
    <cfRule type="cellIs" dxfId="10070" priority="1540" operator="lessThan">
      <formula>$C$4</formula>
    </cfRule>
  </conditionalFormatting>
  <conditionalFormatting sqref="BF21">
    <cfRule type="cellIs" dxfId="10069" priority="1541" operator="lessThan">
      <formula>$C$4</formula>
    </cfRule>
  </conditionalFormatting>
  <conditionalFormatting sqref="BF22">
    <cfRule type="cellIs" dxfId="10068" priority="1542" operator="lessThan">
      <formula>$C$4</formula>
    </cfRule>
  </conditionalFormatting>
  <conditionalFormatting sqref="BF23">
    <cfRule type="cellIs" dxfId="10067" priority="1543" operator="lessThan">
      <formula>$C$4</formula>
    </cfRule>
  </conditionalFormatting>
  <conditionalFormatting sqref="BF24">
    <cfRule type="cellIs" dxfId="10066" priority="1544" operator="lessThan">
      <formula>$C$4</formula>
    </cfRule>
  </conditionalFormatting>
  <conditionalFormatting sqref="BF25">
    <cfRule type="cellIs" dxfId="10065" priority="1545" operator="lessThan">
      <formula>$C$4</formula>
    </cfRule>
  </conditionalFormatting>
  <conditionalFormatting sqref="BF26">
    <cfRule type="cellIs" dxfId="10064" priority="1546" operator="lessThan">
      <formula>$C$4</formula>
    </cfRule>
  </conditionalFormatting>
  <conditionalFormatting sqref="BF27">
    <cfRule type="cellIs" dxfId="10063" priority="1547" operator="lessThan">
      <formula>$C$4</formula>
    </cfRule>
  </conditionalFormatting>
  <conditionalFormatting sqref="BF28">
    <cfRule type="cellIs" dxfId="10062" priority="1548" operator="lessThan">
      <formula>$C$4</formula>
    </cfRule>
  </conditionalFormatting>
  <conditionalFormatting sqref="BF29">
    <cfRule type="cellIs" dxfId="10061" priority="1549" operator="lessThan">
      <formula>$C$4</formula>
    </cfRule>
  </conditionalFormatting>
  <conditionalFormatting sqref="BF30">
    <cfRule type="cellIs" dxfId="10060" priority="1550" operator="lessThan">
      <formula>$C$4</formula>
    </cfRule>
  </conditionalFormatting>
  <conditionalFormatting sqref="BF31">
    <cfRule type="cellIs" dxfId="10059" priority="1551" operator="lessThan">
      <formula>$C$4</formula>
    </cfRule>
  </conditionalFormatting>
  <conditionalFormatting sqref="BF32">
    <cfRule type="cellIs" dxfId="10058" priority="1552" operator="lessThan">
      <formula>$C$4</formula>
    </cfRule>
  </conditionalFormatting>
  <conditionalFormatting sqref="BF33">
    <cfRule type="cellIs" dxfId="10057" priority="1553" operator="lessThan">
      <formula>$C$4</formula>
    </cfRule>
  </conditionalFormatting>
  <conditionalFormatting sqref="BF34">
    <cfRule type="cellIs" dxfId="10056" priority="1554" operator="lessThan">
      <formula>$C$4</formula>
    </cfRule>
  </conditionalFormatting>
  <conditionalFormatting sqref="BF35">
    <cfRule type="cellIs" dxfId="10055" priority="1555" operator="lessThan">
      <formula>$C$4</formula>
    </cfRule>
  </conditionalFormatting>
  <conditionalFormatting sqref="BF36">
    <cfRule type="cellIs" dxfId="10054" priority="1556" operator="lessThan">
      <formula>$C$4</formula>
    </cfRule>
  </conditionalFormatting>
  <conditionalFormatting sqref="BF37">
    <cfRule type="cellIs" dxfId="10053" priority="1557" operator="lessThan">
      <formula>$C$4</formula>
    </cfRule>
  </conditionalFormatting>
  <conditionalFormatting sqref="BF38">
    <cfRule type="cellIs" dxfId="10052" priority="1558" operator="lessThan">
      <formula>$C$4</formula>
    </cfRule>
  </conditionalFormatting>
  <conditionalFormatting sqref="BF39">
    <cfRule type="cellIs" dxfId="10051" priority="1559" operator="lessThan">
      <formula>$C$4</formula>
    </cfRule>
  </conditionalFormatting>
  <conditionalFormatting sqref="BF40">
    <cfRule type="cellIs" dxfId="10050" priority="1560" operator="lessThan">
      <formula>$C$4</formula>
    </cfRule>
  </conditionalFormatting>
  <conditionalFormatting sqref="BF41">
    <cfRule type="cellIs" dxfId="10049" priority="1561" operator="lessThan">
      <formula>$C$4</formula>
    </cfRule>
  </conditionalFormatting>
  <conditionalFormatting sqref="BF42">
    <cfRule type="cellIs" dxfId="10048" priority="1562" operator="lessThan">
      <formula>$C$4</formula>
    </cfRule>
  </conditionalFormatting>
  <conditionalFormatting sqref="BF43">
    <cfRule type="cellIs" dxfId="10047" priority="1563" operator="lessThan">
      <formula>$C$4</formula>
    </cfRule>
  </conditionalFormatting>
  <conditionalFormatting sqref="BF44">
    <cfRule type="cellIs" dxfId="10046" priority="1564" operator="lessThan">
      <formula>$C$4</formula>
    </cfRule>
  </conditionalFormatting>
  <conditionalFormatting sqref="BF45">
    <cfRule type="cellIs" dxfId="10045" priority="1565" operator="lessThan">
      <formula>$C$4</formula>
    </cfRule>
  </conditionalFormatting>
  <conditionalFormatting sqref="BF46">
    <cfRule type="cellIs" dxfId="10044" priority="1566" operator="lessThan">
      <formula>$C$4</formula>
    </cfRule>
  </conditionalFormatting>
  <conditionalFormatting sqref="BF47">
    <cfRule type="cellIs" dxfId="10043" priority="1567" operator="lessThan">
      <formula>$C$4</formula>
    </cfRule>
  </conditionalFormatting>
  <conditionalFormatting sqref="BF48">
    <cfRule type="cellIs" dxfId="10042" priority="1568" operator="lessThan">
      <formula>$C$4</formula>
    </cfRule>
  </conditionalFormatting>
  <conditionalFormatting sqref="BF49">
    <cfRule type="cellIs" dxfId="10041" priority="1569" operator="lessThan">
      <formula>$C$4</formula>
    </cfRule>
  </conditionalFormatting>
  <conditionalFormatting sqref="BF50">
    <cfRule type="cellIs" dxfId="10040" priority="1570" operator="lessThan">
      <formula>$C$4</formula>
    </cfRule>
  </conditionalFormatting>
  <conditionalFormatting sqref="BG11">
    <cfRule type="cellIs" dxfId="10039" priority="1571" operator="lessThan">
      <formula>$C$4</formula>
    </cfRule>
  </conditionalFormatting>
  <conditionalFormatting sqref="BG12">
    <cfRule type="cellIs" dxfId="10038" priority="1572" operator="lessThan">
      <formula>$C$4</formula>
    </cfRule>
  </conditionalFormatting>
  <conditionalFormatting sqref="BG13">
    <cfRule type="cellIs" dxfId="10037" priority="1573" operator="lessThan">
      <formula>$C$4</formula>
    </cfRule>
  </conditionalFormatting>
  <conditionalFormatting sqref="BG14">
    <cfRule type="cellIs" dxfId="10036" priority="1574" operator="lessThan">
      <formula>$C$4</formula>
    </cfRule>
  </conditionalFormatting>
  <conditionalFormatting sqref="BG15">
    <cfRule type="cellIs" dxfId="10035" priority="1575" operator="lessThan">
      <formula>$C$4</formula>
    </cfRule>
  </conditionalFormatting>
  <conditionalFormatting sqref="BG16">
    <cfRule type="cellIs" dxfId="10034" priority="1576" operator="lessThan">
      <formula>$C$4</formula>
    </cfRule>
  </conditionalFormatting>
  <conditionalFormatting sqref="BG17">
    <cfRule type="cellIs" dxfId="10033" priority="1577" operator="lessThan">
      <formula>$C$4</formula>
    </cfRule>
  </conditionalFormatting>
  <conditionalFormatting sqref="BG18">
    <cfRule type="cellIs" dxfId="10032" priority="1578" operator="lessThan">
      <formula>$C$4</formula>
    </cfRule>
  </conditionalFormatting>
  <conditionalFormatting sqref="BG19">
    <cfRule type="cellIs" dxfId="10031" priority="1579" operator="lessThan">
      <formula>$C$4</formula>
    </cfRule>
  </conditionalFormatting>
  <conditionalFormatting sqref="BG20">
    <cfRule type="cellIs" dxfId="10030" priority="1580" operator="lessThan">
      <formula>$C$4</formula>
    </cfRule>
  </conditionalFormatting>
  <conditionalFormatting sqref="BG21">
    <cfRule type="cellIs" dxfId="10029" priority="1581" operator="lessThan">
      <formula>$C$4</formula>
    </cfRule>
  </conditionalFormatting>
  <conditionalFormatting sqref="BG22">
    <cfRule type="cellIs" dxfId="10028" priority="1582" operator="lessThan">
      <formula>$C$4</formula>
    </cfRule>
  </conditionalFormatting>
  <conditionalFormatting sqref="BG23">
    <cfRule type="cellIs" dxfId="10027" priority="1583" operator="lessThan">
      <formula>$C$4</formula>
    </cfRule>
  </conditionalFormatting>
  <conditionalFormatting sqref="BG24">
    <cfRule type="cellIs" dxfId="10026" priority="1584" operator="lessThan">
      <formula>$C$4</formula>
    </cfRule>
  </conditionalFormatting>
  <conditionalFormatting sqref="BG25">
    <cfRule type="cellIs" dxfId="10025" priority="1585" operator="lessThan">
      <formula>$C$4</formula>
    </cfRule>
  </conditionalFormatting>
  <conditionalFormatting sqref="BG26">
    <cfRule type="cellIs" dxfId="10024" priority="1586" operator="lessThan">
      <formula>$C$4</formula>
    </cfRule>
  </conditionalFormatting>
  <conditionalFormatting sqref="BG27">
    <cfRule type="cellIs" dxfId="10023" priority="1587" operator="lessThan">
      <formula>$C$4</formula>
    </cfRule>
  </conditionalFormatting>
  <conditionalFormatting sqref="BG28">
    <cfRule type="cellIs" dxfId="10022" priority="1588" operator="lessThan">
      <formula>$C$4</formula>
    </cfRule>
  </conditionalFormatting>
  <conditionalFormatting sqref="BG29">
    <cfRule type="cellIs" dxfId="10021" priority="1589" operator="lessThan">
      <formula>$C$4</formula>
    </cfRule>
  </conditionalFormatting>
  <conditionalFormatting sqref="BG30">
    <cfRule type="cellIs" dxfId="10020" priority="1590" operator="lessThan">
      <formula>$C$4</formula>
    </cfRule>
  </conditionalFormatting>
  <conditionalFormatting sqref="BG31">
    <cfRule type="cellIs" dxfId="10019" priority="1591" operator="lessThan">
      <formula>$C$4</formula>
    </cfRule>
  </conditionalFormatting>
  <conditionalFormatting sqref="BG32">
    <cfRule type="cellIs" dxfId="10018" priority="1592" operator="lessThan">
      <formula>$C$4</formula>
    </cfRule>
  </conditionalFormatting>
  <conditionalFormatting sqref="BG33">
    <cfRule type="cellIs" dxfId="10017" priority="1593" operator="lessThan">
      <formula>$C$4</formula>
    </cfRule>
  </conditionalFormatting>
  <conditionalFormatting sqref="BG34">
    <cfRule type="cellIs" dxfId="10016" priority="1594" operator="lessThan">
      <formula>$C$4</formula>
    </cfRule>
  </conditionalFormatting>
  <conditionalFormatting sqref="BG35">
    <cfRule type="cellIs" dxfId="10015" priority="1595" operator="lessThan">
      <formula>$C$4</formula>
    </cfRule>
  </conditionalFormatting>
  <conditionalFormatting sqref="BG36">
    <cfRule type="cellIs" dxfId="10014" priority="1596" operator="lessThan">
      <formula>$C$4</formula>
    </cfRule>
  </conditionalFormatting>
  <conditionalFormatting sqref="BG37">
    <cfRule type="cellIs" dxfId="10013" priority="1597" operator="lessThan">
      <formula>$C$4</formula>
    </cfRule>
  </conditionalFormatting>
  <conditionalFormatting sqref="BG38">
    <cfRule type="cellIs" dxfId="10012" priority="1598" operator="lessThan">
      <formula>$C$4</formula>
    </cfRule>
  </conditionalFormatting>
  <conditionalFormatting sqref="BG39">
    <cfRule type="cellIs" dxfId="10011" priority="1599" operator="lessThan">
      <formula>$C$4</formula>
    </cfRule>
  </conditionalFormatting>
  <conditionalFormatting sqref="BG40">
    <cfRule type="cellIs" dxfId="10010" priority="1600" operator="lessThan">
      <formula>$C$4</formula>
    </cfRule>
  </conditionalFormatting>
  <conditionalFormatting sqref="BG41">
    <cfRule type="cellIs" dxfId="10009" priority="1601" operator="lessThan">
      <formula>$C$4</formula>
    </cfRule>
  </conditionalFormatting>
  <conditionalFormatting sqref="BG42">
    <cfRule type="cellIs" dxfId="10008" priority="1602" operator="lessThan">
      <formula>$C$4</formula>
    </cfRule>
  </conditionalFormatting>
  <conditionalFormatting sqref="BG43">
    <cfRule type="cellIs" dxfId="10007" priority="1603" operator="lessThan">
      <formula>$C$4</formula>
    </cfRule>
  </conditionalFormatting>
  <conditionalFormatting sqref="BG44">
    <cfRule type="cellIs" dxfId="10006" priority="1604" operator="lessThan">
      <formula>$C$4</formula>
    </cfRule>
  </conditionalFormatting>
  <conditionalFormatting sqref="BG45">
    <cfRule type="cellIs" dxfId="10005" priority="1605" operator="lessThan">
      <formula>$C$4</formula>
    </cfRule>
  </conditionalFormatting>
  <conditionalFormatting sqref="BG46">
    <cfRule type="cellIs" dxfId="10004" priority="1606" operator="lessThan">
      <formula>$C$4</formula>
    </cfRule>
  </conditionalFormatting>
  <conditionalFormatting sqref="BG47">
    <cfRule type="cellIs" dxfId="10003" priority="1607" operator="lessThan">
      <formula>$C$4</formula>
    </cfRule>
  </conditionalFormatting>
  <conditionalFormatting sqref="BG48">
    <cfRule type="cellIs" dxfId="10002" priority="1608" operator="lessThan">
      <formula>$C$4</formula>
    </cfRule>
  </conditionalFormatting>
  <conditionalFormatting sqref="BG49">
    <cfRule type="cellIs" dxfId="10001" priority="1609" operator="lessThan">
      <formula>$C$4</formula>
    </cfRule>
  </conditionalFormatting>
  <conditionalFormatting sqref="BG50">
    <cfRule type="cellIs" dxfId="10000" priority="1610" operator="lessThan">
      <formula>$C$4</formula>
    </cfRule>
  </conditionalFormatting>
  <conditionalFormatting sqref="BH11">
    <cfRule type="cellIs" dxfId="9999" priority="1611" operator="lessThan">
      <formula>$C$4</formula>
    </cfRule>
  </conditionalFormatting>
  <conditionalFormatting sqref="BH12">
    <cfRule type="cellIs" dxfId="9998" priority="1612" operator="lessThan">
      <formula>$C$4</formula>
    </cfRule>
  </conditionalFormatting>
  <conditionalFormatting sqref="BH13">
    <cfRule type="cellIs" dxfId="9997" priority="1613" operator="lessThan">
      <formula>$C$4</formula>
    </cfRule>
  </conditionalFormatting>
  <conditionalFormatting sqref="BH14">
    <cfRule type="cellIs" dxfId="9996" priority="1614" operator="lessThan">
      <formula>$C$4</formula>
    </cfRule>
  </conditionalFormatting>
  <conditionalFormatting sqref="BH15">
    <cfRule type="cellIs" dxfId="9995" priority="1615" operator="lessThan">
      <formula>$C$4</formula>
    </cfRule>
  </conditionalFormatting>
  <conditionalFormatting sqref="BH16">
    <cfRule type="cellIs" dxfId="9994" priority="1616" operator="lessThan">
      <formula>$C$4</formula>
    </cfRule>
  </conditionalFormatting>
  <conditionalFormatting sqref="BH17">
    <cfRule type="cellIs" dxfId="9993" priority="1617" operator="lessThan">
      <formula>$C$4</formula>
    </cfRule>
  </conditionalFormatting>
  <conditionalFormatting sqref="BH18">
    <cfRule type="cellIs" dxfId="9992" priority="1618" operator="lessThan">
      <formula>$C$4</formula>
    </cfRule>
  </conditionalFormatting>
  <conditionalFormatting sqref="BH19">
    <cfRule type="cellIs" dxfId="9991" priority="1619" operator="lessThan">
      <formula>$C$4</formula>
    </cfRule>
  </conditionalFormatting>
  <conditionalFormatting sqref="BH20">
    <cfRule type="cellIs" dxfId="9990" priority="1620" operator="lessThan">
      <formula>$C$4</formula>
    </cfRule>
  </conditionalFormatting>
  <conditionalFormatting sqref="BH21">
    <cfRule type="cellIs" dxfId="9989" priority="1621" operator="lessThan">
      <formula>$C$4</formula>
    </cfRule>
  </conditionalFormatting>
  <conditionalFormatting sqref="BH22">
    <cfRule type="cellIs" dxfId="9988" priority="1622" operator="lessThan">
      <formula>$C$4</formula>
    </cfRule>
  </conditionalFormatting>
  <conditionalFormatting sqref="BH23">
    <cfRule type="cellIs" dxfId="9987" priority="1623" operator="lessThan">
      <formula>$C$4</formula>
    </cfRule>
  </conditionalFormatting>
  <conditionalFormatting sqref="BH24">
    <cfRule type="cellIs" dxfId="9986" priority="1624" operator="lessThan">
      <formula>$C$4</formula>
    </cfRule>
  </conditionalFormatting>
  <conditionalFormatting sqref="BH25">
    <cfRule type="cellIs" dxfId="9985" priority="1625" operator="lessThan">
      <formula>$C$4</formula>
    </cfRule>
  </conditionalFormatting>
  <conditionalFormatting sqref="BH26">
    <cfRule type="cellIs" dxfId="9984" priority="1626" operator="lessThan">
      <formula>$C$4</formula>
    </cfRule>
  </conditionalFormatting>
  <conditionalFormatting sqref="BH27">
    <cfRule type="cellIs" dxfId="9983" priority="1627" operator="lessThan">
      <formula>$C$4</formula>
    </cfRule>
  </conditionalFormatting>
  <conditionalFormatting sqref="BH28">
    <cfRule type="cellIs" dxfId="9982" priority="1628" operator="lessThan">
      <formula>$C$4</formula>
    </cfRule>
  </conditionalFormatting>
  <conditionalFormatting sqref="BH29">
    <cfRule type="cellIs" dxfId="9981" priority="1629" operator="lessThan">
      <formula>$C$4</formula>
    </cfRule>
  </conditionalFormatting>
  <conditionalFormatting sqref="BH30">
    <cfRule type="cellIs" dxfId="9980" priority="1630" operator="lessThan">
      <formula>$C$4</formula>
    </cfRule>
  </conditionalFormatting>
  <conditionalFormatting sqref="BH31">
    <cfRule type="cellIs" dxfId="9979" priority="1631" operator="lessThan">
      <formula>$C$4</formula>
    </cfRule>
  </conditionalFormatting>
  <conditionalFormatting sqref="BH32">
    <cfRule type="cellIs" dxfId="9978" priority="1632" operator="lessThan">
      <formula>$C$4</formula>
    </cfRule>
  </conditionalFormatting>
  <conditionalFormatting sqref="BH33">
    <cfRule type="cellIs" dxfId="9977" priority="1633" operator="lessThan">
      <formula>$C$4</formula>
    </cfRule>
  </conditionalFormatting>
  <conditionalFormatting sqref="BH34">
    <cfRule type="cellIs" dxfId="9976" priority="1634" operator="lessThan">
      <formula>$C$4</formula>
    </cfRule>
  </conditionalFormatting>
  <conditionalFormatting sqref="BH35">
    <cfRule type="cellIs" dxfId="9975" priority="1635" operator="lessThan">
      <formula>$C$4</formula>
    </cfRule>
  </conditionalFormatting>
  <conditionalFormatting sqref="BH36">
    <cfRule type="cellIs" dxfId="9974" priority="1636" operator="lessThan">
      <formula>$C$4</formula>
    </cfRule>
  </conditionalFormatting>
  <conditionalFormatting sqref="BH37">
    <cfRule type="cellIs" dxfId="9973" priority="1637" operator="lessThan">
      <formula>$C$4</formula>
    </cfRule>
  </conditionalFormatting>
  <conditionalFormatting sqref="BH38">
    <cfRule type="cellIs" dxfId="9972" priority="1638" operator="lessThan">
      <formula>$C$4</formula>
    </cfRule>
  </conditionalFormatting>
  <conditionalFormatting sqref="BH39">
    <cfRule type="cellIs" dxfId="9971" priority="1639" operator="lessThan">
      <formula>$C$4</formula>
    </cfRule>
  </conditionalFormatting>
  <conditionalFormatting sqref="BH40">
    <cfRule type="cellIs" dxfId="9970" priority="1640" operator="lessThan">
      <formula>$C$4</formula>
    </cfRule>
  </conditionalFormatting>
  <conditionalFormatting sqref="BH41">
    <cfRule type="cellIs" dxfId="9969" priority="1641" operator="lessThan">
      <formula>$C$4</formula>
    </cfRule>
  </conditionalFormatting>
  <conditionalFormatting sqref="BH42">
    <cfRule type="cellIs" dxfId="9968" priority="1642" operator="lessThan">
      <formula>$C$4</formula>
    </cfRule>
  </conditionalFormatting>
  <conditionalFormatting sqref="BH43">
    <cfRule type="cellIs" dxfId="9967" priority="1643" operator="lessThan">
      <formula>$C$4</formula>
    </cfRule>
  </conditionalFormatting>
  <conditionalFormatting sqref="BH44">
    <cfRule type="cellIs" dxfId="9966" priority="1644" operator="lessThan">
      <formula>$C$4</formula>
    </cfRule>
  </conditionalFormatting>
  <conditionalFormatting sqref="BH45">
    <cfRule type="cellIs" dxfId="9965" priority="1645" operator="lessThan">
      <formula>$C$4</formula>
    </cfRule>
  </conditionalFormatting>
  <conditionalFormatting sqref="BH46">
    <cfRule type="cellIs" dxfId="9964" priority="1646" operator="lessThan">
      <formula>$C$4</formula>
    </cfRule>
  </conditionalFormatting>
  <conditionalFormatting sqref="BH47">
    <cfRule type="cellIs" dxfId="9963" priority="1647" operator="lessThan">
      <formula>$C$4</formula>
    </cfRule>
  </conditionalFormatting>
  <conditionalFormatting sqref="BH48">
    <cfRule type="cellIs" dxfId="9962" priority="1648" operator="lessThan">
      <formula>$C$4</formula>
    </cfRule>
  </conditionalFormatting>
  <conditionalFormatting sqref="BH49">
    <cfRule type="cellIs" dxfId="9961" priority="1649" operator="lessThan">
      <formula>$C$4</formula>
    </cfRule>
  </conditionalFormatting>
  <conditionalFormatting sqref="BH50">
    <cfRule type="cellIs" dxfId="9960" priority="1650" operator="lessThan">
      <formula>$C$4</formula>
    </cfRule>
  </conditionalFormatting>
  <conditionalFormatting sqref="BI11">
    <cfRule type="cellIs" dxfId="9959" priority="1651" operator="lessThan">
      <formula>$C$4</formula>
    </cfRule>
  </conditionalFormatting>
  <conditionalFormatting sqref="BI12">
    <cfRule type="cellIs" dxfId="9958" priority="1652" operator="lessThan">
      <formula>$C$4</formula>
    </cfRule>
  </conditionalFormatting>
  <conditionalFormatting sqref="BI13">
    <cfRule type="cellIs" dxfId="9957" priority="1653" operator="lessThan">
      <formula>$C$4</formula>
    </cfRule>
  </conditionalFormatting>
  <conditionalFormatting sqref="BI14">
    <cfRule type="cellIs" dxfId="9956" priority="1654" operator="lessThan">
      <formula>$C$4</formula>
    </cfRule>
  </conditionalFormatting>
  <conditionalFormatting sqref="BI15">
    <cfRule type="cellIs" dxfId="9955" priority="1655" operator="lessThan">
      <formula>$C$4</formula>
    </cfRule>
  </conditionalFormatting>
  <conditionalFormatting sqref="BI16">
    <cfRule type="cellIs" dxfId="9954" priority="1656" operator="lessThan">
      <formula>$C$4</formula>
    </cfRule>
  </conditionalFormatting>
  <conditionalFormatting sqref="BI17">
    <cfRule type="cellIs" dxfId="9953" priority="1657" operator="lessThan">
      <formula>$C$4</formula>
    </cfRule>
  </conditionalFormatting>
  <conditionalFormatting sqref="BI18">
    <cfRule type="cellIs" dxfId="9952" priority="1658" operator="lessThan">
      <formula>$C$4</formula>
    </cfRule>
  </conditionalFormatting>
  <conditionalFormatting sqref="BI19">
    <cfRule type="cellIs" dxfId="9951" priority="1659" operator="lessThan">
      <formula>$C$4</formula>
    </cfRule>
  </conditionalFormatting>
  <conditionalFormatting sqref="BI20">
    <cfRule type="cellIs" dxfId="9950" priority="1660" operator="lessThan">
      <formula>$C$4</formula>
    </cfRule>
  </conditionalFormatting>
  <conditionalFormatting sqref="BI21">
    <cfRule type="cellIs" dxfId="9949" priority="1661" operator="lessThan">
      <formula>$C$4</formula>
    </cfRule>
  </conditionalFormatting>
  <conditionalFormatting sqref="BI22">
    <cfRule type="cellIs" dxfId="9948" priority="1662" operator="lessThan">
      <formula>$C$4</formula>
    </cfRule>
  </conditionalFormatting>
  <conditionalFormatting sqref="BI23">
    <cfRule type="cellIs" dxfId="9947" priority="1663" operator="lessThan">
      <formula>$C$4</formula>
    </cfRule>
  </conditionalFormatting>
  <conditionalFormatting sqref="BI24">
    <cfRule type="cellIs" dxfId="9946" priority="1664" operator="lessThan">
      <formula>$C$4</formula>
    </cfRule>
  </conditionalFormatting>
  <conditionalFormatting sqref="BI25">
    <cfRule type="cellIs" dxfId="9945" priority="1665" operator="lessThan">
      <formula>$C$4</formula>
    </cfRule>
  </conditionalFormatting>
  <conditionalFormatting sqref="BI26">
    <cfRule type="cellIs" dxfId="9944" priority="1666" operator="lessThan">
      <formula>$C$4</formula>
    </cfRule>
  </conditionalFormatting>
  <conditionalFormatting sqref="BI27">
    <cfRule type="cellIs" dxfId="9943" priority="1667" operator="lessThan">
      <formula>$C$4</formula>
    </cfRule>
  </conditionalFormatting>
  <conditionalFormatting sqref="BI28">
    <cfRule type="cellIs" dxfId="9942" priority="1668" operator="lessThan">
      <formula>$C$4</formula>
    </cfRule>
  </conditionalFormatting>
  <conditionalFormatting sqref="BI29">
    <cfRule type="cellIs" dxfId="9941" priority="1669" operator="lessThan">
      <formula>$C$4</formula>
    </cfRule>
  </conditionalFormatting>
  <conditionalFormatting sqref="BI30">
    <cfRule type="cellIs" dxfId="9940" priority="1670" operator="lessThan">
      <formula>$C$4</formula>
    </cfRule>
  </conditionalFormatting>
  <conditionalFormatting sqref="BI31">
    <cfRule type="cellIs" dxfId="9939" priority="1671" operator="lessThan">
      <formula>$C$4</formula>
    </cfRule>
  </conditionalFormatting>
  <conditionalFormatting sqref="BI32">
    <cfRule type="cellIs" dxfId="9938" priority="1672" operator="lessThan">
      <formula>$C$4</formula>
    </cfRule>
  </conditionalFormatting>
  <conditionalFormatting sqref="BI33">
    <cfRule type="cellIs" dxfId="9937" priority="1673" operator="lessThan">
      <formula>$C$4</formula>
    </cfRule>
  </conditionalFormatting>
  <conditionalFormatting sqref="BI34">
    <cfRule type="cellIs" dxfId="9936" priority="1674" operator="lessThan">
      <formula>$C$4</formula>
    </cfRule>
  </conditionalFormatting>
  <conditionalFormatting sqref="BI35">
    <cfRule type="cellIs" dxfId="9935" priority="1675" operator="lessThan">
      <formula>$C$4</formula>
    </cfRule>
  </conditionalFormatting>
  <conditionalFormatting sqref="BI36">
    <cfRule type="cellIs" dxfId="9934" priority="1676" operator="lessThan">
      <formula>$C$4</formula>
    </cfRule>
  </conditionalFormatting>
  <conditionalFormatting sqref="BI37">
    <cfRule type="cellIs" dxfId="9933" priority="1677" operator="lessThan">
      <formula>$C$4</formula>
    </cfRule>
  </conditionalFormatting>
  <conditionalFormatting sqref="BI38">
    <cfRule type="cellIs" dxfId="9932" priority="1678" operator="lessThan">
      <formula>$C$4</formula>
    </cfRule>
  </conditionalFormatting>
  <conditionalFormatting sqref="BI39">
    <cfRule type="cellIs" dxfId="9931" priority="1679" operator="lessThan">
      <formula>$C$4</formula>
    </cfRule>
  </conditionalFormatting>
  <conditionalFormatting sqref="BI40">
    <cfRule type="cellIs" dxfId="9930" priority="1680" operator="lessThan">
      <formula>$C$4</formula>
    </cfRule>
  </conditionalFormatting>
  <conditionalFormatting sqref="BI41">
    <cfRule type="cellIs" dxfId="9929" priority="1681" operator="lessThan">
      <formula>$C$4</formula>
    </cfRule>
  </conditionalFormatting>
  <conditionalFormatting sqref="BI42">
    <cfRule type="cellIs" dxfId="9928" priority="1682" operator="lessThan">
      <formula>$C$4</formula>
    </cfRule>
  </conditionalFormatting>
  <conditionalFormatting sqref="BI43">
    <cfRule type="cellIs" dxfId="9927" priority="1683" operator="lessThan">
      <formula>$C$4</formula>
    </cfRule>
  </conditionalFormatting>
  <conditionalFormatting sqref="BI44">
    <cfRule type="cellIs" dxfId="9926" priority="1684" operator="lessThan">
      <formula>$C$4</formula>
    </cfRule>
  </conditionalFormatting>
  <conditionalFormatting sqref="BI45">
    <cfRule type="cellIs" dxfId="9925" priority="1685" operator="lessThan">
      <formula>$C$4</formula>
    </cfRule>
  </conditionalFormatting>
  <conditionalFormatting sqref="BI46">
    <cfRule type="cellIs" dxfId="9924" priority="1686" operator="lessThan">
      <formula>$C$4</formula>
    </cfRule>
  </conditionalFormatting>
  <conditionalFormatting sqref="BI47">
    <cfRule type="cellIs" dxfId="9923" priority="1687" operator="lessThan">
      <formula>$C$4</formula>
    </cfRule>
  </conditionalFormatting>
  <conditionalFormatting sqref="BI48">
    <cfRule type="cellIs" dxfId="9922" priority="1688" operator="lessThan">
      <formula>$C$4</formula>
    </cfRule>
  </conditionalFormatting>
  <conditionalFormatting sqref="BI49">
    <cfRule type="cellIs" dxfId="9921" priority="1689" operator="lessThan">
      <formula>$C$4</formula>
    </cfRule>
  </conditionalFormatting>
  <conditionalFormatting sqref="BI50">
    <cfRule type="cellIs" dxfId="9920" priority="1690" operator="lessThan">
      <formula>$C$4</formula>
    </cfRule>
  </conditionalFormatting>
  <conditionalFormatting sqref="BJ11">
    <cfRule type="cellIs" dxfId="9919" priority="1691" operator="lessThan">
      <formula>$C$4</formula>
    </cfRule>
  </conditionalFormatting>
  <conditionalFormatting sqref="BJ12">
    <cfRule type="cellIs" dxfId="9918" priority="1692" operator="lessThan">
      <formula>$C$4</formula>
    </cfRule>
  </conditionalFormatting>
  <conditionalFormatting sqref="BJ13">
    <cfRule type="cellIs" dxfId="9917" priority="1693" operator="lessThan">
      <formula>$C$4</formula>
    </cfRule>
  </conditionalFormatting>
  <conditionalFormatting sqref="BJ14">
    <cfRule type="cellIs" dxfId="9916" priority="1694" operator="lessThan">
      <formula>$C$4</formula>
    </cfRule>
  </conditionalFormatting>
  <conditionalFormatting sqref="BJ15">
    <cfRule type="cellIs" dxfId="9915" priority="1695" operator="lessThan">
      <formula>$C$4</formula>
    </cfRule>
  </conditionalFormatting>
  <conditionalFormatting sqref="BJ16">
    <cfRule type="cellIs" dxfId="9914" priority="1696" operator="lessThan">
      <formula>$C$4</formula>
    </cfRule>
  </conditionalFormatting>
  <conditionalFormatting sqref="BJ17">
    <cfRule type="cellIs" dxfId="9913" priority="1697" operator="lessThan">
      <formula>$C$4</formula>
    </cfRule>
  </conditionalFormatting>
  <conditionalFormatting sqref="BJ18">
    <cfRule type="cellIs" dxfId="9912" priority="1698" operator="lessThan">
      <formula>$C$4</formula>
    </cfRule>
  </conditionalFormatting>
  <conditionalFormatting sqref="BJ19">
    <cfRule type="cellIs" dxfId="9911" priority="1699" operator="lessThan">
      <formula>$C$4</formula>
    </cfRule>
  </conditionalFormatting>
  <conditionalFormatting sqref="BJ20">
    <cfRule type="cellIs" dxfId="9910" priority="1700" operator="lessThan">
      <formula>$C$4</formula>
    </cfRule>
  </conditionalFormatting>
  <conditionalFormatting sqref="BJ21">
    <cfRule type="cellIs" dxfId="9909" priority="1701" operator="lessThan">
      <formula>$C$4</formula>
    </cfRule>
  </conditionalFormatting>
  <conditionalFormatting sqref="BJ22">
    <cfRule type="cellIs" dxfId="9908" priority="1702" operator="lessThan">
      <formula>$C$4</formula>
    </cfRule>
  </conditionalFormatting>
  <conditionalFormatting sqref="BJ23">
    <cfRule type="cellIs" dxfId="9907" priority="1703" operator="lessThan">
      <formula>$C$4</formula>
    </cfRule>
  </conditionalFormatting>
  <conditionalFormatting sqref="BJ24">
    <cfRule type="cellIs" dxfId="9906" priority="1704" operator="lessThan">
      <formula>$C$4</formula>
    </cfRule>
  </conditionalFormatting>
  <conditionalFormatting sqref="BJ25">
    <cfRule type="cellIs" dxfId="9905" priority="1705" operator="lessThan">
      <formula>$C$4</formula>
    </cfRule>
  </conditionalFormatting>
  <conditionalFormatting sqref="BJ26">
    <cfRule type="cellIs" dxfId="9904" priority="1706" operator="lessThan">
      <formula>$C$4</formula>
    </cfRule>
  </conditionalFormatting>
  <conditionalFormatting sqref="BJ27">
    <cfRule type="cellIs" dxfId="9903" priority="1707" operator="lessThan">
      <formula>$C$4</formula>
    </cfRule>
  </conditionalFormatting>
  <conditionalFormatting sqref="BJ28">
    <cfRule type="cellIs" dxfId="9902" priority="1708" operator="lessThan">
      <formula>$C$4</formula>
    </cfRule>
  </conditionalFormatting>
  <conditionalFormatting sqref="BJ29">
    <cfRule type="cellIs" dxfId="9901" priority="1709" operator="lessThan">
      <formula>$C$4</formula>
    </cfRule>
  </conditionalFormatting>
  <conditionalFormatting sqref="BJ30">
    <cfRule type="cellIs" dxfId="9900" priority="1710" operator="lessThan">
      <formula>$C$4</formula>
    </cfRule>
  </conditionalFormatting>
  <conditionalFormatting sqref="BJ31">
    <cfRule type="cellIs" dxfId="9899" priority="1711" operator="lessThan">
      <formula>$C$4</formula>
    </cfRule>
  </conditionalFormatting>
  <conditionalFormatting sqref="BJ32">
    <cfRule type="cellIs" dxfId="9898" priority="1712" operator="lessThan">
      <formula>$C$4</formula>
    </cfRule>
  </conditionalFormatting>
  <conditionalFormatting sqref="BJ33">
    <cfRule type="cellIs" dxfId="9897" priority="1713" operator="lessThan">
      <formula>$C$4</formula>
    </cfRule>
  </conditionalFormatting>
  <conditionalFormatting sqref="BJ34">
    <cfRule type="cellIs" dxfId="9896" priority="1714" operator="lessThan">
      <formula>$C$4</formula>
    </cfRule>
  </conditionalFormatting>
  <conditionalFormatting sqref="BJ35">
    <cfRule type="cellIs" dxfId="9895" priority="1715" operator="lessThan">
      <formula>$C$4</formula>
    </cfRule>
  </conditionalFormatting>
  <conditionalFormatting sqref="BJ36">
    <cfRule type="cellIs" dxfId="9894" priority="1716" operator="lessThan">
      <formula>$C$4</formula>
    </cfRule>
  </conditionalFormatting>
  <conditionalFormatting sqref="BJ37">
    <cfRule type="cellIs" dxfId="9893" priority="1717" operator="lessThan">
      <formula>$C$4</formula>
    </cfRule>
  </conditionalFormatting>
  <conditionalFormatting sqref="BJ38">
    <cfRule type="cellIs" dxfId="9892" priority="1718" operator="lessThan">
      <formula>$C$4</formula>
    </cfRule>
  </conditionalFormatting>
  <conditionalFormatting sqref="BJ39">
    <cfRule type="cellIs" dxfId="9891" priority="1719" operator="lessThan">
      <formula>$C$4</formula>
    </cfRule>
  </conditionalFormatting>
  <conditionalFormatting sqref="BJ40">
    <cfRule type="cellIs" dxfId="9890" priority="1720" operator="lessThan">
      <formula>$C$4</formula>
    </cfRule>
  </conditionalFormatting>
  <conditionalFormatting sqref="BJ41">
    <cfRule type="cellIs" dxfId="9889" priority="1721" operator="lessThan">
      <formula>$C$4</formula>
    </cfRule>
  </conditionalFormatting>
  <conditionalFormatting sqref="BJ42">
    <cfRule type="cellIs" dxfId="9888" priority="1722" operator="lessThan">
      <formula>$C$4</formula>
    </cfRule>
  </conditionalFormatting>
  <conditionalFormatting sqref="BJ43">
    <cfRule type="cellIs" dxfId="9887" priority="1723" operator="lessThan">
      <formula>$C$4</formula>
    </cfRule>
  </conditionalFormatting>
  <conditionalFormatting sqref="BJ44">
    <cfRule type="cellIs" dxfId="9886" priority="1724" operator="lessThan">
      <formula>$C$4</formula>
    </cfRule>
  </conditionalFormatting>
  <conditionalFormatting sqref="BJ45">
    <cfRule type="cellIs" dxfId="9885" priority="1725" operator="lessThan">
      <formula>$C$4</formula>
    </cfRule>
  </conditionalFormatting>
  <conditionalFormatting sqref="BJ46">
    <cfRule type="cellIs" dxfId="9884" priority="1726" operator="lessThan">
      <formula>$C$4</formula>
    </cfRule>
  </conditionalFormatting>
  <conditionalFormatting sqref="BJ47">
    <cfRule type="cellIs" dxfId="9883" priority="1727" operator="lessThan">
      <formula>$C$4</formula>
    </cfRule>
  </conditionalFormatting>
  <conditionalFormatting sqref="BJ48">
    <cfRule type="cellIs" dxfId="9882" priority="1728" operator="lessThan">
      <formula>$C$4</formula>
    </cfRule>
  </conditionalFormatting>
  <conditionalFormatting sqref="BJ49">
    <cfRule type="cellIs" dxfId="9881" priority="1729" operator="lessThan">
      <formula>$C$4</formula>
    </cfRule>
  </conditionalFormatting>
  <conditionalFormatting sqref="BJ50">
    <cfRule type="cellIs" dxfId="9880" priority="1730" operator="lessThan">
      <formula>$C$4</formula>
    </cfRule>
  </conditionalFormatting>
  <conditionalFormatting sqref="BK11">
    <cfRule type="cellIs" dxfId="9879" priority="1731" operator="lessThan">
      <formula>$C$4</formula>
    </cfRule>
  </conditionalFormatting>
  <conditionalFormatting sqref="BK12">
    <cfRule type="cellIs" dxfId="9878" priority="1732" operator="lessThan">
      <formula>$C$4</formula>
    </cfRule>
  </conditionalFormatting>
  <conditionalFormatting sqref="BK13">
    <cfRule type="cellIs" dxfId="9877" priority="1733" operator="lessThan">
      <formula>$C$4</formula>
    </cfRule>
  </conditionalFormatting>
  <conditionalFormatting sqref="BK14">
    <cfRule type="cellIs" dxfId="9876" priority="1734" operator="lessThan">
      <formula>$C$4</formula>
    </cfRule>
  </conditionalFormatting>
  <conditionalFormatting sqref="BK15">
    <cfRule type="cellIs" dxfId="9875" priority="1735" operator="lessThan">
      <formula>$C$4</formula>
    </cfRule>
  </conditionalFormatting>
  <conditionalFormatting sqref="BK16">
    <cfRule type="cellIs" dxfId="9874" priority="1736" operator="lessThan">
      <formula>$C$4</formula>
    </cfRule>
  </conditionalFormatting>
  <conditionalFormatting sqref="BK17">
    <cfRule type="cellIs" dxfId="9873" priority="1737" operator="lessThan">
      <formula>$C$4</formula>
    </cfRule>
  </conditionalFormatting>
  <conditionalFormatting sqref="BK18">
    <cfRule type="cellIs" dxfId="9872" priority="1738" operator="lessThan">
      <formula>$C$4</formula>
    </cfRule>
  </conditionalFormatting>
  <conditionalFormatting sqref="BK19">
    <cfRule type="cellIs" dxfId="9871" priority="1739" operator="lessThan">
      <formula>$C$4</formula>
    </cfRule>
  </conditionalFormatting>
  <conditionalFormatting sqref="BK20">
    <cfRule type="cellIs" dxfId="9870" priority="1740" operator="lessThan">
      <formula>$C$4</formula>
    </cfRule>
  </conditionalFormatting>
  <conditionalFormatting sqref="BK21">
    <cfRule type="cellIs" dxfId="9869" priority="1741" operator="lessThan">
      <formula>$C$4</formula>
    </cfRule>
  </conditionalFormatting>
  <conditionalFormatting sqref="BK22">
    <cfRule type="cellIs" dxfId="9868" priority="1742" operator="lessThan">
      <formula>$C$4</formula>
    </cfRule>
  </conditionalFormatting>
  <conditionalFormatting sqref="BK23">
    <cfRule type="cellIs" dxfId="9867" priority="1743" operator="lessThan">
      <formula>$C$4</formula>
    </cfRule>
  </conditionalFormatting>
  <conditionalFormatting sqref="BK24">
    <cfRule type="cellIs" dxfId="9866" priority="1744" operator="lessThan">
      <formula>$C$4</formula>
    </cfRule>
  </conditionalFormatting>
  <conditionalFormatting sqref="BK25">
    <cfRule type="cellIs" dxfId="9865" priority="1745" operator="lessThan">
      <formula>$C$4</formula>
    </cfRule>
  </conditionalFormatting>
  <conditionalFormatting sqref="BK26">
    <cfRule type="cellIs" dxfId="9864" priority="1746" operator="lessThan">
      <formula>$C$4</formula>
    </cfRule>
  </conditionalFormatting>
  <conditionalFormatting sqref="BK27">
    <cfRule type="cellIs" dxfId="9863" priority="1747" operator="lessThan">
      <formula>$C$4</formula>
    </cfRule>
  </conditionalFormatting>
  <conditionalFormatting sqref="BK28">
    <cfRule type="cellIs" dxfId="9862" priority="1748" operator="lessThan">
      <formula>$C$4</formula>
    </cfRule>
  </conditionalFormatting>
  <conditionalFormatting sqref="BK29">
    <cfRule type="cellIs" dxfId="9861" priority="1749" operator="lessThan">
      <formula>$C$4</formula>
    </cfRule>
  </conditionalFormatting>
  <conditionalFormatting sqref="BK30">
    <cfRule type="cellIs" dxfId="9860" priority="1750" operator="lessThan">
      <formula>$C$4</formula>
    </cfRule>
  </conditionalFormatting>
  <conditionalFormatting sqref="BK31">
    <cfRule type="cellIs" dxfId="9859" priority="1751" operator="lessThan">
      <formula>$C$4</formula>
    </cfRule>
  </conditionalFormatting>
  <conditionalFormatting sqref="BK32">
    <cfRule type="cellIs" dxfId="9858" priority="1752" operator="lessThan">
      <formula>$C$4</formula>
    </cfRule>
  </conditionalFormatting>
  <conditionalFormatting sqref="BK33">
    <cfRule type="cellIs" dxfId="9857" priority="1753" operator="lessThan">
      <formula>$C$4</formula>
    </cfRule>
  </conditionalFormatting>
  <conditionalFormatting sqref="BK34">
    <cfRule type="cellIs" dxfId="9856" priority="1754" operator="lessThan">
      <formula>$C$4</formula>
    </cfRule>
  </conditionalFormatting>
  <conditionalFormatting sqref="BK35">
    <cfRule type="cellIs" dxfId="9855" priority="1755" operator="lessThan">
      <formula>$C$4</formula>
    </cfRule>
  </conditionalFormatting>
  <conditionalFormatting sqref="BK36">
    <cfRule type="cellIs" dxfId="9854" priority="1756" operator="lessThan">
      <formula>$C$4</formula>
    </cfRule>
  </conditionalFormatting>
  <conditionalFormatting sqref="BK37">
    <cfRule type="cellIs" dxfId="9853" priority="1757" operator="lessThan">
      <formula>$C$4</formula>
    </cfRule>
  </conditionalFormatting>
  <conditionalFormatting sqref="BK38">
    <cfRule type="cellIs" dxfId="9852" priority="1758" operator="lessThan">
      <formula>$C$4</formula>
    </cfRule>
  </conditionalFormatting>
  <conditionalFormatting sqref="BK39">
    <cfRule type="cellIs" dxfId="9851" priority="1759" operator="lessThan">
      <formula>$C$4</formula>
    </cfRule>
  </conditionalFormatting>
  <conditionalFormatting sqref="BK40">
    <cfRule type="cellIs" dxfId="9850" priority="1760" operator="lessThan">
      <formula>$C$4</formula>
    </cfRule>
  </conditionalFormatting>
  <conditionalFormatting sqref="BK41">
    <cfRule type="cellIs" dxfId="9849" priority="1761" operator="lessThan">
      <formula>$C$4</formula>
    </cfRule>
  </conditionalFormatting>
  <conditionalFormatting sqref="BK42">
    <cfRule type="cellIs" dxfId="9848" priority="1762" operator="lessThan">
      <formula>$C$4</formula>
    </cfRule>
  </conditionalFormatting>
  <conditionalFormatting sqref="BK43">
    <cfRule type="cellIs" dxfId="9847" priority="1763" operator="lessThan">
      <formula>$C$4</formula>
    </cfRule>
  </conditionalFormatting>
  <conditionalFormatting sqref="BK44">
    <cfRule type="cellIs" dxfId="9846" priority="1764" operator="lessThan">
      <formula>$C$4</formula>
    </cfRule>
  </conditionalFormatting>
  <conditionalFormatting sqref="BK45">
    <cfRule type="cellIs" dxfId="9845" priority="1765" operator="lessThan">
      <formula>$C$4</formula>
    </cfRule>
  </conditionalFormatting>
  <conditionalFormatting sqref="BK46">
    <cfRule type="cellIs" dxfId="9844" priority="1766" operator="lessThan">
      <formula>$C$4</formula>
    </cfRule>
  </conditionalFormatting>
  <conditionalFormatting sqref="BK47">
    <cfRule type="cellIs" dxfId="9843" priority="1767" operator="lessThan">
      <formula>$C$4</formula>
    </cfRule>
  </conditionalFormatting>
  <conditionalFormatting sqref="BK48">
    <cfRule type="cellIs" dxfId="9842" priority="1768" operator="lessThan">
      <formula>$C$4</formula>
    </cfRule>
  </conditionalFormatting>
  <conditionalFormatting sqref="BK49">
    <cfRule type="cellIs" dxfId="9841" priority="1769" operator="lessThan">
      <formula>$C$4</formula>
    </cfRule>
  </conditionalFormatting>
  <conditionalFormatting sqref="BK50">
    <cfRule type="cellIs" dxfId="9840" priority="1770" operator="lessThan">
      <formula>$C$4</formula>
    </cfRule>
  </conditionalFormatting>
  <conditionalFormatting sqref="BL11">
    <cfRule type="cellIs" dxfId="9839" priority="1771" operator="lessThan">
      <formula>$C$4</formula>
    </cfRule>
  </conditionalFormatting>
  <conditionalFormatting sqref="BL12">
    <cfRule type="cellIs" dxfId="9838" priority="1772" operator="lessThan">
      <formula>$C$4</formula>
    </cfRule>
  </conditionalFormatting>
  <conditionalFormatting sqref="BL13">
    <cfRule type="cellIs" dxfId="9837" priority="1773" operator="lessThan">
      <formula>$C$4</formula>
    </cfRule>
  </conditionalFormatting>
  <conditionalFormatting sqref="BL14">
    <cfRule type="cellIs" dxfId="9836" priority="1774" operator="lessThan">
      <formula>$C$4</formula>
    </cfRule>
  </conditionalFormatting>
  <conditionalFormatting sqref="BL15">
    <cfRule type="cellIs" dxfId="9835" priority="1775" operator="lessThan">
      <formula>$C$4</formula>
    </cfRule>
  </conditionalFormatting>
  <conditionalFormatting sqref="BL16">
    <cfRule type="cellIs" dxfId="9834" priority="1776" operator="lessThan">
      <formula>$C$4</formula>
    </cfRule>
  </conditionalFormatting>
  <conditionalFormatting sqref="BL17">
    <cfRule type="cellIs" dxfId="9833" priority="1777" operator="lessThan">
      <formula>$C$4</formula>
    </cfRule>
  </conditionalFormatting>
  <conditionalFormatting sqref="BL18">
    <cfRule type="cellIs" dxfId="9832" priority="1778" operator="lessThan">
      <formula>$C$4</formula>
    </cfRule>
  </conditionalFormatting>
  <conditionalFormatting sqref="BL19">
    <cfRule type="cellIs" dxfId="9831" priority="1779" operator="lessThan">
      <formula>$C$4</formula>
    </cfRule>
  </conditionalFormatting>
  <conditionalFormatting sqref="BL20">
    <cfRule type="cellIs" dxfId="9830" priority="1780" operator="lessThan">
      <formula>$C$4</formula>
    </cfRule>
  </conditionalFormatting>
  <conditionalFormatting sqref="BL21">
    <cfRule type="cellIs" dxfId="9829" priority="1781" operator="lessThan">
      <formula>$C$4</formula>
    </cfRule>
  </conditionalFormatting>
  <conditionalFormatting sqref="BL22">
    <cfRule type="cellIs" dxfId="9828" priority="1782" operator="lessThan">
      <formula>$C$4</formula>
    </cfRule>
  </conditionalFormatting>
  <conditionalFormatting sqref="BL23">
    <cfRule type="cellIs" dxfId="9827" priority="1783" operator="lessThan">
      <formula>$C$4</formula>
    </cfRule>
  </conditionalFormatting>
  <conditionalFormatting sqref="BL24">
    <cfRule type="cellIs" dxfId="9826" priority="1784" operator="lessThan">
      <formula>$C$4</formula>
    </cfRule>
  </conditionalFormatting>
  <conditionalFormatting sqref="BL25">
    <cfRule type="cellIs" dxfId="9825" priority="1785" operator="lessThan">
      <formula>$C$4</formula>
    </cfRule>
  </conditionalFormatting>
  <conditionalFormatting sqref="BL26">
    <cfRule type="cellIs" dxfId="9824" priority="1786" operator="lessThan">
      <formula>$C$4</formula>
    </cfRule>
  </conditionalFormatting>
  <conditionalFormatting sqref="BL27">
    <cfRule type="cellIs" dxfId="9823" priority="1787" operator="lessThan">
      <formula>$C$4</formula>
    </cfRule>
  </conditionalFormatting>
  <conditionalFormatting sqref="BL28">
    <cfRule type="cellIs" dxfId="9822" priority="1788" operator="lessThan">
      <formula>$C$4</formula>
    </cfRule>
  </conditionalFormatting>
  <conditionalFormatting sqref="BL29">
    <cfRule type="cellIs" dxfId="9821" priority="1789" operator="lessThan">
      <formula>$C$4</formula>
    </cfRule>
  </conditionalFormatting>
  <conditionalFormatting sqref="BL30">
    <cfRule type="cellIs" dxfId="9820" priority="1790" operator="lessThan">
      <formula>$C$4</formula>
    </cfRule>
  </conditionalFormatting>
  <conditionalFormatting sqref="BL31">
    <cfRule type="cellIs" dxfId="9819" priority="1791" operator="lessThan">
      <formula>$C$4</formula>
    </cfRule>
  </conditionalFormatting>
  <conditionalFormatting sqref="BL32">
    <cfRule type="cellIs" dxfId="9818" priority="1792" operator="lessThan">
      <formula>$C$4</formula>
    </cfRule>
  </conditionalFormatting>
  <conditionalFormatting sqref="BL33">
    <cfRule type="cellIs" dxfId="9817" priority="1793" operator="lessThan">
      <formula>$C$4</formula>
    </cfRule>
  </conditionalFormatting>
  <conditionalFormatting sqref="BL34">
    <cfRule type="cellIs" dxfId="9816" priority="1794" operator="lessThan">
      <formula>$C$4</formula>
    </cfRule>
  </conditionalFormatting>
  <conditionalFormatting sqref="BL35">
    <cfRule type="cellIs" dxfId="9815" priority="1795" operator="lessThan">
      <formula>$C$4</formula>
    </cfRule>
  </conditionalFormatting>
  <conditionalFormatting sqref="BL36">
    <cfRule type="cellIs" dxfId="9814" priority="1796" operator="lessThan">
      <formula>$C$4</formula>
    </cfRule>
  </conditionalFormatting>
  <conditionalFormatting sqref="BL37">
    <cfRule type="cellIs" dxfId="9813" priority="1797" operator="lessThan">
      <formula>$C$4</formula>
    </cfRule>
  </conditionalFormatting>
  <conditionalFormatting sqref="BL38">
    <cfRule type="cellIs" dxfId="9812" priority="1798" operator="lessThan">
      <formula>$C$4</formula>
    </cfRule>
  </conditionalFormatting>
  <conditionalFormatting sqref="BL39">
    <cfRule type="cellIs" dxfId="9811" priority="1799" operator="lessThan">
      <formula>$C$4</formula>
    </cfRule>
  </conditionalFormatting>
  <conditionalFormatting sqref="BL40">
    <cfRule type="cellIs" dxfId="9810" priority="1800" operator="lessThan">
      <formula>$C$4</formula>
    </cfRule>
  </conditionalFormatting>
  <conditionalFormatting sqref="BL41">
    <cfRule type="cellIs" dxfId="9809" priority="1801" operator="lessThan">
      <formula>$C$4</formula>
    </cfRule>
  </conditionalFormatting>
  <conditionalFormatting sqref="BL42">
    <cfRule type="cellIs" dxfId="9808" priority="1802" operator="lessThan">
      <formula>$C$4</formula>
    </cfRule>
  </conditionalFormatting>
  <conditionalFormatting sqref="BL43">
    <cfRule type="cellIs" dxfId="9807" priority="1803" operator="lessThan">
      <formula>$C$4</formula>
    </cfRule>
  </conditionalFormatting>
  <conditionalFormatting sqref="BL44">
    <cfRule type="cellIs" dxfId="9806" priority="1804" operator="lessThan">
      <formula>$C$4</formula>
    </cfRule>
  </conditionalFormatting>
  <conditionalFormatting sqref="BL45">
    <cfRule type="cellIs" dxfId="9805" priority="1805" operator="lessThan">
      <formula>$C$4</formula>
    </cfRule>
  </conditionalFormatting>
  <conditionalFormatting sqref="BL46">
    <cfRule type="cellIs" dxfId="9804" priority="1806" operator="lessThan">
      <formula>$C$4</formula>
    </cfRule>
  </conditionalFormatting>
  <conditionalFormatting sqref="BL47">
    <cfRule type="cellIs" dxfId="9803" priority="1807" operator="lessThan">
      <formula>$C$4</formula>
    </cfRule>
  </conditionalFormatting>
  <conditionalFormatting sqref="BL48">
    <cfRule type="cellIs" dxfId="9802" priority="1808" operator="lessThan">
      <formula>$C$4</formula>
    </cfRule>
  </conditionalFormatting>
  <conditionalFormatting sqref="BL49">
    <cfRule type="cellIs" dxfId="9801" priority="1809" operator="lessThan">
      <formula>$C$4</formula>
    </cfRule>
  </conditionalFormatting>
  <conditionalFormatting sqref="BL50">
    <cfRule type="cellIs" dxfId="9800" priority="1810" operator="lessThan">
      <formula>$C$4</formula>
    </cfRule>
  </conditionalFormatting>
  <conditionalFormatting sqref="BM11">
    <cfRule type="cellIs" dxfId="9799" priority="1811" operator="lessThan">
      <formula>$C$4</formula>
    </cfRule>
  </conditionalFormatting>
  <conditionalFormatting sqref="BM12">
    <cfRule type="cellIs" dxfId="9798" priority="1812" operator="lessThan">
      <formula>$C$4</formula>
    </cfRule>
  </conditionalFormatting>
  <conditionalFormatting sqref="BM13">
    <cfRule type="cellIs" dxfId="9797" priority="1813" operator="lessThan">
      <formula>$C$4</formula>
    </cfRule>
  </conditionalFormatting>
  <conditionalFormatting sqref="BM14">
    <cfRule type="cellIs" dxfId="9796" priority="1814" operator="lessThan">
      <formula>$C$4</formula>
    </cfRule>
  </conditionalFormatting>
  <conditionalFormatting sqref="BM15">
    <cfRule type="cellIs" dxfId="9795" priority="1815" operator="lessThan">
      <formula>$C$4</formula>
    </cfRule>
  </conditionalFormatting>
  <conditionalFormatting sqref="BM16">
    <cfRule type="cellIs" dxfId="9794" priority="1816" operator="lessThan">
      <formula>$C$4</formula>
    </cfRule>
  </conditionalFormatting>
  <conditionalFormatting sqref="BM17">
    <cfRule type="cellIs" dxfId="9793" priority="1817" operator="lessThan">
      <formula>$C$4</formula>
    </cfRule>
  </conditionalFormatting>
  <conditionalFormatting sqref="BM18">
    <cfRule type="cellIs" dxfId="9792" priority="1818" operator="lessThan">
      <formula>$C$4</formula>
    </cfRule>
  </conditionalFormatting>
  <conditionalFormatting sqref="BM19">
    <cfRule type="cellIs" dxfId="9791" priority="1819" operator="lessThan">
      <formula>$C$4</formula>
    </cfRule>
  </conditionalFormatting>
  <conditionalFormatting sqref="BM20">
    <cfRule type="cellIs" dxfId="9790" priority="1820" operator="lessThan">
      <formula>$C$4</formula>
    </cfRule>
  </conditionalFormatting>
  <conditionalFormatting sqref="BM21">
    <cfRule type="cellIs" dxfId="9789" priority="1821" operator="lessThan">
      <formula>$C$4</formula>
    </cfRule>
  </conditionalFormatting>
  <conditionalFormatting sqref="BM22">
    <cfRule type="cellIs" dxfId="9788" priority="1822" operator="lessThan">
      <formula>$C$4</formula>
    </cfRule>
  </conditionalFormatting>
  <conditionalFormatting sqref="BM23">
    <cfRule type="cellIs" dxfId="9787" priority="1823" operator="lessThan">
      <formula>$C$4</formula>
    </cfRule>
  </conditionalFormatting>
  <conditionalFormatting sqref="BM24">
    <cfRule type="cellIs" dxfId="9786" priority="1824" operator="lessThan">
      <formula>$C$4</formula>
    </cfRule>
  </conditionalFormatting>
  <conditionalFormatting sqref="BM25">
    <cfRule type="cellIs" dxfId="9785" priority="1825" operator="lessThan">
      <formula>$C$4</formula>
    </cfRule>
  </conditionalFormatting>
  <conditionalFormatting sqref="BM26">
    <cfRule type="cellIs" dxfId="9784" priority="1826" operator="lessThan">
      <formula>$C$4</formula>
    </cfRule>
  </conditionalFormatting>
  <conditionalFormatting sqref="BM27">
    <cfRule type="cellIs" dxfId="9783" priority="1827" operator="lessThan">
      <formula>$C$4</formula>
    </cfRule>
  </conditionalFormatting>
  <conditionalFormatting sqref="BM28">
    <cfRule type="cellIs" dxfId="9782" priority="1828" operator="lessThan">
      <formula>$C$4</formula>
    </cfRule>
  </conditionalFormatting>
  <conditionalFormatting sqref="BM29">
    <cfRule type="cellIs" dxfId="9781" priority="1829" operator="lessThan">
      <formula>$C$4</formula>
    </cfRule>
  </conditionalFormatting>
  <conditionalFormatting sqref="BM30">
    <cfRule type="cellIs" dxfId="9780" priority="1830" operator="lessThan">
      <formula>$C$4</formula>
    </cfRule>
  </conditionalFormatting>
  <conditionalFormatting sqref="BM31">
    <cfRule type="cellIs" dxfId="9779" priority="1831" operator="lessThan">
      <formula>$C$4</formula>
    </cfRule>
  </conditionalFormatting>
  <conditionalFormatting sqref="BM32">
    <cfRule type="cellIs" dxfId="9778" priority="1832" operator="lessThan">
      <formula>$C$4</formula>
    </cfRule>
  </conditionalFormatting>
  <conditionalFormatting sqref="BM33">
    <cfRule type="cellIs" dxfId="9777" priority="1833" operator="lessThan">
      <formula>$C$4</formula>
    </cfRule>
  </conditionalFormatting>
  <conditionalFormatting sqref="BM34">
    <cfRule type="cellIs" dxfId="9776" priority="1834" operator="lessThan">
      <formula>$C$4</formula>
    </cfRule>
  </conditionalFormatting>
  <conditionalFormatting sqref="BM35">
    <cfRule type="cellIs" dxfId="9775" priority="1835" operator="lessThan">
      <formula>$C$4</formula>
    </cfRule>
  </conditionalFormatting>
  <conditionalFormatting sqref="BM36">
    <cfRule type="cellIs" dxfId="9774" priority="1836" operator="lessThan">
      <formula>$C$4</formula>
    </cfRule>
  </conditionalFormatting>
  <conditionalFormatting sqref="BM37">
    <cfRule type="cellIs" dxfId="9773" priority="1837" operator="lessThan">
      <formula>$C$4</formula>
    </cfRule>
  </conditionalFormatting>
  <conditionalFormatting sqref="BM38">
    <cfRule type="cellIs" dxfId="9772" priority="1838" operator="lessThan">
      <formula>$C$4</formula>
    </cfRule>
  </conditionalFormatting>
  <conditionalFormatting sqref="BM39">
    <cfRule type="cellIs" dxfId="9771" priority="1839" operator="lessThan">
      <formula>$C$4</formula>
    </cfRule>
  </conditionalFormatting>
  <conditionalFormatting sqref="BM40">
    <cfRule type="cellIs" dxfId="9770" priority="1840" operator="lessThan">
      <formula>$C$4</formula>
    </cfRule>
  </conditionalFormatting>
  <conditionalFormatting sqref="BM41">
    <cfRule type="cellIs" dxfId="9769" priority="1841" operator="lessThan">
      <formula>$C$4</formula>
    </cfRule>
  </conditionalFormatting>
  <conditionalFormatting sqref="BM42">
    <cfRule type="cellIs" dxfId="9768" priority="1842" operator="lessThan">
      <formula>$C$4</formula>
    </cfRule>
  </conditionalFormatting>
  <conditionalFormatting sqref="BM43">
    <cfRule type="cellIs" dxfId="9767" priority="1843" operator="lessThan">
      <formula>$C$4</formula>
    </cfRule>
  </conditionalFormatting>
  <conditionalFormatting sqref="BM44">
    <cfRule type="cellIs" dxfId="9766" priority="1844" operator="lessThan">
      <formula>$C$4</formula>
    </cfRule>
  </conditionalFormatting>
  <conditionalFormatting sqref="BM45">
    <cfRule type="cellIs" dxfId="9765" priority="1845" operator="lessThan">
      <formula>$C$4</formula>
    </cfRule>
  </conditionalFormatting>
  <conditionalFormatting sqref="BM46">
    <cfRule type="cellIs" dxfId="9764" priority="1846" operator="lessThan">
      <formula>$C$4</formula>
    </cfRule>
  </conditionalFormatting>
  <conditionalFormatting sqref="BM47">
    <cfRule type="cellIs" dxfId="9763" priority="1847" operator="lessThan">
      <formula>$C$4</formula>
    </cfRule>
  </conditionalFormatting>
  <conditionalFormatting sqref="BM48">
    <cfRule type="cellIs" dxfId="9762" priority="1848" operator="lessThan">
      <formula>$C$4</formula>
    </cfRule>
  </conditionalFormatting>
  <conditionalFormatting sqref="BM49">
    <cfRule type="cellIs" dxfId="9761" priority="1849" operator="lessThan">
      <formula>$C$4</formula>
    </cfRule>
  </conditionalFormatting>
  <conditionalFormatting sqref="BM50">
    <cfRule type="cellIs" dxfId="9760" priority="1850" operator="lessThan">
      <formula>$C$4</formula>
    </cfRule>
  </conditionalFormatting>
  <conditionalFormatting sqref="BN11">
    <cfRule type="cellIs" dxfId="9759" priority="1851" operator="lessThan">
      <formula>$C$4</formula>
    </cfRule>
  </conditionalFormatting>
  <conditionalFormatting sqref="BN12">
    <cfRule type="cellIs" dxfId="9758" priority="1852" operator="lessThan">
      <formula>$C$4</formula>
    </cfRule>
  </conditionalFormatting>
  <conditionalFormatting sqref="BN13">
    <cfRule type="cellIs" dxfId="9757" priority="1853" operator="lessThan">
      <formula>$C$4</formula>
    </cfRule>
  </conditionalFormatting>
  <conditionalFormatting sqref="BN14">
    <cfRule type="cellIs" dxfId="9756" priority="1854" operator="lessThan">
      <formula>$C$4</formula>
    </cfRule>
  </conditionalFormatting>
  <conditionalFormatting sqref="BN15">
    <cfRule type="cellIs" dxfId="9755" priority="1855" operator="lessThan">
      <formula>$C$4</formula>
    </cfRule>
  </conditionalFormatting>
  <conditionalFormatting sqref="BN16">
    <cfRule type="cellIs" dxfId="9754" priority="1856" operator="lessThan">
      <formula>$C$4</formula>
    </cfRule>
  </conditionalFormatting>
  <conditionalFormatting sqref="BN17">
    <cfRule type="cellIs" dxfId="9753" priority="1857" operator="lessThan">
      <formula>$C$4</formula>
    </cfRule>
  </conditionalFormatting>
  <conditionalFormatting sqref="BN18">
    <cfRule type="cellIs" dxfId="9752" priority="1858" operator="lessThan">
      <formula>$C$4</formula>
    </cfRule>
  </conditionalFormatting>
  <conditionalFormatting sqref="BN19">
    <cfRule type="cellIs" dxfId="9751" priority="1859" operator="lessThan">
      <formula>$C$4</formula>
    </cfRule>
  </conditionalFormatting>
  <conditionalFormatting sqref="BN20">
    <cfRule type="cellIs" dxfId="9750" priority="1860" operator="lessThan">
      <formula>$C$4</formula>
    </cfRule>
  </conditionalFormatting>
  <conditionalFormatting sqref="BN21">
    <cfRule type="cellIs" dxfId="9749" priority="1861" operator="lessThan">
      <formula>$C$4</formula>
    </cfRule>
  </conditionalFormatting>
  <conditionalFormatting sqref="BN22">
    <cfRule type="cellIs" dxfId="9748" priority="1862" operator="lessThan">
      <formula>$C$4</formula>
    </cfRule>
  </conditionalFormatting>
  <conditionalFormatting sqref="BN23">
    <cfRule type="cellIs" dxfId="9747" priority="1863" operator="lessThan">
      <formula>$C$4</formula>
    </cfRule>
  </conditionalFormatting>
  <conditionalFormatting sqref="BN24">
    <cfRule type="cellIs" dxfId="9746" priority="1864" operator="lessThan">
      <formula>$C$4</formula>
    </cfRule>
  </conditionalFormatting>
  <conditionalFormatting sqref="BN25">
    <cfRule type="cellIs" dxfId="9745" priority="1865" operator="lessThan">
      <formula>$C$4</formula>
    </cfRule>
  </conditionalFormatting>
  <conditionalFormatting sqref="BN26">
    <cfRule type="cellIs" dxfId="9744" priority="1866" operator="lessThan">
      <formula>$C$4</formula>
    </cfRule>
  </conditionalFormatting>
  <conditionalFormatting sqref="BN27">
    <cfRule type="cellIs" dxfId="9743" priority="1867" operator="lessThan">
      <formula>$C$4</formula>
    </cfRule>
  </conditionalFormatting>
  <conditionalFormatting sqref="BN28">
    <cfRule type="cellIs" dxfId="9742" priority="1868" operator="lessThan">
      <formula>$C$4</formula>
    </cfRule>
  </conditionalFormatting>
  <conditionalFormatting sqref="BN29">
    <cfRule type="cellIs" dxfId="9741" priority="1869" operator="lessThan">
      <formula>$C$4</formula>
    </cfRule>
  </conditionalFormatting>
  <conditionalFormatting sqref="BN30">
    <cfRule type="cellIs" dxfId="9740" priority="1870" operator="lessThan">
      <formula>$C$4</formula>
    </cfRule>
  </conditionalFormatting>
  <conditionalFormatting sqref="BN31">
    <cfRule type="cellIs" dxfId="9739" priority="1871" operator="lessThan">
      <formula>$C$4</formula>
    </cfRule>
  </conditionalFormatting>
  <conditionalFormatting sqref="BN32">
    <cfRule type="cellIs" dxfId="9738" priority="1872" operator="lessThan">
      <formula>$C$4</formula>
    </cfRule>
  </conditionalFormatting>
  <conditionalFormatting sqref="BN33">
    <cfRule type="cellIs" dxfId="9737" priority="1873" operator="lessThan">
      <formula>$C$4</formula>
    </cfRule>
  </conditionalFormatting>
  <conditionalFormatting sqref="BN34">
    <cfRule type="cellIs" dxfId="9736" priority="1874" operator="lessThan">
      <formula>$C$4</formula>
    </cfRule>
  </conditionalFormatting>
  <conditionalFormatting sqref="BN35">
    <cfRule type="cellIs" dxfId="9735" priority="1875" operator="lessThan">
      <formula>$C$4</formula>
    </cfRule>
  </conditionalFormatting>
  <conditionalFormatting sqref="BN36">
    <cfRule type="cellIs" dxfId="9734" priority="1876" operator="lessThan">
      <formula>$C$4</formula>
    </cfRule>
  </conditionalFormatting>
  <conditionalFormatting sqref="BN37">
    <cfRule type="cellIs" dxfId="9733" priority="1877" operator="lessThan">
      <formula>$C$4</formula>
    </cfRule>
  </conditionalFormatting>
  <conditionalFormatting sqref="BN38">
    <cfRule type="cellIs" dxfId="9732" priority="1878" operator="lessThan">
      <formula>$C$4</formula>
    </cfRule>
  </conditionalFormatting>
  <conditionalFormatting sqref="BN39">
    <cfRule type="cellIs" dxfId="9731" priority="1879" operator="lessThan">
      <formula>$C$4</formula>
    </cfRule>
  </conditionalFormatting>
  <conditionalFormatting sqref="BN40">
    <cfRule type="cellIs" dxfId="9730" priority="1880" operator="lessThan">
      <formula>$C$4</formula>
    </cfRule>
  </conditionalFormatting>
  <conditionalFormatting sqref="BN41">
    <cfRule type="cellIs" dxfId="9729" priority="1881" operator="lessThan">
      <formula>$C$4</formula>
    </cfRule>
  </conditionalFormatting>
  <conditionalFormatting sqref="BN42">
    <cfRule type="cellIs" dxfId="9728" priority="1882" operator="lessThan">
      <formula>$C$4</formula>
    </cfRule>
  </conditionalFormatting>
  <conditionalFormatting sqref="BN43">
    <cfRule type="cellIs" dxfId="9727" priority="1883" operator="lessThan">
      <formula>$C$4</formula>
    </cfRule>
  </conditionalFormatting>
  <conditionalFormatting sqref="BN44">
    <cfRule type="cellIs" dxfId="9726" priority="1884" operator="lessThan">
      <formula>$C$4</formula>
    </cfRule>
  </conditionalFormatting>
  <conditionalFormatting sqref="BN45">
    <cfRule type="cellIs" dxfId="9725" priority="1885" operator="lessThan">
      <formula>$C$4</formula>
    </cfRule>
  </conditionalFormatting>
  <conditionalFormatting sqref="BN46">
    <cfRule type="cellIs" dxfId="9724" priority="1886" operator="lessThan">
      <formula>$C$4</formula>
    </cfRule>
  </conditionalFormatting>
  <conditionalFormatting sqref="BN47">
    <cfRule type="cellIs" dxfId="9723" priority="1887" operator="lessThan">
      <formula>$C$4</formula>
    </cfRule>
  </conditionalFormatting>
  <conditionalFormatting sqref="BN48">
    <cfRule type="cellIs" dxfId="9722" priority="1888" operator="lessThan">
      <formula>$C$4</formula>
    </cfRule>
  </conditionalFormatting>
  <conditionalFormatting sqref="BN49">
    <cfRule type="cellIs" dxfId="9721" priority="1889" operator="lessThan">
      <formula>$C$4</formula>
    </cfRule>
  </conditionalFormatting>
  <conditionalFormatting sqref="BN50">
    <cfRule type="cellIs" dxfId="9720" priority="1890" operator="lessThan">
      <formula>$C$4</formula>
    </cfRule>
  </conditionalFormatting>
  <conditionalFormatting sqref="BO11">
    <cfRule type="cellIs" dxfId="9719" priority="1891" operator="lessThan">
      <formula>$C$4</formula>
    </cfRule>
  </conditionalFormatting>
  <conditionalFormatting sqref="BO12">
    <cfRule type="cellIs" dxfId="9718" priority="1892" operator="lessThan">
      <formula>$C$4</formula>
    </cfRule>
  </conditionalFormatting>
  <conditionalFormatting sqref="BO13">
    <cfRule type="cellIs" dxfId="9717" priority="1893" operator="lessThan">
      <formula>$C$4</formula>
    </cfRule>
  </conditionalFormatting>
  <conditionalFormatting sqref="BO14">
    <cfRule type="cellIs" dxfId="9716" priority="1894" operator="lessThan">
      <formula>$C$4</formula>
    </cfRule>
  </conditionalFormatting>
  <conditionalFormatting sqref="BO15">
    <cfRule type="cellIs" dxfId="9715" priority="1895" operator="lessThan">
      <formula>$C$4</formula>
    </cfRule>
  </conditionalFormatting>
  <conditionalFormatting sqref="BO16">
    <cfRule type="cellIs" dxfId="9714" priority="1896" operator="lessThan">
      <formula>$C$4</formula>
    </cfRule>
  </conditionalFormatting>
  <conditionalFormatting sqref="BO17">
    <cfRule type="cellIs" dxfId="9713" priority="1897" operator="lessThan">
      <formula>$C$4</formula>
    </cfRule>
  </conditionalFormatting>
  <conditionalFormatting sqref="BO18">
    <cfRule type="cellIs" dxfId="9712" priority="1898" operator="lessThan">
      <formula>$C$4</formula>
    </cfRule>
  </conditionalFormatting>
  <conditionalFormatting sqref="BO19">
    <cfRule type="cellIs" dxfId="9711" priority="1899" operator="lessThan">
      <formula>$C$4</formula>
    </cfRule>
  </conditionalFormatting>
  <conditionalFormatting sqref="BO20">
    <cfRule type="cellIs" dxfId="9710" priority="1900" operator="lessThan">
      <formula>$C$4</formula>
    </cfRule>
  </conditionalFormatting>
  <conditionalFormatting sqref="BO21">
    <cfRule type="cellIs" dxfId="9709" priority="1901" operator="lessThan">
      <formula>$C$4</formula>
    </cfRule>
  </conditionalFormatting>
  <conditionalFormatting sqref="BO22">
    <cfRule type="cellIs" dxfId="9708" priority="1902" operator="lessThan">
      <formula>$C$4</formula>
    </cfRule>
  </conditionalFormatting>
  <conditionalFormatting sqref="BO23">
    <cfRule type="cellIs" dxfId="9707" priority="1903" operator="lessThan">
      <formula>$C$4</formula>
    </cfRule>
  </conditionalFormatting>
  <conditionalFormatting sqref="BO24">
    <cfRule type="cellIs" dxfId="9706" priority="1904" operator="lessThan">
      <formula>$C$4</formula>
    </cfRule>
  </conditionalFormatting>
  <conditionalFormatting sqref="BO25">
    <cfRule type="cellIs" dxfId="9705" priority="1905" operator="lessThan">
      <formula>$C$4</formula>
    </cfRule>
  </conditionalFormatting>
  <conditionalFormatting sqref="BO26">
    <cfRule type="cellIs" dxfId="9704" priority="1906" operator="lessThan">
      <formula>$C$4</formula>
    </cfRule>
  </conditionalFormatting>
  <conditionalFormatting sqref="BO27">
    <cfRule type="cellIs" dxfId="9703" priority="1907" operator="lessThan">
      <formula>$C$4</formula>
    </cfRule>
  </conditionalFormatting>
  <conditionalFormatting sqref="BO28">
    <cfRule type="cellIs" dxfId="9702" priority="1908" operator="lessThan">
      <formula>$C$4</formula>
    </cfRule>
  </conditionalFormatting>
  <conditionalFormatting sqref="BO29">
    <cfRule type="cellIs" dxfId="9701" priority="1909" operator="lessThan">
      <formula>$C$4</formula>
    </cfRule>
  </conditionalFormatting>
  <conditionalFormatting sqref="BO30">
    <cfRule type="cellIs" dxfId="9700" priority="1910" operator="lessThan">
      <formula>$C$4</formula>
    </cfRule>
  </conditionalFormatting>
  <conditionalFormatting sqref="BO31">
    <cfRule type="cellIs" dxfId="9699" priority="1911" operator="lessThan">
      <formula>$C$4</formula>
    </cfRule>
  </conditionalFormatting>
  <conditionalFormatting sqref="BO32">
    <cfRule type="cellIs" dxfId="9698" priority="1912" operator="lessThan">
      <formula>$C$4</formula>
    </cfRule>
  </conditionalFormatting>
  <conditionalFormatting sqref="BO33">
    <cfRule type="cellIs" dxfId="9697" priority="1913" operator="lessThan">
      <formula>$C$4</formula>
    </cfRule>
  </conditionalFormatting>
  <conditionalFormatting sqref="BO34">
    <cfRule type="cellIs" dxfId="9696" priority="1914" operator="lessThan">
      <formula>$C$4</formula>
    </cfRule>
  </conditionalFormatting>
  <conditionalFormatting sqref="BO35">
    <cfRule type="cellIs" dxfId="9695" priority="1915" operator="lessThan">
      <formula>$C$4</formula>
    </cfRule>
  </conditionalFormatting>
  <conditionalFormatting sqref="BO36">
    <cfRule type="cellIs" dxfId="9694" priority="1916" operator="lessThan">
      <formula>$C$4</formula>
    </cfRule>
  </conditionalFormatting>
  <conditionalFormatting sqref="BO37">
    <cfRule type="cellIs" dxfId="9693" priority="1917" operator="lessThan">
      <formula>$C$4</formula>
    </cfRule>
  </conditionalFormatting>
  <conditionalFormatting sqref="BO38">
    <cfRule type="cellIs" dxfId="9692" priority="1918" operator="lessThan">
      <formula>$C$4</formula>
    </cfRule>
  </conditionalFormatting>
  <conditionalFormatting sqref="BO39">
    <cfRule type="cellIs" dxfId="9691" priority="1919" operator="lessThan">
      <formula>$C$4</formula>
    </cfRule>
  </conditionalFormatting>
  <conditionalFormatting sqref="BO40">
    <cfRule type="cellIs" dxfId="9690" priority="1920" operator="lessThan">
      <formula>$C$4</formula>
    </cfRule>
  </conditionalFormatting>
  <conditionalFormatting sqref="BO41">
    <cfRule type="cellIs" dxfId="9689" priority="1921" operator="lessThan">
      <formula>$C$4</formula>
    </cfRule>
  </conditionalFormatting>
  <conditionalFormatting sqref="BO42">
    <cfRule type="cellIs" dxfId="9688" priority="1922" operator="lessThan">
      <formula>$C$4</formula>
    </cfRule>
  </conditionalFormatting>
  <conditionalFormatting sqref="BO43">
    <cfRule type="cellIs" dxfId="9687" priority="1923" operator="lessThan">
      <formula>$C$4</formula>
    </cfRule>
  </conditionalFormatting>
  <conditionalFormatting sqref="BO44">
    <cfRule type="cellIs" dxfId="9686" priority="1924" operator="lessThan">
      <formula>$C$4</formula>
    </cfRule>
  </conditionalFormatting>
  <conditionalFormatting sqref="BO45">
    <cfRule type="cellIs" dxfId="9685" priority="1925" operator="lessThan">
      <formula>$C$4</formula>
    </cfRule>
  </conditionalFormatting>
  <conditionalFormatting sqref="BO46">
    <cfRule type="cellIs" dxfId="9684" priority="1926" operator="lessThan">
      <formula>$C$4</formula>
    </cfRule>
  </conditionalFormatting>
  <conditionalFormatting sqref="BO47">
    <cfRule type="cellIs" dxfId="9683" priority="1927" operator="lessThan">
      <formula>$C$4</formula>
    </cfRule>
  </conditionalFormatting>
  <conditionalFormatting sqref="BO48">
    <cfRule type="cellIs" dxfId="9682" priority="1928" operator="lessThan">
      <formula>$C$4</formula>
    </cfRule>
  </conditionalFormatting>
  <conditionalFormatting sqref="BO49">
    <cfRule type="cellIs" dxfId="9681" priority="1929" operator="lessThan">
      <formula>$C$4</formula>
    </cfRule>
  </conditionalFormatting>
  <conditionalFormatting sqref="BO50">
    <cfRule type="cellIs" dxfId="9680" priority="1930" operator="lessThan">
      <formula>$C$4</formula>
    </cfRule>
  </conditionalFormatting>
  <conditionalFormatting sqref="BP11">
    <cfRule type="cellIs" dxfId="9679" priority="1931" operator="lessThan">
      <formula>$C$4</formula>
    </cfRule>
  </conditionalFormatting>
  <conditionalFormatting sqref="BP12">
    <cfRule type="cellIs" dxfId="9678" priority="1932" operator="lessThan">
      <formula>$C$4</formula>
    </cfRule>
  </conditionalFormatting>
  <conditionalFormatting sqref="BP13">
    <cfRule type="cellIs" dxfId="9677" priority="1933" operator="lessThan">
      <formula>$C$4</formula>
    </cfRule>
  </conditionalFormatting>
  <conditionalFormatting sqref="BP14">
    <cfRule type="cellIs" dxfId="9676" priority="1934" operator="lessThan">
      <formula>$C$4</formula>
    </cfRule>
  </conditionalFormatting>
  <conditionalFormatting sqref="BP15">
    <cfRule type="cellIs" dxfId="9675" priority="1935" operator="lessThan">
      <formula>$C$4</formula>
    </cfRule>
  </conditionalFormatting>
  <conditionalFormatting sqref="BP16">
    <cfRule type="cellIs" dxfId="9674" priority="1936" operator="lessThan">
      <formula>$C$4</formula>
    </cfRule>
  </conditionalFormatting>
  <conditionalFormatting sqref="BP17">
    <cfRule type="cellIs" dxfId="9673" priority="1937" operator="lessThan">
      <formula>$C$4</formula>
    </cfRule>
  </conditionalFormatting>
  <conditionalFormatting sqref="BP18">
    <cfRule type="cellIs" dxfId="9672" priority="1938" operator="lessThan">
      <formula>$C$4</formula>
    </cfRule>
  </conditionalFormatting>
  <conditionalFormatting sqref="BP19">
    <cfRule type="cellIs" dxfId="9671" priority="1939" operator="lessThan">
      <formula>$C$4</formula>
    </cfRule>
  </conditionalFormatting>
  <conditionalFormatting sqref="BP20">
    <cfRule type="cellIs" dxfId="9670" priority="1940" operator="lessThan">
      <formula>$C$4</formula>
    </cfRule>
  </conditionalFormatting>
  <conditionalFormatting sqref="BP21">
    <cfRule type="cellIs" dxfId="9669" priority="1941" operator="lessThan">
      <formula>$C$4</formula>
    </cfRule>
  </conditionalFormatting>
  <conditionalFormatting sqref="BP22">
    <cfRule type="cellIs" dxfId="9668" priority="1942" operator="lessThan">
      <formula>$C$4</formula>
    </cfRule>
  </conditionalFormatting>
  <conditionalFormatting sqref="BP23">
    <cfRule type="cellIs" dxfId="9667" priority="1943" operator="lessThan">
      <formula>$C$4</formula>
    </cfRule>
  </conditionalFormatting>
  <conditionalFormatting sqref="BP24">
    <cfRule type="cellIs" dxfId="9666" priority="1944" operator="lessThan">
      <formula>$C$4</formula>
    </cfRule>
  </conditionalFormatting>
  <conditionalFormatting sqref="BP25">
    <cfRule type="cellIs" dxfId="9665" priority="1945" operator="lessThan">
      <formula>$C$4</formula>
    </cfRule>
  </conditionalFormatting>
  <conditionalFormatting sqref="BP26">
    <cfRule type="cellIs" dxfId="9664" priority="1946" operator="lessThan">
      <formula>$C$4</formula>
    </cfRule>
  </conditionalFormatting>
  <conditionalFormatting sqref="BP27">
    <cfRule type="cellIs" dxfId="9663" priority="1947" operator="lessThan">
      <formula>$C$4</formula>
    </cfRule>
  </conditionalFormatting>
  <conditionalFormatting sqref="BP28">
    <cfRule type="cellIs" dxfId="9662" priority="1948" operator="lessThan">
      <formula>$C$4</formula>
    </cfRule>
  </conditionalFormatting>
  <conditionalFormatting sqref="BP29">
    <cfRule type="cellIs" dxfId="9661" priority="1949" operator="lessThan">
      <formula>$C$4</formula>
    </cfRule>
  </conditionalFormatting>
  <conditionalFormatting sqref="BP30">
    <cfRule type="cellIs" dxfId="9660" priority="1950" operator="lessThan">
      <formula>$C$4</formula>
    </cfRule>
  </conditionalFormatting>
  <conditionalFormatting sqref="BP31">
    <cfRule type="cellIs" dxfId="9659" priority="1951" operator="lessThan">
      <formula>$C$4</formula>
    </cfRule>
  </conditionalFormatting>
  <conditionalFormatting sqref="BP32">
    <cfRule type="cellIs" dxfId="9658" priority="1952" operator="lessThan">
      <formula>$C$4</formula>
    </cfRule>
  </conditionalFormatting>
  <conditionalFormatting sqref="BP33">
    <cfRule type="cellIs" dxfId="9657" priority="1953" operator="lessThan">
      <formula>$C$4</formula>
    </cfRule>
  </conditionalFormatting>
  <conditionalFormatting sqref="BP34">
    <cfRule type="cellIs" dxfId="9656" priority="1954" operator="lessThan">
      <formula>$C$4</formula>
    </cfRule>
  </conditionalFormatting>
  <conditionalFormatting sqref="BP35">
    <cfRule type="cellIs" dxfId="9655" priority="1955" operator="lessThan">
      <formula>$C$4</formula>
    </cfRule>
  </conditionalFormatting>
  <conditionalFormatting sqref="BP36">
    <cfRule type="cellIs" dxfId="9654" priority="1956" operator="lessThan">
      <formula>$C$4</formula>
    </cfRule>
  </conditionalFormatting>
  <conditionalFormatting sqref="BP37">
    <cfRule type="cellIs" dxfId="9653" priority="1957" operator="lessThan">
      <formula>$C$4</formula>
    </cfRule>
  </conditionalFormatting>
  <conditionalFormatting sqref="BP38">
    <cfRule type="cellIs" dxfId="9652" priority="1958" operator="lessThan">
      <formula>$C$4</formula>
    </cfRule>
  </conditionalFormatting>
  <conditionalFormatting sqref="BP39">
    <cfRule type="cellIs" dxfId="9651" priority="1959" operator="lessThan">
      <formula>$C$4</formula>
    </cfRule>
  </conditionalFormatting>
  <conditionalFormatting sqref="BP40">
    <cfRule type="cellIs" dxfId="9650" priority="1960" operator="lessThan">
      <formula>$C$4</formula>
    </cfRule>
  </conditionalFormatting>
  <conditionalFormatting sqref="BP41">
    <cfRule type="cellIs" dxfId="9649" priority="1961" operator="lessThan">
      <formula>$C$4</formula>
    </cfRule>
  </conditionalFormatting>
  <conditionalFormatting sqref="BP42">
    <cfRule type="cellIs" dxfId="9648" priority="1962" operator="lessThan">
      <formula>$C$4</formula>
    </cfRule>
  </conditionalFormatting>
  <conditionalFormatting sqref="BP43">
    <cfRule type="cellIs" dxfId="9647" priority="1963" operator="lessThan">
      <formula>$C$4</formula>
    </cfRule>
  </conditionalFormatting>
  <conditionalFormatting sqref="BP44">
    <cfRule type="cellIs" dxfId="9646" priority="1964" operator="lessThan">
      <formula>$C$4</formula>
    </cfRule>
  </conditionalFormatting>
  <conditionalFormatting sqref="BP45">
    <cfRule type="cellIs" dxfId="9645" priority="1965" operator="lessThan">
      <formula>$C$4</formula>
    </cfRule>
  </conditionalFormatting>
  <conditionalFormatting sqref="BP46">
    <cfRule type="cellIs" dxfId="9644" priority="1966" operator="lessThan">
      <formula>$C$4</formula>
    </cfRule>
  </conditionalFormatting>
  <conditionalFormatting sqref="BP47">
    <cfRule type="cellIs" dxfId="9643" priority="1967" operator="lessThan">
      <formula>$C$4</formula>
    </cfRule>
  </conditionalFormatting>
  <conditionalFormatting sqref="BP48">
    <cfRule type="cellIs" dxfId="9642" priority="1968" operator="lessThan">
      <formula>$C$4</formula>
    </cfRule>
  </conditionalFormatting>
  <conditionalFormatting sqref="BP49">
    <cfRule type="cellIs" dxfId="9641" priority="1969" operator="lessThan">
      <formula>$C$4</formula>
    </cfRule>
  </conditionalFormatting>
  <conditionalFormatting sqref="BP50">
    <cfRule type="cellIs" dxfId="9640" priority="1970" operator="lessThan">
      <formula>$C$4</formula>
    </cfRule>
  </conditionalFormatting>
  <conditionalFormatting sqref="BQ11">
    <cfRule type="cellIs" dxfId="9639" priority="1971" operator="lessThan">
      <formula>$C$4</formula>
    </cfRule>
  </conditionalFormatting>
  <conditionalFormatting sqref="BQ12">
    <cfRule type="cellIs" dxfId="9638" priority="1972" operator="lessThan">
      <formula>$C$4</formula>
    </cfRule>
  </conditionalFormatting>
  <conditionalFormatting sqref="BQ13">
    <cfRule type="cellIs" dxfId="9637" priority="1973" operator="lessThan">
      <formula>$C$4</formula>
    </cfRule>
  </conditionalFormatting>
  <conditionalFormatting sqref="BQ14">
    <cfRule type="cellIs" dxfId="9636" priority="1974" operator="lessThan">
      <formula>$C$4</formula>
    </cfRule>
  </conditionalFormatting>
  <conditionalFormatting sqref="BQ15">
    <cfRule type="cellIs" dxfId="9635" priority="1975" operator="lessThan">
      <formula>$C$4</formula>
    </cfRule>
  </conditionalFormatting>
  <conditionalFormatting sqref="BQ16">
    <cfRule type="cellIs" dxfId="9634" priority="1976" operator="lessThan">
      <formula>$C$4</formula>
    </cfRule>
  </conditionalFormatting>
  <conditionalFormatting sqref="BQ17">
    <cfRule type="cellIs" dxfId="9633" priority="1977" operator="lessThan">
      <formula>$C$4</formula>
    </cfRule>
  </conditionalFormatting>
  <conditionalFormatting sqref="BQ18">
    <cfRule type="cellIs" dxfId="9632" priority="1978" operator="lessThan">
      <formula>$C$4</formula>
    </cfRule>
  </conditionalFormatting>
  <conditionalFormatting sqref="BQ19">
    <cfRule type="cellIs" dxfId="9631" priority="1979" operator="lessThan">
      <formula>$C$4</formula>
    </cfRule>
  </conditionalFormatting>
  <conditionalFormatting sqref="BQ20">
    <cfRule type="cellIs" dxfId="9630" priority="1980" operator="lessThan">
      <formula>$C$4</formula>
    </cfRule>
  </conditionalFormatting>
  <conditionalFormatting sqref="BQ21">
    <cfRule type="cellIs" dxfId="9629" priority="1981" operator="lessThan">
      <formula>$C$4</formula>
    </cfRule>
  </conditionalFormatting>
  <conditionalFormatting sqref="BQ22">
    <cfRule type="cellIs" dxfId="9628" priority="1982" operator="lessThan">
      <formula>$C$4</formula>
    </cfRule>
  </conditionalFormatting>
  <conditionalFormatting sqref="BQ23">
    <cfRule type="cellIs" dxfId="9627" priority="1983" operator="lessThan">
      <formula>$C$4</formula>
    </cfRule>
  </conditionalFormatting>
  <conditionalFormatting sqref="BQ24">
    <cfRule type="cellIs" dxfId="9626" priority="1984" operator="lessThan">
      <formula>$C$4</formula>
    </cfRule>
  </conditionalFormatting>
  <conditionalFormatting sqref="BQ25">
    <cfRule type="cellIs" dxfId="9625" priority="1985" operator="lessThan">
      <formula>$C$4</formula>
    </cfRule>
  </conditionalFormatting>
  <conditionalFormatting sqref="BQ26">
    <cfRule type="cellIs" dxfId="9624" priority="1986" operator="lessThan">
      <formula>$C$4</formula>
    </cfRule>
  </conditionalFormatting>
  <conditionalFormatting sqref="BQ27">
    <cfRule type="cellIs" dxfId="9623" priority="1987" operator="lessThan">
      <formula>$C$4</formula>
    </cfRule>
  </conditionalFormatting>
  <conditionalFormatting sqref="BQ28">
    <cfRule type="cellIs" dxfId="9622" priority="1988" operator="lessThan">
      <formula>$C$4</formula>
    </cfRule>
  </conditionalFormatting>
  <conditionalFormatting sqref="BQ29">
    <cfRule type="cellIs" dxfId="9621" priority="1989" operator="lessThan">
      <formula>$C$4</formula>
    </cfRule>
  </conditionalFormatting>
  <conditionalFormatting sqref="BQ30">
    <cfRule type="cellIs" dxfId="9620" priority="1990" operator="lessThan">
      <formula>$C$4</formula>
    </cfRule>
  </conditionalFormatting>
  <conditionalFormatting sqref="BQ31">
    <cfRule type="cellIs" dxfId="9619" priority="1991" operator="lessThan">
      <formula>$C$4</formula>
    </cfRule>
  </conditionalFormatting>
  <conditionalFormatting sqref="BQ32">
    <cfRule type="cellIs" dxfId="9618" priority="1992" operator="lessThan">
      <formula>$C$4</formula>
    </cfRule>
  </conditionalFormatting>
  <conditionalFormatting sqref="BQ33">
    <cfRule type="cellIs" dxfId="9617" priority="1993" operator="lessThan">
      <formula>$C$4</formula>
    </cfRule>
  </conditionalFormatting>
  <conditionalFormatting sqref="BQ34">
    <cfRule type="cellIs" dxfId="9616" priority="1994" operator="lessThan">
      <formula>$C$4</formula>
    </cfRule>
  </conditionalFormatting>
  <conditionalFormatting sqref="BQ35">
    <cfRule type="cellIs" dxfId="9615" priority="1995" operator="lessThan">
      <formula>$C$4</formula>
    </cfRule>
  </conditionalFormatting>
  <conditionalFormatting sqref="BQ36">
    <cfRule type="cellIs" dxfId="9614" priority="1996" operator="lessThan">
      <formula>$C$4</formula>
    </cfRule>
  </conditionalFormatting>
  <conditionalFormatting sqref="BQ37">
    <cfRule type="cellIs" dxfId="9613" priority="1997" operator="lessThan">
      <formula>$C$4</formula>
    </cfRule>
  </conditionalFormatting>
  <conditionalFormatting sqref="BQ38">
    <cfRule type="cellIs" dxfId="9612" priority="1998" operator="lessThan">
      <formula>$C$4</formula>
    </cfRule>
  </conditionalFormatting>
  <conditionalFormatting sqref="BQ39">
    <cfRule type="cellIs" dxfId="9611" priority="1999" operator="lessThan">
      <formula>$C$4</formula>
    </cfRule>
  </conditionalFormatting>
  <conditionalFormatting sqref="BQ40">
    <cfRule type="cellIs" dxfId="9610" priority="2000" operator="lessThan">
      <formula>$C$4</formula>
    </cfRule>
  </conditionalFormatting>
  <conditionalFormatting sqref="BQ41">
    <cfRule type="cellIs" dxfId="9609" priority="2001" operator="lessThan">
      <formula>$C$4</formula>
    </cfRule>
  </conditionalFormatting>
  <conditionalFormatting sqref="BQ42">
    <cfRule type="cellIs" dxfId="9608" priority="2002" operator="lessThan">
      <formula>$C$4</formula>
    </cfRule>
  </conditionalFormatting>
  <conditionalFormatting sqref="BQ43">
    <cfRule type="cellIs" dxfId="9607" priority="2003" operator="lessThan">
      <formula>$C$4</formula>
    </cfRule>
  </conditionalFormatting>
  <conditionalFormatting sqref="BQ44">
    <cfRule type="cellIs" dxfId="9606" priority="2004" operator="lessThan">
      <formula>$C$4</formula>
    </cfRule>
  </conditionalFormatting>
  <conditionalFormatting sqref="BQ45">
    <cfRule type="cellIs" dxfId="9605" priority="2005" operator="lessThan">
      <formula>$C$4</formula>
    </cfRule>
  </conditionalFormatting>
  <conditionalFormatting sqref="BQ46">
    <cfRule type="cellIs" dxfId="9604" priority="2006" operator="lessThan">
      <formula>$C$4</formula>
    </cfRule>
  </conditionalFormatting>
  <conditionalFormatting sqref="BQ47">
    <cfRule type="cellIs" dxfId="9603" priority="2007" operator="lessThan">
      <formula>$C$4</formula>
    </cfRule>
  </conditionalFormatting>
  <conditionalFormatting sqref="BQ48">
    <cfRule type="cellIs" dxfId="9602" priority="2008" operator="lessThan">
      <formula>$C$4</formula>
    </cfRule>
  </conditionalFormatting>
  <conditionalFormatting sqref="BQ49">
    <cfRule type="cellIs" dxfId="9601" priority="2009" operator="lessThan">
      <formula>$C$4</formula>
    </cfRule>
  </conditionalFormatting>
  <conditionalFormatting sqref="BQ50">
    <cfRule type="cellIs" dxfId="9600" priority="2010" operator="lessThan">
      <formula>$C$4</formula>
    </cfRule>
  </conditionalFormatting>
  <conditionalFormatting sqref="BR11">
    <cfRule type="cellIs" dxfId="9599" priority="2011" operator="lessThan">
      <formula>$C$4</formula>
    </cfRule>
  </conditionalFormatting>
  <conditionalFormatting sqref="BR12">
    <cfRule type="cellIs" dxfId="9598" priority="2012" operator="lessThan">
      <formula>$C$4</formula>
    </cfRule>
  </conditionalFormatting>
  <conditionalFormatting sqref="BR13">
    <cfRule type="cellIs" dxfId="9597" priority="2013" operator="lessThan">
      <formula>$C$4</formula>
    </cfRule>
  </conditionalFormatting>
  <conditionalFormatting sqref="BR14">
    <cfRule type="cellIs" dxfId="9596" priority="2014" operator="lessThan">
      <formula>$C$4</formula>
    </cfRule>
  </conditionalFormatting>
  <conditionalFormatting sqref="BR15">
    <cfRule type="cellIs" dxfId="9595" priority="2015" operator="lessThan">
      <formula>$C$4</formula>
    </cfRule>
  </conditionalFormatting>
  <conditionalFormatting sqref="BR16">
    <cfRule type="cellIs" dxfId="9594" priority="2016" operator="lessThan">
      <formula>$C$4</formula>
    </cfRule>
  </conditionalFormatting>
  <conditionalFormatting sqref="BR17">
    <cfRule type="cellIs" dxfId="9593" priority="2017" operator="lessThan">
      <formula>$C$4</formula>
    </cfRule>
  </conditionalFormatting>
  <conditionalFormatting sqref="BR18">
    <cfRule type="cellIs" dxfId="9592" priority="2018" operator="lessThan">
      <formula>$C$4</formula>
    </cfRule>
  </conditionalFormatting>
  <conditionalFormatting sqref="BR19">
    <cfRule type="cellIs" dxfId="9591" priority="2019" operator="lessThan">
      <formula>$C$4</formula>
    </cfRule>
  </conditionalFormatting>
  <conditionalFormatting sqref="BR20">
    <cfRule type="cellIs" dxfId="9590" priority="2020" operator="lessThan">
      <formula>$C$4</formula>
    </cfRule>
  </conditionalFormatting>
  <conditionalFormatting sqref="BR21">
    <cfRule type="cellIs" dxfId="9589" priority="2021" operator="lessThan">
      <formula>$C$4</formula>
    </cfRule>
  </conditionalFormatting>
  <conditionalFormatting sqref="BR22">
    <cfRule type="cellIs" dxfId="9588" priority="2022" operator="lessThan">
      <formula>$C$4</formula>
    </cfRule>
  </conditionalFormatting>
  <conditionalFormatting sqref="BR23">
    <cfRule type="cellIs" dxfId="9587" priority="2023" operator="lessThan">
      <formula>$C$4</formula>
    </cfRule>
  </conditionalFormatting>
  <conditionalFormatting sqref="BR24">
    <cfRule type="cellIs" dxfId="9586" priority="2024" operator="lessThan">
      <formula>$C$4</formula>
    </cfRule>
  </conditionalFormatting>
  <conditionalFormatting sqref="BR25">
    <cfRule type="cellIs" dxfId="9585" priority="2025" operator="lessThan">
      <formula>$C$4</formula>
    </cfRule>
  </conditionalFormatting>
  <conditionalFormatting sqref="BR26">
    <cfRule type="cellIs" dxfId="9584" priority="2026" operator="lessThan">
      <formula>$C$4</formula>
    </cfRule>
  </conditionalFormatting>
  <conditionalFormatting sqref="BR27">
    <cfRule type="cellIs" dxfId="9583" priority="2027" operator="lessThan">
      <formula>$C$4</formula>
    </cfRule>
  </conditionalFormatting>
  <conditionalFormatting sqref="BR28">
    <cfRule type="cellIs" dxfId="9582" priority="2028" operator="lessThan">
      <formula>$C$4</formula>
    </cfRule>
  </conditionalFormatting>
  <conditionalFormatting sqref="BR29">
    <cfRule type="cellIs" dxfId="9581" priority="2029" operator="lessThan">
      <formula>$C$4</formula>
    </cfRule>
  </conditionalFormatting>
  <conditionalFormatting sqref="BR30">
    <cfRule type="cellIs" dxfId="9580" priority="2030" operator="lessThan">
      <formula>$C$4</formula>
    </cfRule>
  </conditionalFormatting>
  <conditionalFormatting sqref="BR31">
    <cfRule type="cellIs" dxfId="9579" priority="2031" operator="lessThan">
      <formula>$C$4</formula>
    </cfRule>
  </conditionalFormatting>
  <conditionalFormatting sqref="BR32">
    <cfRule type="cellIs" dxfId="9578" priority="2032" operator="lessThan">
      <formula>$C$4</formula>
    </cfRule>
  </conditionalFormatting>
  <conditionalFormatting sqref="BR33">
    <cfRule type="cellIs" dxfId="9577" priority="2033" operator="lessThan">
      <formula>$C$4</formula>
    </cfRule>
  </conditionalFormatting>
  <conditionalFormatting sqref="BR34">
    <cfRule type="cellIs" dxfId="9576" priority="2034" operator="lessThan">
      <formula>$C$4</formula>
    </cfRule>
  </conditionalFormatting>
  <conditionalFormatting sqref="BR35">
    <cfRule type="cellIs" dxfId="9575" priority="2035" operator="lessThan">
      <formula>$C$4</formula>
    </cfRule>
  </conditionalFormatting>
  <conditionalFormatting sqref="BR36">
    <cfRule type="cellIs" dxfId="9574" priority="2036" operator="lessThan">
      <formula>$C$4</formula>
    </cfRule>
  </conditionalFormatting>
  <conditionalFormatting sqref="BR37">
    <cfRule type="cellIs" dxfId="9573" priority="2037" operator="lessThan">
      <formula>$C$4</formula>
    </cfRule>
  </conditionalFormatting>
  <conditionalFormatting sqref="BR38">
    <cfRule type="cellIs" dxfId="9572" priority="2038" operator="lessThan">
      <formula>$C$4</formula>
    </cfRule>
  </conditionalFormatting>
  <conditionalFormatting sqref="BR39">
    <cfRule type="cellIs" dxfId="9571" priority="2039" operator="lessThan">
      <formula>$C$4</formula>
    </cfRule>
  </conditionalFormatting>
  <conditionalFormatting sqref="BR40">
    <cfRule type="cellIs" dxfId="9570" priority="2040" operator="lessThan">
      <formula>$C$4</formula>
    </cfRule>
  </conditionalFormatting>
  <conditionalFormatting sqref="BR41">
    <cfRule type="cellIs" dxfId="9569" priority="2041" operator="lessThan">
      <formula>$C$4</formula>
    </cfRule>
  </conditionalFormatting>
  <conditionalFormatting sqref="BR42">
    <cfRule type="cellIs" dxfId="9568" priority="2042" operator="lessThan">
      <formula>$C$4</formula>
    </cfRule>
  </conditionalFormatting>
  <conditionalFormatting sqref="BR43">
    <cfRule type="cellIs" dxfId="9567" priority="2043" operator="lessThan">
      <formula>$C$4</formula>
    </cfRule>
  </conditionalFormatting>
  <conditionalFormatting sqref="BR44">
    <cfRule type="cellIs" dxfId="9566" priority="2044" operator="lessThan">
      <formula>$C$4</formula>
    </cfRule>
  </conditionalFormatting>
  <conditionalFormatting sqref="BR45">
    <cfRule type="cellIs" dxfId="9565" priority="2045" operator="lessThan">
      <formula>$C$4</formula>
    </cfRule>
  </conditionalFormatting>
  <conditionalFormatting sqref="BR46">
    <cfRule type="cellIs" dxfId="9564" priority="2046" operator="lessThan">
      <formula>$C$4</formula>
    </cfRule>
  </conditionalFormatting>
  <conditionalFormatting sqref="BR47">
    <cfRule type="cellIs" dxfId="9563" priority="2047" operator="lessThan">
      <formula>$C$4</formula>
    </cfRule>
  </conditionalFormatting>
  <conditionalFormatting sqref="BR48">
    <cfRule type="cellIs" dxfId="9562" priority="2048" operator="lessThan">
      <formula>$C$4</formula>
    </cfRule>
  </conditionalFormatting>
  <conditionalFormatting sqref="BR49">
    <cfRule type="cellIs" dxfId="9561" priority="2049" operator="lessThan">
      <formula>$C$4</formula>
    </cfRule>
  </conditionalFormatting>
  <conditionalFormatting sqref="BR50">
    <cfRule type="cellIs" dxfId="9560" priority="2050" operator="lessThan">
      <formula>$C$4</formula>
    </cfRule>
  </conditionalFormatting>
  <conditionalFormatting sqref="BS11">
    <cfRule type="cellIs" dxfId="9559" priority="2051" operator="lessThan">
      <formula>$C$4</formula>
    </cfRule>
  </conditionalFormatting>
  <conditionalFormatting sqref="BS12">
    <cfRule type="cellIs" dxfId="9558" priority="2052" operator="lessThan">
      <formula>$C$4</formula>
    </cfRule>
  </conditionalFormatting>
  <conditionalFormatting sqref="BS13">
    <cfRule type="cellIs" dxfId="9557" priority="2053" operator="lessThan">
      <formula>$C$4</formula>
    </cfRule>
  </conditionalFormatting>
  <conditionalFormatting sqref="BS14">
    <cfRule type="cellIs" dxfId="9556" priority="2054" operator="lessThan">
      <formula>$C$4</formula>
    </cfRule>
  </conditionalFormatting>
  <conditionalFormatting sqref="BS15">
    <cfRule type="cellIs" dxfId="9555" priority="2055" operator="lessThan">
      <formula>$C$4</formula>
    </cfRule>
  </conditionalFormatting>
  <conditionalFormatting sqref="BS16">
    <cfRule type="cellIs" dxfId="9554" priority="2056" operator="lessThan">
      <formula>$C$4</formula>
    </cfRule>
  </conditionalFormatting>
  <conditionalFormatting sqref="BS17">
    <cfRule type="cellIs" dxfId="9553" priority="2057" operator="lessThan">
      <formula>$C$4</formula>
    </cfRule>
  </conditionalFormatting>
  <conditionalFormatting sqref="BS18">
    <cfRule type="cellIs" dxfId="9552" priority="2058" operator="lessThan">
      <formula>$C$4</formula>
    </cfRule>
  </conditionalFormatting>
  <conditionalFormatting sqref="BS19">
    <cfRule type="cellIs" dxfId="9551" priority="2059" operator="lessThan">
      <formula>$C$4</formula>
    </cfRule>
  </conditionalFormatting>
  <conditionalFormatting sqref="BS20">
    <cfRule type="cellIs" dxfId="9550" priority="2060" operator="lessThan">
      <formula>$C$4</formula>
    </cfRule>
  </conditionalFormatting>
  <conditionalFormatting sqref="BS21">
    <cfRule type="cellIs" dxfId="9549" priority="2061" operator="lessThan">
      <formula>$C$4</formula>
    </cfRule>
  </conditionalFormatting>
  <conditionalFormatting sqref="BS22">
    <cfRule type="cellIs" dxfId="9548" priority="2062" operator="lessThan">
      <formula>$C$4</formula>
    </cfRule>
  </conditionalFormatting>
  <conditionalFormatting sqref="BS23">
    <cfRule type="cellIs" dxfId="9547" priority="2063" operator="lessThan">
      <formula>$C$4</formula>
    </cfRule>
  </conditionalFormatting>
  <conditionalFormatting sqref="BS24">
    <cfRule type="cellIs" dxfId="9546" priority="2064" operator="lessThan">
      <formula>$C$4</formula>
    </cfRule>
  </conditionalFormatting>
  <conditionalFormatting sqref="BS25">
    <cfRule type="cellIs" dxfId="9545" priority="2065" operator="lessThan">
      <formula>$C$4</formula>
    </cfRule>
  </conditionalFormatting>
  <conditionalFormatting sqref="BS26">
    <cfRule type="cellIs" dxfId="9544" priority="2066" operator="lessThan">
      <formula>$C$4</formula>
    </cfRule>
  </conditionalFormatting>
  <conditionalFormatting sqref="BS27">
    <cfRule type="cellIs" dxfId="9543" priority="2067" operator="lessThan">
      <formula>$C$4</formula>
    </cfRule>
  </conditionalFormatting>
  <conditionalFormatting sqref="BS28">
    <cfRule type="cellIs" dxfId="9542" priority="2068" operator="lessThan">
      <formula>$C$4</formula>
    </cfRule>
  </conditionalFormatting>
  <conditionalFormatting sqref="BS29">
    <cfRule type="cellIs" dxfId="9541" priority="2069" operator="lessThan">
      <formula>$C$4</formula>
    </cfRule>
  </conditionalFormatting>
  <conditionalFormatting sqref="BS30">
    <cfRule type="cellIs" dxfId="9540" priority="2070" operator="lessThan">
      <formula>$C$4</formula>
    </cfRule>
  </conditionalFormatting>
  <conditionalFormatting sqref="BS31">
    <cfRule type="cellIs" dxfId="9539" priority="2071" operator="lessThan">
      <formula>$C$4</formula>
    </cfRule>
  </conditionalFormatting>
  <conditionalFormatting sqref="BS32">
    <cfRule type="cellIs" dxfId="9538" priority="2072" operator="lessThan">
      <formula>$C$4</formula>
    </cfRule>
  </conditionalFormatting>
  <conditionalFormatting sqref="BS33">
    <cfRule type="cellIs" dxfId="9537" priority="2073" operator="lessThan">
      <formula>$C$4</formula>
    </cfRule>
  </conditionalFormatting>
  <conditionalFormatting sqref="BS34">
    <cfRule type="cellIs" dxfId="9536" priority="2074" operator="lessThan">
      <formula>$C$4</formula>
    </cfRule>
  </conditionalFormatting>
  <conditionalFormatting sqref="BS35">
    <cfRule type="cellIs" dxfId="9535" priority="2075" operator="lessThan">
      <formula>$C$4</formula>
    </cfRule>
  </conditionalFormatting>
  <conditionalFormatting sqref="BS36">
    <cfRule type="cellIs" dxfId="9534" priority="2076" operator="lessThan">
      <formula>$C$4</formula>
    </cfRule>
  </conditionalFormatting>
  <conditionalFormatting sqref="BS37">
    <cfRule type="cellIs" dxfId="9533" priority="2077" operator="lessThan">
      <formula>$C$4</formula>
    </cfRule>
  </conditionalFormatting>
  <conditionalFormatting sqref="BS38">
    <cfRule type="cellIs" dxfId="9532" priority="2078" operator="lessThan">
      <formula>$C$4</formula>
    </cfRule>
  </conditionalFormatting>
  <conditionalFormatting sqref="BS39">
    <cfRule type="cellIs" dxfId="9531" priority="2079" operator="lessThan">
      <formula>$C$4</formula>
    </cfRule>
  </conditionalFormatting>
  <conditionalFormatting sqref="BS40">
    <cfRule type="cellIs" dxfId="9530" priority="2080" operator="lessThan">
      <formula>$C$4</formula>
    </cfRule>
  </conditionalFormatting>
  <conditionalFormatting sqref="BS41">
    <cfRule type="cellIs" dxfId="9529" priority="2081" operator="lessThan">
      <formula>$C$4</formula>
    </cfRule>
  </conditionalFormatting>
  <conditionalFormatting sqref="BS42">
    <cfRule type="cellIs" dxfId="9528" priority="2082" operator="lessThan">
      <formula>$C$4</formula>
    </cfRule>
  </conditionalFormatting>
  <conditionalFormatting sqref="BS43">
    <cfRule type="cellIs" dxfId="9527" priority="2083" operator="lessThan">
      <formula>$C$4</formula>
    </cfRule>
  </conditionalFormatting>
  <conditionalFormatting sqref="BS44">
    <cfRule type="cellIs" dxfId="9526" priority="2084" operator="lessThan">
      <formula>$C$4</formula>
    </cfRule>
  </conditionalFormatting>
  <conditionalFormatting sqref="BS45">
    <cfRule type="cellIs" dxfId="9525" priority="2085" operator="lessThan">
      <formula>$C$4</formula>
    </cfRule>
  </conditionalFormatting>
  <conditionalFormatting sqref="BS46">
    <cfRule type="cellIs" dxfId="9524" priority="2086" operator="lessThan">
      <formula>$C$4</formula>
    </cfRule>
  </conditionalFormatting>
  <conditionalFormatting sqref="BS47">
    <cfRule type="cellIs" dxfId="9523" priority="2087" operator="lessThan">
      <formula>$C$4</formula>
    </cfRule>
  </conditionalFormatting>
  <conditionalFormatting sqref="BS48">
    <cfRule type="cellIs" dxfId="9522" priority="2088" operator="lessThan">
      <formula>$C$4</formula>
    </cfRule>
  </conditionalFormatting>
  <conditionalFormatting sqref="BS49">
    <cfRule type="cellIs" dxfId="9521" priority="2089" operator="lessThan">
      <formula>$C$4</formula>
    </cfRule>
  </conditionalFormatting>
  <conditionalFormatting sqref="BS50">
    <cfRule type="cellIs" dxfId="9520" priority="2090" operator="lessThan">
      <formula>$C$4</formula>
    </cfRule>
  </conditionalFormatting>
  <conditionalFormatting sqref="BT11">
    <cfRule type="cellIs" dxfId="9519" priority="2091" operator="lessThan">
      <formula>$C$4</formula>
    </cfRule>
  </conditionalFormatting>
  <conditionalFormatting sqref="BT12">
    <cfRule type="cellIs" dxfId="9518" priority="2092" operator="lessThan">
      <formula>$C$4</formula>
    </cfRule>
  </conditionalFormatting>
  <conditionalFormatting sqref="BT13">
    <cfRule type="cellIs" dxfId="9517" priority="2093" operator="lessThan">
      <formula>$C$4</formula>
    </cfRule>
  </conditionalFormatting>
  <conditionalFormatting sqref="BT14">
    <cfRule type="cellIs" dxfId="9516" priority="2094" operator="lessThan">
      <formula>$C$4</formula>
    </cfRule>
  </conditionalFormatting>
  <conditionalFormatting sqref="BT15">
    <cfRule type="cellIs" dxfId="9515" priority="2095" operator="lessThan">
      <formula>$C$4</formula>
    </cfRule>
  </conditionalFormatting>
  <conditionalFormatting sqref="BT16">
    <cfRule type="cellIs" dxfId="9514" priority="2096" operator="lessThan">
      <formula>$C$4</formula>
    </cfRule>
  </conditionalFormatting>
  <conditionalFormatting sqref="BT17">
    <cfRule type="cellIs" dxfId="9513" priority="2097" operator="lessThan">
      <formula>$C$4</formula>
    </cfRule>
  </conditionalFormatting>
  <conditionalFormatting sqref="BT18">
    <cfRule type="cellIs" dxfId="9512" priority="2098" operator="lessThan">
      <formula>$C$4</formula>
    </cfRule>
  </conditionalFormatting>
  <conditionalFormatting sqref="BT19">
    <cfRule type="cellIs" dxfId="9511" priority="2099" operator="lessThan">
      <formula>$C$4</formula>
    </cfRule>
  </conditionalFormatting>
  <conditionalFormatting sqref="BT20">
    <cfRule type="cellIs" dxfId="9510" priority="2100" operator="lessThan">
      <formula>$C$4</formula>
    </cfRule>
  </conditionalFormatting>
  <conditionalFormatting sqref="BT21">
    <cfRule type="cellIs" dxfId="9509" priority="2101" operator="lessThan">
      <formula>$C$4</formula>
    </cfRule>
  </conditionalFormatting>
  <conditionalFormatting sqref="BT22">
    <cfRule type="cellIs" dxfId="9508" priority="2102" operator="lessThan">
      <formula>$C$4</formula>
    </cfRule>
  </conditionalFormatting>
  <conditionalFormatting sqref="BT23">
    <cfRule type="cellIs" dxfId="9507" priority="2103" operator="lessThan">
      <formula>$C$4</formula>
    </cfRule>
  </conditionalFormatting>
  <conditionalFormatting sqref="BT24">
    <cfRule type="cellIs" dxfId="9506" priority="2104" operator="lessThan">
      <formula>$C$4</formula>
    </cfRule>
  </conditionalFormatting>
  <conditionalFormatting sqref="BT25">
    <cfRule type="cellIs" dxfId="9505" priority="2105" operator="lessThan">
      <formula>$C$4</formula>
    </cfRule>
  </conditionalFormatting>
  <conditionalFormatting sqref="BT26">
    <cfRule type="cellIs" dxfId="9504" priority="2106" operator="lessThan">
      <formula>$C$4</formula>
    </cfRule>
  </conditionalFormatting>
  <conditionalFormatting sqref="BT27">
    <cfRule type="cellIs" dxfId="9503" priority="2107" operator="lessThan">
      <formula>$C$4</formula>
    </cfRule>
  </conditionalFormatting>
  <conditionalFormatting sqref="BT28">
    <cfRule type="cellIs" dxfId="9502" priority="2108" operator="lessThan">
      <formula>$C$4</formula>
    </cfRule>
  </conditionalFormatting>
  <conditionalFormatting sqref="BT29">
    <cfRule type="cellIs" dxfId="9501" priority="2109" operator="lessThan">
      <formula>$C$4</formula>
    </cfRule>
  </conditionalFormatting>
  <conditionalFormatting sqref="BT30">
    <cfRule type="cellIs" dxfId="9500" priority="2110" operator="lessThan">
      <formula>$C$4</formula>
    </cfRule>
  </conditionalFormatting>
  <conditionalFormatting sqref="BT31">
    <cfRule type="cellIs" dxfId="9499" priority="2111" operator="lessThan">
      <formula>$C$4</formula>
    </cfRule>
  </conditionalFormatting>
  <conditionalFormatting sqref="BT32">
    <cfRule type="cellIs" dxfId="9498" priority="2112" operator="lessThan">
      <formula>$C$4</formula>
    </cfRule>
  </conditionalFormatting>
  <conditionalFormatting sqref="BT33">
    <cfRule type="cellIs" dxfId="9497" priority="2113" operator="lessThan">
      <formula>$C$4</formula>
    </cfRule>
  </conditionalFormatting>
  <conditionalFormatting sqref="BT34">
    <cfRule type="cellIs" dxfId="9496" priority="2114" operator="lessThan">
      <formula>$C$4</formula>
    </cfRule>
  </conditionalFormatting>
  <conditionalFormatting sqref="BT35">
    <cfRule type="cellIs" dxfId="9495" priority="2115" operator="lessThan">
      <formula>$C$4</formula>
    </cfRule>
  </conditionalFormatting>
  <conditionalFormatting sqref="BT36">
    <cfRule type="cellIs" dxfId="9494" priority="2116" operator="lessThan">
      <formula>$C$4</formula>
    </cfRule>
  </conditionalFormatting>
  <conditionalFormatting sqref="BT37">
    <cfRule type="cellIs" dxfId="9493" priority="2117" operator="lessThan">
      <formula>$C$4</formula>
    </cfRule>
  </conditionalFormatting>
  <conditionalFormatting sqref="BT38">
    <cfRule type="cellIs" dxfId="9492" priority="2118" operator="lessThan">
      <formula>$C$4</formula>
    </cfRule>
  </conditionalFormatting>
  <conditionalFormatting sqref="BT39">
    <cfRule type="cellIs" dxfId="9491" priority="2119" operator="lessThan">
      <formula>$C$4</formula>
    </cfRule>
  </conditionalFormatting>
  <conditionalFormatting sqref="BT40">
    <cfRule type="cellIs" dxfId="9490" priority="2120" operator="lessThan">
      <formula>$C$4</formula>
    </cfRule>
  </conditionalFormatting>
  <conditionalFormatting sqref="BT41">
    <cfRule type="cellIs" dxfId="9489" priority="2121" operator="lessThan">
      <formula>$C$4</formula>
    </cfRule>
  </conditionalFormatting>
  <conditionalFormatting sqref="BT42">
    <cfRule type="cellIs" dxfId="9488" priority="2122" operator="lessThan">
      <formula>$C$4</formula>
    </cfRule>
  </conditionalFormatting>
  <conditionalFormatting sqref="BT43">
    <cfRule type="cellIs" dxfId="9487" priority="2123" operator="lessThan">
      <formula>$C$4</formula>
    </cfRule>
  </conditionalFormatting>
  <conditionalFormatting sqref="BT44">
    <cfRule type="cellIs" dxfId="9486" priority="2124" operator="lessThan">
      <formula>$C$4</formula>
    </cfRule>
  </conditionalFormatting>
  <conditionalFormatting sqref="BT45">
    <cfRule type="cellIs" dxfId="9485" priority="2125" operator="lessThan">
      <formula>$C$4</formula>
    </cfRule>
  </conditionalFormatting>
  <conditionalFormatting sqref="BT46">
    <cfRule type="cellIs" dxfId="9484" priority="2126" operator="lessThan">
      <formula>$C$4</formula>
    </cfRule>
  </conditionalFormatting>
  <conditionalFormatting sqref="BT47">
    <cfRule type="cellIs" dxfId="9483" priority="2127" operator="lessThan">
      <formula>$C$4</formula>
    </cfRule>
  </conditionalFormatting>
  <conditionalFormatting sqref="BT48">
    <cfRule type="cellIs" dxfId="9482" priority="2128" operator="lessThan">
      <formula>$C$4</formula>
    </cfRule>
  </conditionalFormatting>
  <conditionalFormatting sqref="BT49">
    <cfRule type="cellIs" dxfId="9481" priority="2129" operator="lessThan">
      <formula>$C$4</formula>
    </cfRule>
  </conditionalFormatting>
  <conditionalFormatting sqref="BT50">
    <cfRule type="cellIs" dxfId="9480" priority="2130" operator="lessThan">
      <formula>$C$4</formula>
    </cfRule>
  </conditionalFormatting>
  <conditionalFormatting sqref="BU11">
    <cfRule type="cellIs" dxfId="9479" priority="2131" operator="lessThan">
      <formula>$C$4</formula>
    </cfRule>
  </conditionalFormatting>
  <conditionalFormatting sqref="BU12">
    <cfRule type="cellIs" dxfId="9478" priority="2132" operator="lessThan">
      <formula>$C$4</formula>
    </cfRule>
  </conditionalFormatting>
  <conditionalFormatting sqref="BU13">
    <cfRule type="cellIs" dxfId="9477" priority="2133" operator="lessThan">
      <formula>$C$4</formula>
    </cfRule>
  </conditionalFormatting>
  <conditionalFormatting sqref="BU14">
    <cfRule type="cellIs" dxfId="9476" priority="2134" operator="lessThan">
      <formula>$C$4</formula>
    </cfRule>
  </conditionalFormatting>
  <conditionalFormatting sqref="BU15">
    <cfRule type="cellIs" dxfId="9475" priority="2135" operator="lessThan">
      <formula>$C$4</formula>
    </cfRule>
  </conditionalFormatting>
  <conditionalFormatting sqref="BU16">
    <cfRule type="cellIs" dxfId="9474" priority="2136" operator="lessThan">
      <formula>$C$4</formula>
    </cfRule>
  </conditionalFormatting>
  <conditionalFormatting sqref="BU17">
    <cfRule type="cellIs" dxfId="9473" priority="2137" operator="lessThan">
      <formula>$C$4</formula>
    </cfRule>
  </conditionalFormatting>
  <conditionalFormatting sqref="BU18">
    <cfRule type="cellIs" dxfId="9472" priority="2138" operator="lessThan">
      <formula>$C$4</formula>
    </cfRule>
  </conditionalFormatting>
  <conditionalFormatting sqref="BU19">
    <cfRule type="cellIs" dxfId="9471" priority="2139" operator="lessThan">
      <formula>$C$4</formula>
    </cfRule>
  </conditionalFormatting>
  <conditionalFormatting sqref="BU20">
    <cfRule type="cellIs" dxfId="9470" priority="2140" operator="lessThan">
      <formula>$C$4</formula>
    </cfRule>
  </conditionalFormatting>
  <conditionalFormatting sqref="BU21">
    <cfRule type="cellIs" dxfId="9469" priority="2141" operator="lessThan">
      <formula>$C$4</formula>
    </cfRule>
  </conditionalFormatting>
  <conditionalFormatting sqref="BU22">
    <cfRule type="cellIs" dxfId="9468" priority="2142" operator="lessThan">
      <formula>$C$4</formula>
    </cfRule>
  </conditionalFormatting>
  <conditionalFormatting sqref="BU23">
    <cfRule type="cellIs" dxfId="9467" priority="2143" operator="lessThan">
      <formula>$C$4</formula>
    </cfRule>
  </conditionalFormatting>
  <conditionalFormatting sqref="BU24">
    <cfRule type="cellIs" dxfId="9466" priority="2144" operator="lessThan">
      <formula>$C$4</formula>
    </cfRule>
  </conditionalFormatting>
  <conditionalFormatting sqref="BU25">
    <cfRule type="cellIs" dxfId="9465" priority="2145" operator="lessThan">
      <formula>$C$4</formula>
    </cfRule>
  </conditionalFormatting>
  <conditionalFormatting sqref="BU26">
    <cfRule type="cellIs" dxfId="9464" priority="2146" operator="lessThan">
      <formula>$C$4</formula>
    </cfRule>
  </conditionalFormatting>
  <conditionalFormatting sqref="BU27">
    <cfRule type="cellIs" dxfId="9463" priority="2147" operator="lessThan">
      <formula>$C$4</formula>
    </cfRule>
  </conditionalFormatting>
  <conditionalFormatting sqref="BU28">
    <cfRule type="cellIs" dxfId="9462" priority="2148" operator="lessThan">
      <formula>$C$4</formula>
    </cfRule>
  </conditionalFormatting>
  <conditionalFormatting sqref="BU29">
    <cfRule type="cellIs" dxfId="9461" priority="2149" operator="lessThan">
      <formula>$C$4</formula>
    </cfRule>
  </conditionalFormatting>
  <conditionalFormatting sqref="BU30">
    <cfRule type="cellIs" dxfId="9460" priority="2150" operator="lessThan">
      <formula>$C$4</formula>
    </cfRule>
  </conditionalFormatting>
  <conditionalFormatting sqref="BU31">
    <cfRule type="cellIs" dxfId="9459" priority="2151" operator="lessThan">
      <formula>$C$4</formula>
    </cfRule>
  </conditionalFormatting>
  <conditionalFormatting sqref="BU32">
    <cfRule type="cellIs" dxfId="9458" priority="2152" operator="lessThan">
      <formula>$C$4</formula>
    </cfRule>
  </conditionalFormatting>
  <conditionalFormatting sqref="BU33">
    <cfRule type="cellIs" dxfId="9457" priority="2153" operator="lessThan">
      <formula>$C$4</formula>
    </cfRule>
  </conditionalFormatting>
  <conditionalFormatting sqref="BU34">
    <cfRule type="cellIs" dxfId="9456" priority="2154" operator="lessThan">
      <formula>$C$4</formula>
    </cfRule>
  </conditionalFormatting>
  <conditionalFormatting sqref="BU35">
    <cfRule type="cellIs" dxfId="9455" priority="2155" operator="lessThan">
      <formula>$C$4</formula>
    </cfRule>
  </conditionalFormatting>
  <conditionalFormatting sqref="BU36">
    <cfRule type="cellIs" dxfId="9454" priority="2156" operator="lessThan">
      <formula>$C$4</formula>
    </cfRule>
  </conditionalFormatting>
  <conditionalFormatting sqref="BU37">
    <cfRule type="cellIs" dxfId="9453" priority="2157" operator="lessThan">
      <formula>$C$4</formula>
    </cfRule>
  </conditionalFormatting>
  <conditionalFormatting sqref="BU38">
    <cfRule type="cellIs" dxfId="9452" priority="2158" operator="lessThan">
      <formula>$C$4</formula>
    </cfRule>
  </conditionalFormatting>
  <conditionalFormatting sqref="BU39">
    <cfRule type="cellIs" dxfId="9451" priority="2159" operator="lessThan">
      <formula>$C$4</formula>
    </cfRule>
  </conditionalFormatting>
  <conditionalFormatting sqref="BU40">
    <cfRule type="cellIs" dxfId="9450" priority="2160" operator="lessThan">
      <formula>$C$4</formula>
    </cfRule>
  </conditionalFormatting>
  <conditionalFormatting sqref="BU41">
    <cfRule type="cellIs" dxfId="9449" priority="2161" operator="lessThan">
      <formula>$C$4</formula>
    </cfRule>
  </conditionalFormatting>
  <conditionalFormatting sqref="BU42">
    <cfRule type="cellIs" dxfId="9448" priority="2162" operator="lessThan">
      <formula>$C$4</formula>
    </cfRule>
  </conditionalFormatting>
  <conditionalFormatting sqref="BU43">
    <cfRule type="cellIs" dxfId="9447" priority="2163" operator="lessThan">
      <formula>$C$4</formula>
    </cfRule>
  </conditionalFormatting>
  <conditionalFormatting sqref="BU44">
    <cfRule type="cellIs" dxfId="9446" priority="2164" operator="lessThan">
      <formula>$C$4</formula>
    </cfRule>
  </conditionalFormatting>
  <conditionalFormatting sqref="BU45">
    <cfRule type="cellIs" dxfId="9445" priority="2165" operator="lessThan">
      <formula>$C$4</formula>
    </cfRule>
  </conditionalFormatting>
  <conditionalFormatting sqref="BU46">
    <cfRule type="cellIs" dxfId="9444" priority="2166" operator="lessThan">
      <formula>$C$4</formula>
    </cfRule>
  </conditionalFormatting>
  <conditionalFormatting sqref="BU47">
    <cfRule type="cellIs" dxfId="9443" priority="2167" operator="lessThan">
      <formula>$C$4</formula>
    </cfRule>
  </conditionalFormatting>
  <conditionalFormatting sqref="BU48">
    <cfRule type="cellIs" dxfId="9442" priority="2168" operator="lessThan">
      <formula>$C$4</formula>
    </cfRule>
  </conditionalFormatting>
  <conditionalFormatting sqref="BU49">
    <cfRule type="cellIs" dxfId="9441" priority="2169" operator="lessThan">
      <formula>$C$4</formula>
    </cfRule>
  </conditionalFormatting>
  <conditionalFormatting sqref="BU50">
    <cfRule type="cellIs" dxfId="9440" priority="2170" operator="lessThan">
      <formula>$C$4</formula>
    </cfRule>
  </conditionalFormatting>
  <conditionalFormatting sqref="BV11">
    <cfRule type="cellIs" dxfId="9439" priority="2171" operator="lessThan">
      <formula>$C$4</formula>
    </cfRule>
  </conditionalFormatting>
  <conditionalFormatting sqref="BV12">
    <cfRule type="cellIs" dxfId="9438" priority="2172" operator="lessThan">
      <formula>$C$4</formula>
    </cfRule>
  </conditionalFormatting>
  <conditionalFormatting sqref="BV13">
    <cfRule type="cellIs" dxfId="9437" priority="2173" operator="lessThan">
      <formula>$C$4</formula>
    </cfRule>
  </conditionalFormatting>
  <conditionalFormatting sqref="BV14">
    <cfRule type="cellIs" dxfId="9436" priority="2174" operator="lessThan">
      <formula>$C$4</formula>
    </cfRule>
  </conditionalFormatting>
  <conditionalFormatting sqref="BV15">
    <cfRule type="cellIs" dxfId="9435" priority="2175" operator="lessThan">
      <formula>$C$4</formula>
    </cfRule>
  </conditionalFormatting>
  <conditionalFormatting sqref="BV16">
    <cfRule type="cellIs" dxfId="9434" priority="2176" operator="lessThan">
      <formula>$C$4</formula>
    </cfRule>
  </conditionalFormatting>
  <conditionalFormatting sqref="BV17">
    <cfRule type="cellIs" dxfId="9433" priority="2177" operator="lessThan">
      <formula>$C$4</formula>
    </cfRule>
  </conditionalFormatting>
  <conditionalFormatting sqref="BV18">
    <cfRule type="cellIs" dxfId="9432" priority="2178" operator="lessThan">
      <formula>$C$4</formula>
    </cfRule>
  </conditionalFormatting>
  <conditionalFormatting sqref="BV19">
    <cfRule type="cellIs" dxfId="9431" priority="2179" operator="lessThan">
      <formula>$C$4</formula>
    </cfRule>
  </conditionalFormatting>
  <conditionalFormatting sqref="BV20">
    <cfRule type="cellIs" dxfId="9430" priority="2180" operator="lessThan">
      <formula>$C$4</formula>
    </cfRule>
  </conditionalFormatting>
  <conditionalFormatting sqref="BV21">
    <cfRule type="cellIs" dxfId="9429" priority="2181" operator="lessThan">
      <formula>$C$4</formula>
    </cfRule>
  </conditionalFormatting>
  <conditionalFormatting sqref="BV22">
    <cfRule type="cellIs" dxfId="9428" priority="2182" operator="lessThan">
      <formula>$C$4</formula>
    </cfRule>
  </conditionalFormatting>
  <conditionalFormatting sqref="BV23">
    <cfRule type="cellIs" dxfId="9427" priority="2183" operator="lessThan">
      <formula>$C$4</formula>
    </cfRule>
  </conditionalFormatting>
  <conditionalFormatting sqref="BV24">
    <cfRule type="cellIs" dxfId="9426" priority="2184" operator="lessThan">
      <formula>$C$4</formula>
    </cfRule>
  </conditionalFormatting>
  <conditionalFormatting sqref="BV25">
    <cfRule type="cellIs" dxfId="9425" priority="2185" operator="lessThan">
      <formula>$C$4</formula>
    </cfRule>
  </conditionalFormatting>
  <conditionalFormatting sqref="BV26">
    <cfRule type="cellIs" dxfId="9424" priority="2186" operator="lessThan">
      <formula>$C$4</formula>
    </cfRule>
  </conditionalFormatting>
  <conditionalFormatting sqref="BV27">
    <cfRule type="cellIs" dxfId="9423" priority="2187" operator="lessThan">
      <formula>$C$4</formula>
    </cfRule>
  </conditionalFormatting>
  <conditionalFormatting sqref="BV28">
    <cfRule type="cellIs" dxfId="9422" priority="2188" operator="lessThan">
      <formula>$C$4</formula>
    </cfRule>
  </conditionalFormatting>
  <conditionalFormatting sqref="BV29">
    <cfRule type="cellIs" dxfId="9421" priority="2189" operator="lessThan">
      <formula>$C$4</formula>
    </cfRule>
  </conditionalFormatting>
  <conditionalFormatting sqref="BV30">
    <cfRule type="cellIs" dxfId="9420" priority="2190" operator="lessThan">
      <formula>$C$4</formula>
    </cfRule>
  </conditionalFormatting>
  <conditionalFormatting sqref="BV31">
    <cfRule type="cellIs" dxfId="9419" priority="2191" operator="lessThan">
      <formula>$C$4</formula>
    </cfRule>
  </conditionalFormatting>
  <conditionalFormatting sqref="BV32">
    <cfRule type="cellIs" dxfId="9418" priority="2192" operator="lessThan">
      <formula>$C$4</formula>
    </cfRule>
  </conditionalFormatting>
  <conditionalFormatting sqref="BV33">
    <cfRule type="cellIs" dxfId="9417" priority="2193" operator="lessThan">
      <formula>$C$4</formula>
    </cfRule>
  </conditionalFormatting>
  <conditionalFormatting sqref="BV34">
    <cfRule type="cellIs" dxfId="9416" priority="2194" operator="lessThan">
      <formula>$C$4</formula>
    </cfRule>
  </conditionalFormatting>
  <conditionalFormatting sqref="BV35">
    <cfRule type="cellIs" dxfId="9415" priority="2195" operator="lessThan">
      <formula>$C$4</formula>
    </cfRule>
  </conditionalFormatting>
  <conditionalFormatting sqref="BV36">
    <cfRule type="cellIs" dxfId="9414" priority="2196" operator="lessThan">
      <formula>$C$4</formula>
    </cfRule>
  </conditionalFormatting>
  <conditionalFormatting sqref="BV37">
    <cfRule type="cellIs" dxfId="9413" priority="2197" operator="lessThan">
      <formula>$C$4</formula>
    </cfRule>
  </conditionalFormatting>
  <conditionalFormatting sqref="BV38">
    <cfRule type="cellIs" dxfId="9412" priority="2198" operator="lessThan">
      <formula>$C$4</formula>
    </cfRule>
  </conditionalFormatting>
  <conditionalFormatting sqref="BV39">
    <cfRule type="cellIs" dxfId="9411" priority="2199" operator="lessThan">
      <formula>$C$4</formula>
    </cfRule>
  </conditionalFormatting>
  <conditionalFormatting sqref="BV40">
    <cfRule type="cellIs" dxfId="9410" priority="2200" operator="lessThan">
      <formula>$C$4</formula>
    </cfRule>
  </conditionalFormatting>
  <conditionalFormatting sqref="BV41">
    <cfRule type="cellIs" dxfId="9409" priority="2201" operator="lessThan">
      <formula>$C$4</formula>
    </cfRule>
  </conditionalFormatting>
  <conditionalFormatting sqref="BV42">
    <cfRule type="cellIs" dxfId="9408" priority="2202" operator="lessThan">
      <formula>$C$4</formula>
    </cfRule>
  </conditionalFormatting>
  <conditionalFormatting sqref="BV43">
    <cfRule type="cellIs" dxfId="9407" priority="2203" operator="lessThan">
      <formula>$C$4</formula>
    </cfRule>
  </conditionalFormatting>
  <conditionalFormatting sqref="BV44">
    <cfRule type="cellIs" dxfId="9406" priority="2204" operator="lessThan">
      <formula>$C$4</formula>
    </cfRule>
  </conditionalFormatting>
  <conditionalFormatting sqref="BV45">
    <cfRule type="cellIs" dxfId="9405" priority="2205" operator="lessThan">
      <formula>$C$4</formula>
    </cfRule>
  </conditionalFormatting>
  <conditionalFormatting sqref="BV46">
    <cfRule type="cellIs" dxfId="9404" priority="2206" operator="lessThan">
      <formula>$C$4</formula>
    </cfRule>
  </conditionalFormatting>
  <conditionalFormatting sqref="BV47">
    <cfRule type="cellIs" dxfId="9403" priority="2207" operator="lessThan">
      <formula>$C$4</formula>
    </cfRule>
  </conditionalFormatting>
  <conditionalFormatting sqref="BV48">
    <cfRule type="cellIs" dxfId="9402" priority="2208" operator="lessThan">
      <formula>$C$4</formula>
    </cfRule>
  </conditionalFormatting>
  <conditionalFormatting sqref="BV49">
    <cfRule type="cellIs" dxfId="9401" priority="2209" operator="lessThan">
      <formula>$C$4</formula>
    </cfRule>
  </conditionalFormatting>
  <conditionalFormatting sqref="BV50">
    <cfRule type="cellIs" dxfId="9400" priority="2210" operator="lessThan">
      <formula>$C$4</formula>
    </cfRule>
  </conditionalFormatting>
  <conditionalFormatting sqref="BW11:BW37">
    <cfRule type="cellIs" dxfId="9399" priority="2211" operator="lessThan">
      <formula>$C$4</formula>
    </cfRule>
  </conditionalFormatting>
  <conditionalFormatting sqref="BW12">
    <cfRule type="cellIs" dxfId="9398" priority="2212" operator="lessThan">
      <formula>$C$4</formula>
    </cfRule>
  </conditionalFormatting>
  <conditionalFormatting sqref="BW13">
    <cfRule type="cellIs" dxfId="9397" priority="2213" operator="lessThan">
      <formula>$C$4</formula>
    </cfRule>
  </conditionalFormatting>
  <conditionalFormatting sqref="BW14">
    <cfRule type="cellIs" dxfId="9396" priority="2214" operator="lessThan">
      <formula>$C$4</formula>
    </cfRule>
  </conditionalFormatting>
  <conditionalFormatting sqref="BW15">
    <cfRule type="cellIs" dxfId="9395" priority="2215" operator="lessThan">
      <formula>$C$4</formula>
    </cfRule>
  </conditionalFormatting>
  <conditionalFormatting sqref="BW16">
    <cfRule type="cellIs" dxfId="9394" priority="2216" operator="lessThan">
      <formula>$C$4</formula>
    </cfRule>
  </conditionalFormatting>
  <conditionalFormatting sqref="BW17">
    <cfRule type="cellIs" dxfId="9393" priority="2217" operator="lessThan">
      <formula>$C$4</formula>
    </cfRule>
  </conditionalFormatting>
  <conditionalFormatting sqref="BW18">
    <cfRule type="cellIs" dxfId="9392" priority="2218" operator="lessThan">
      <formula>$C$4</formula>
    </cfRule>
  </conditionalFormatting>
  <conditionalFormatting sqref="BW19">
    <cfRule type="cellIs" dxfId="9391" priority="2219" operator="lessThan">
      <formula>$C$4</formula>
    </cfRule>
  </conditionalFormatting>
  <conditionalFormatting sqref="BW20">
    <cfRule type="cellIs" dxfId="9390" priority="2220" operator="lessThan">
      <formula>$C$4</formula>
    </cfRule>
  </conditionalFormatting>
  <conditionalFormatting sqref="BW21">
    <cfRule type="cellIs" dxfId="9389" priority="2221" operator="lessThan">
      <formula>$C$4</formula>
    </cfRule>
  </conditionalFormatting>
  <conditionalFormatting sqref="BW22">
    <cfRule type="cellIs" dxfId="9388" priority="2222" operator="lessThan">
      <formula>$C$4</formula>
    </cfRule>
  </conditionalFormatting>
  <conditionalFormatting sqref="BW23">
    <cfRule type="cellIs" dxfId="9387" priority="2223" operator="lessThan">
      <formula>$C$4</formula>
    </cfRule>
  </conditionalFormatting>
  <conditionalFormatting sqref="BW24">
    <cfRule type="cellIs" dxfId="9386" priority="2224" operator="lessThan">
      <formula>$C$4</formula>
    </cfRule>
  </conditionalFormatting>
  <conditionalFormatting sqref="BW25">
    <cfRule type="cellIs" dxfId="9385" priority="2225" operator="lessThan">
      <formula>$C$4</formula>
    </cfRule>
  </conditionalFormatting>
  <conditionalFormatting sqref="BW26">
    <cfRule type="cellIs" dxfId="9384" priority="2226" operator="lessThan">
      <formula>$C$4</formula>
    </cfRule>
  </conditionalFormatting>
  <conditionalFormatting sqref="BW27">
    <cfRule type="cellIs" dxfId="9383" priority="2227" operator="lessThan">
      <formula>$C$4</formula>
    </cfRule>
  </conditionalFormatting>
  <conditionalFormatting sqref="BW28">
    <cfRule type="cellIs" dxfId="9382" priority="2228" operator="lessThan">
      <formula>$C$4</formula>
    </cfRule>
  </conditionalFormatting>
  <conditionalFormatting sqref="BW29">
    <cfRule type="cellIs" dxfId="9381" priority="2229" operator="lessThan">
      <formula>$C$4</formula>
    </cfRule>
  </conditionalFormatting>
  <conditionalFormatting sqref="BW30">
    <cfRule type="cellIs" dxfId="9380" priority="2230" operator="lessThan">
      <formula>$C$4</formula>
    </cfRule>
  </conditionalFormatting>
  <conditionalFormatting sqref="BW31">
    <cfRule type="cellIs" dxfId="9379" priority="2231" operator="lessThan">
      <formula>$C$4</formula>
    </cfRule>
  </conditionalFormatting>
  <conditionalFormatting sqref="BW32">
    <cfRule type="cellIs" dxfId="9378" priority="2232" operator="lessThan">
      <formula>$C$4</formula>
    </cfRule>
  </conditionalFormatting>
  <conditionalFormatting sqref="BW33">
    <cfRule type="cellIs" dxfId="9377" priority="2233" operator="lessThan">
      <formula>$C$4</formula>
    </cfRule>
  </conditionalFormatting>
  <conditionalFormatting sqref="BW34">
    <cfRule type="cellIs" dxfId="9376" priority="2234" operator="lessThan">
      <formula>$C$4</formula>
    </cfRule>
  </conditionalFormatting>
  <conditionalFormatting sqref="BW35">
    <cfRule type="cellIs" dxfId="9375" priority="2235" operator="lessThan">
      <formula>$C$4</formula>
    </cfRule>
  </conditionalFormatting>
  <conditionalFormatting sqref="BW36">
    <cfRule type="cellIs" dxfId="9374" priority="2236" operator="lessThan">
      <formula>$C$4</formula>
    </cfRule>
  </conditionalFormatting>
  <conditionalFormatting sqref="BW37">
    <cfRule type="cellIs" dxfId="9373" priority="2237" operator="lessThan">
      <formula>$C$4</formula>
    </cfRule>
  </conditionalFormatting>
  <conditionalFormatting sqref="BW38">
    <cfRule type="cellIs" dxfId="9372" priority="2238" operator="lessThan">
      <formula>$C$4</formula>
    </cfRule>
  </conditionalFormatting>
  <conditionalFormatting sqref="BW39">
    <cfRule type="cellIs" dxfId="9371" priority="2239" operator="lessThan">
      <formula>$C$4</formula>
    </cfRule>
  </conditionalFormatting>
  <conditionalFormatting sqref="BW40">
    <cfRule type="cellIs" dxfId="9370" priority="2240" operator="lessThan">
      <formula>$C$4</formula>
    </cfRule>
  </conditionalFormatting>
  <conditionalFormatting sqref="BW41">
    <cfRule type="cellIs" dxfId="9369" priority="2241" operator="lessThan">
      <formula>$C$4</formula>
    </cfRule>
  </conditionalFormatting>
  <conditionalFormatting sqref="BW42">
    <cfRule type="cellIs" dxfId="9368" priority="2242" operator="lessThan">
      <formula>$C$4</formula>
    </cfRule>
  </conditionalFormatting>
  <conditionalFormatting sqref="BW43">
    <cfRule type="cellIs" dxfId="9367" priority="2243" operator="lessThan">
      <formula>$C$4</formula>
    </cfRule>
  </conditionalFormatting>
  <conditionalFormatting sqref="BW44">
    <cfRule type="cellIs" dxfId="9366" priority="2244" operator="lessThan">
      <formula>$C$4</formula>
    </cfRule>
  </conditionalFormatting>
  <conditionalFormatting sqref="BW45">
    <cfRule type="cellIs" dxfId="9365" priority="2245" operator="lessThan">
      <formula>$C$4</formula>
    </cfRule>
  </conditionalFormatting>
  <conditionalFormatting sqref="BW46">
    <cfRule type="cellIs" dxfId="9364" priority="2246" operator="lessThan">
      <formula>$C$4</formula>
    </cfRule>
  </conditionalFormatting>
  <conditionalFormatting sqref="BW47">
    <cfRule type="cellIs" dxfId="9363" priority="2247" operator="lessThan">
      <formula>$C$4</formula>
    </cfRule>
  </conditionalFormatting>
  <conditionalFormatting sqref="BW48">
    <cfRule type="cellIs" dxfId="9362" priority="2248" operator="lessThan">
      <formula>$C$4</formula>
    </cfRule>
  </conditionalFormatting>
  <conditionalFormatting sqref="BW49">
    <cfRule type="cellIs" dxfId="9361" priority="2249" operator="lessThan">
      <formula>$C$4</formula>
    </cfRule>
  </conditionalFormatting>
  <conditionalFormatting sqref="BW50">
    <cfRule type="cellIs" dxfId="9360" priority="2250" operator="lessThan">
      <formula>$C$4</formula>
    </cfRule>
  </conditionalFormatting>
  <conditionalFormatting sqref="BX11:BX37">
    <cfRule type="cellIs" dxfId="9359" priority="2251" operator="lessThan">
      <formula>$C$4</formula>
    </cfRule>
  </conditionalFormatting>
  <conditionalFormatting sqref="BX12">
    <cfRule type="cellIs" dxfId="9358" priority="2252" operator="lessThan">
      <formula>$C$4</formula>
    </cfRule>
  </conditionalFormatting>
  <conditionalFormatting sqref="BX13">
    <cfRule type="cellIs" dxfId="9357" priority="2253" operator="lessThan">
      <formula>$C$4</formula>
    </cfRule>
  </conditionalFormatting>
  <conditionalFormatting sqref="BX14">
    <cfRule type="cellIs" dxfId="9356" priority="2254" operator="lessThan">
      <formula>$C$4</formula>
    </cfRule>
  </conditionalFormatting>
  <conditionalFormatting sqref="BX15">
    <cfRule type="cellIs" dxfId="9355" priority="2255" operator="lessThan">
      <formula>$C$4</formula>
    </cfRule>
  </conditionalFormatting>
  <conditionalFormatting sqref="BX16">
    <cfRule type="cellIs" dxfId="9354" priority="2256" operator="lessThan">
      <formula>$C$4</formula>
    </cfRule>
  </conditionalFormatting>
  <conditionalFormatting sqref="BX17">
    <cfRule type="cellIs" dxfId="9353" priority="2257" operator="lessThan">
      <formula>$C$4</formula>
    </cfRule>
  </conditionalFormatting>
  <conditionalFormatting sqref="BX18">
    <cfRule type="cellIs" dxfId="9352" priority="2258" operator="lessThan">
      <formula>$C$4</formula>
    </cfRule>
  </conditionalFormatting>
  <conditionalFormatting sqref="BX19">
    <cfRule type="cellIs" dxfId="9351" priority="2259" operator="lessThan">
      <formula>$C$4</formula>
    </cfRule>
  </conditionalFormatting>
  <conditionalFormatting sqref="BX20">
    <cfRule type="cellIs" dxfId="9350" priority="2260" operator="lessThan">
      <formula>$C$4</formula>
    </cfRule>
  </conditionalFormatting>
  <conditionalFormatting sqref="BX21">
    <cfRule type="cellIs" dxfId="9349" priority="2261" operator="lessThan">
      <formula>$C$4</formula>
    </cfRule>
  </conditionalFormatting>
  <conditionalFormatting sqref="BX22">
    <cfRule type="cellIs" dxfId="9348" priority="2262" operator="lessThan">
      <formula>$C$4</formula>
    </cfRule>
  </conditionalFormatting>
  <conditionalFormatting sqref="BX23">
    <cfRule type="cellIs" dxfId="9347" priority="2263" operator="lessThan">
      <formula>$C$4</formula>
    </cfRule>
  </conditionalFormatting>
  <conditionalFormatting sqref="BX24">
    <cfRule type="cellIs" dxfId="9346" priority="2264" operator="lessThan">
      <formula>$C$4</formula>
    </cfRule>
  </conditionalFormatting>
  <conditionalFormatting sqref="BX25">
    <cfRule type="cellIs" dxfId="9345" priority="2265" operator="lessThan">
      <formula>$C$4</formula>
    </cfRule>
  </conditionalFormatting>
  <conditionalFormatting sqref="BX26">
    <cfRule type="cellIs" dxfId="9344" priority="2266" operator="lessThan">
      <formula>$C$4</formula>
    </cfRule>
  </conditionalFormatting>
  <conditionalFormatting sqref="BX27">
    <cfRule type="cellIs" dxfId="9343" priority="2267" operator="lessThan">
      <formula>$C$4</formula>
    </cfRule>
  </conditionalFormatting>
  <conditionalFormatting sqref="BX28">
    <cfRule type="cellIs" dxfId="9342" priority="2268" operator="lessThan">
      <formula>$C$4</formula>
    </cfRule>
  </conditionalFormatting>
  <conditionalFormatting sqref="BX29">
    <cfRule type="cellIs" dxfId="9341" priority="2269" operator="lessThan">
      <formula>$C$4</formula>
    </cfRule>
  </conditionalFormatting>
  <conditionalFormatting sqref="BX30">
    <cfRule type="cellIs" dxfId="9340" priority="2270" operator="lessThan">
      <formula>$C$4</formula>
    </cfRule>
  </conditionalFormatting>
  <conditionalFormatting sqref="BX31">
    <cfRule type="cellIs" dxfId="9339" priority="2271" operator="lessThan">
      <formula>$C$4</formula>
    </cfRule>
  </conditionalFormatting>
  <conditionalFormatting sqref="BX32">
    <cfRule type="cellIs" dxfId="9338" priority="2272" operator="lessThan">
      <formula>$C$4</formula>
    </cfRule>
  </conditionalFormatting>
  <conditionalFormatting sqref="BX33">
    <cfRule type="cellIs" dxfId="9337" priority="2273" operator="lessThan">
      <formula>$C$4</formula>
    </cfRule>
  </conditionalFormatting>
  <conditionalFormatting sqref="BX34">
    <cfRule type="cellIs" dxfId="9336" priority="2274" operator="lessThan">
      <formula>$C$4</formula>
    </cfRule>
  </conditionalFormatting>
  <conditionalFormatting sqref="BX35">
    <cfRule type="cellIs" dxfId="9335" priority="2275" operator="lessThan">
      <formula>$C$4</formula>
    </cfRule>
  </conditionalFormatting>
  <conditionalFormatting sqref="BX36">
    <cfRule type="cellIs" dxfId="9334" priority="2276" operator="lessThan">
      <formula>$C$4</formula>
    </cfRule>
  </conditionalFormatting>
  <conditionalFormatting sqref="BX37">
    <cfRule type="cellIs" dxfId="9333" priority="2277" operator="lessThan">
      <formula>$C$4</formula>
    </cfRule>
  </conditionalFormatting>
  <conditionalFormatting sqref="BX38">
    <cfRule type="cellIs" dxfId="9332" priority="2278" operator="lessThan">
      <formula>$C$4</formula>
    </cfRule>
  </conditionalFormatting>
  <conditionalFormatting sqref="BX39">
    <cfRule type="cellIs" dxfId="9331" priority="2279" operator="lessThan">
      <formula>$C$4</formula>
    </cfRule>
  </conditionalFormatting>
  <conditionalFormatting sqref="BX40">
    <cfRule type="cellIs" dxfId="9330" priority="2280" operator="lessThan">
      <formula>$C$4</formula>
    </cfRule>
  </conditionalFormatting>
  <conditionalFormatting sqref="BX41">
    <cfRule type="cellIs" dxfId="9329" priority="2281" operator="lessThan">
      <formula>$C$4</formula>
    </cfRule>
  </conditionalFormatting>
  <conditionalFormatting sqref="BX42">
    <cfRule type="cellIs" dxfId="9328" priority="2282" operator="lessThan">
      <formula>$C$4</formula>
    </cfRule>
  </conditionalFormatting>
  <conditionalFormatting sqref="BX43">
    <cfRule type="cellIs" dxfId="9327" priority="2283" operator="lessThan">
      <formula>$C$4</formula>
    </cfRule>
  </conditionalFormatting>
  <conditionalFormatting sqref="BX44">
    <cfRule type="cellIs" dxfId="9326" priority="2284" operator="lessThan">
      <formula>$C$4</formula>
    </cfRule>
  </conditionalFormatting>
  <conditionalFormatting sqref="BX45">
    <cfRule type="cellIs" dxfId="9325" priority="2285" operator="lessThan">
      <formula>$C$4</formula>
    </cfRule>
  </conditionalFormatting>
  <conditionalFormatting sqref="BX46">
    <cfRule type="cellIs" dxfId="9324" priority="2286" operator="lessThan">
      <formula>$C$4</formula>
    </cfRule>
  </conditionalFormatting>
  <conditionalFormatting sqref="BX47">
    <cfRule type="cellIs" dxfId="9323" priority="2287" operator="lessThan">
      <formula>$C$4</formula>
    </cfRule>
  </conditionalFormatting>
  <conditionalFormatting sqref="BX48">
    <cfRule type="cellIs" dxfId="9322" priority="2288" operator="lessThan">
      <formula>$C$4</formula>
    </cfRule>
  </conditionalFormatting>
  <conditionalFormatting sqref="BX49">
    <cfRule type="cellIs" dxfId="9321" priority="2289" operator="lessThan">
      <formula>$C$4</formula>
    </cfRule>
  </conditionalFormatting>
  <conditionalFormatting sqref="BX50">
    <cfRule type="cellIs" dxfId="9320" priority="2290" operator="lessThan">
      <formula>$C$4</formula>
    </cfRule>
  </conditionalFormatting>
  <conditionalFormatting sqref="BY11:BY26">
    <cfRule type="cellIs" dxfId="9319" priority="2291" operator="lessThan">
      <formula>$C$4</formula>
    </cfRule>
  </conditionalFormatting>
  <conditionalFormatting sqref="BY12">
    <cfRule type="cellIs" dxfId="9318" priority="2292" operator="lessThan">
      <formula>$C$4</formula>
    </cfRule>
  </conditionalFormatting>
  <conditionalFormatting sqref="BY13">
    <cfRule type="cellIs" dxfId="9317" priority="2293" operator="lessThan">
      <formula>$C$4</formula>
    </cfRule>
  </conditionalFormatting>
  <conditionalFormatting sqref="BY14">
    <cfRule type="cellIs" dxfId="9316" priority="2294" operator="lessThan">
      <formula>$C$4</formula>
    </cfRule>
  </conditionalFormatting>
  <conditionalFormatting sqref="BY15">
    <cfRule type="cellIs" dxfId="9315" priority="2295" operator="lessThan">
      <formula>$C$4</formula>
    </cfRule>
  </conditionalFormatting>
  <conditionalFormatting sqref="BY16">
    <cfRule type="cellIs" dxfId="9314" priority="2296" operator="lessThan">
      <formula>$C$4</formula>
    </cfRule>
  </conditionalFormatting>
  <conditionalFormatting sqref="BY17">
    <cfRule type="cellIs" dxfId="9313" priority="2297" operator="lessThan">
      <formula>$C$4</formula>
    </cfRule>
  </conditionalFormatting>
  <conditionalFormatting sqref="BY18">
    <cfRule type="cellIs" dxfId="9312" priority="2298" operator="lessThan">
      <formula>$C$4</formula>
    </cfRule>
  </conditionalFormatting>
  <conditionalFormatting sqref="BY19">
    <cfRule type="cellIs" dxfId="9311" priority="2299" operator="lessThan">
      <formula>$C$4</formula>
    </cfRule>
  </conditionalFormatting>
  <conditionalFormatting sqref="BY20">
    <cfRule type="cellIs" dxfId="9310" priority="2300" operator="lessThan">
      <formula>$C$4</formula>
    </cfRule>
  </conditionalFormatting>
  <conditionalFormatting sqref="BY21">
    <cfRule type="cellIs" dxfId="9309" priority="2301" operator="lessThan">
      <formula>$C$4</formula>
    </cfRule>
  </conditionalFormatting>
  <conditionalFormatting sqref="BY22">
    <cfRule type="cellIs" dxfId="9308" priority="2302" operator="lessThan">
      <formula>$C$4</formula>
    </cfRule>
  </conditionalFormatting>
  <conditionalFormatting sqref="BY23">
    <cfRule type="cellIs" dxfId="9307" priority="2303" operator="lessThan">
      <formula>$C$4</formula>
    </cfRule>
  </conditionalFormatting>
  <conditionalFormatting sqref="BY24">
    <cfRule type="cellIs" dxfId="9306" priority="2304" operator="lessThan">
      <formula>$C$4</formula>
    </cfRule>
  </conditionalFormatting>
  <conditionalFormatting sqref="BY25">
    <cfRule type="cellIs" dxfId="9305" priority="2305" operator="lessThan">
      <formula>$C$4</formula>
    </cfRule>
  </conditionalFormatting>
  <conditionalFormatting sqref="BY26">
    <cfRule type="cellIs" dxfId="9304" priority="2306" operator="lessThan">
      <formula>$C$4</formula>
    </cfRule>
  </conditionalFormatting>
  <conditionalFormatting sqref="BY27">
    <cfRule type="cellIs" dxfId="9303" priority="2307" operator="lessThan">
      <formula>$C$4</formula>
    </cfRule>
  </conditionalFormatting>
  <conditionalFormatting sqref="BY28:BY32">
    <cfRule type="cellIs" dxfId="9302" priority="2308" operator="lessThan">
      <formula>$C$4</formula>
    </cfRule>
  </conditionalFormatting>
  <conditionalFormatting sqref="BY29">
    <cfRule type="cellIs" dxfId="9301" priority="2309" operator="lessThan">
      <formula>$C$4</formula>
    </cfRule>
  </conditionalFormatting>
  <conditionalFormatting sqref="BY30">
    <cfRule type="cellIs" dxfId="9300" priority="2310" operator="lessThan">
      <formula>$C$4</formula>
    </cfRule>
  </conditionalFormatting>
  <conditionalFormatting sqref="BY31">
    <cfRule type="cellIs" dxfId="9299" priority="2311" operator="lessThan">
      <formula>$C$4</formula>
    </cfRule>
  </conditionalFormatting>
  <conditionalFormatting sqref="BY32">
    <cfRule type="cellIs" dxfId="9298" priority="2312" operator="lessThan">
      <formula>$C$4</formula>
    </cfRule>
  </conditionalFormatting>
  <conditionalFormatting sqref="BY33">
    <cfRule type="cellIs" dxfId="9297" priority="2313" operator="lessThan">
      <formula>$C$4</formula>
    </cfRule>
  </conditionalFormatting>
  <conditionalFormatting sqref="BY34:BY37">
    <cfRule type="cellIs" dxfId="9296" priority="2314" operator="lessThan">
      <formula>$C$4</formula>
    </cfRule>
  </conditionalFormatting>
  <conditionalFormatting sqref="BY35">
    <cfRule type="cellIs" dxfId="9295" priority="2315" operator="lessThan">
      <formula>$C$4</formula>
    </cfRule>
  </conditionalFormatting>
  <conditionalFormatting sqref="BY36">
    <cfRule type="cellIs" dxfId="9294" priority="2316" operator="lessThan">
      <formula>$C$4</formula>
    </cfRule>
  </conditionalFormatting>
  <conditionalFormatting sqref="BY37">
    <cfRule type="cellIs" dxfId="9293" priority="2317" operator="lessThan">
      <formula>$C$4</formula>
    </cfRule>
  </conditionalFormatting>
  <conditionalFormatting sqref="BY38">
    <cfRule type="cellIs" dxfId="9292" priority="2318" operator="lessThan">
      <formula>$C$4</formula>
    </cfRule>
  </conditionalFormatting>
  <conditionalFormatting sqref="BY39">
    <cfRule type="cellIs" dxfId="9291" priority="2319" operator="lessThan">
      <formula>$C$4</formula>
    </cfRule>
  </conditionalFormatting>
  <conditionalFormatting sqref="BY40">
    <cfRule type="cellIs" dxfId="9290" priority="2320" operator="lessThan">
      <formula>$C$4</formula>
    </cfRule>
  </conditionalFormatting>
  <conditionalFormatting sqref="BY41">
    <cfRule type="cellIs" dxfId="9289" priority="2321" operator="lessThan">
      <formula>$C$4</formula>
    </cfRule>
  </conditionalFormatting>
  <conditionalFormatting sqref="BY42">
    <cfRule type="cellIs" dxfId="9288" priority="2322" operator="lessThan">
      <formula>$C$4</formula>
    </cfRule>
  </conditionalFormatting>
  <conditionalFormatting sqref="BY43">
    <cfRule type="cellIs" dxfId="9287" priority="2323" operator="lessThan">
      <formula>$C$4</formula>
    </cfRule>
  </conditionalFormatting>
  <conditionalFormatting sqref="BY44">
    <cfRule type="cellIs" dxfId="9286" priority="2324" operator="lessThan">
      <formula>$C$4</formula>
    </cfRule>
  </conditionalFormatting>
  <conditionalFormatting sqref="BY45">
    <cfRule type="cellIs" dxfId="9285" priority="2325" operator="lessThan">
      <formula>$C$4</formula>
    </cfRule>
  </conditionalFormatting>
  <conditionalFormatting sqref="BY46">
    <cfRule type="cellIs" dxfId="9284" priority="2326" operator="lessThan">
      <formula>$C$4</formula>
    </cfRule>
  </conditionalFormatting>
  <conditionalFormatting sqref="BY47">
    <cfRule type="cellIs" dxfId="9283" priority="2327" operator="lessThan">
      <formula>$C$4</formula>
    </cfRule>
  </conditionalFormatting>
  <conditionalFormatting sqref="BY48">
    <cfRule type="cellIs" dxfId="9282" priority="2328" operator="lessThan">
      <formula>$C$4</formula>
    </cfRule>
  </conditionalFormatting>
  <conditionalFormatting sqref="BY49">
    <cfRule type="cellIs" dxfId="9281" priority="2329" operator="lessThan">
      <formula>$C$4</formula>
    </cfRule>
  </conditionalFormatting>
  <conditionalFormatting sqref="BY50">
    <cfRule type="cellIs" dxfId="9280" priority="2330" operator="lessThan">
      <formula>$C$4</formula>
    </cfRule>
  </conditionalFormatting>
  <conditionalFormatting sqref="BZ11">
    <cfRule type="cellIs" dxfId="9279" priority="2331" operator="lessThan">
      <formula>$C$4</formula>
    </cfRule>
  </conditionalFormatting>
  <conditionalFormatting sqref="BZ12">
    <cfRule type="cellIs" dxfId="9278" priority="2332" operator="lessThan">
      <formula>$C$4</formula>
    </cfRule>
  </conditionalFormatting>
  <conditionalFormatting sqref="BZ13">
    <cfRule type="cellIs" dxfId="9277" priority="2333" operator="lessThan">
      <formula>$C$4</formula>
    </cfRule>
  </conditionalFormatting>
  <conditionalFormatting sqref="BZ14">
    <cfRule type="cellIs" dxfId="9276" priority="2334" operator="lessThan">
      <formula>$C$4</formula>
    </cfRule>
  </conditionalFormatting>
  <conditionalFormatting sqref="BZ15">
    <cfRule type="cellIs" dxfId="9275" priority="2335" operator="lessThan">
      <formula>$C$4</formula>
    </cfRule>
  </conditionalFormatting>
  <conditionalFormatting sqref="BZ16">
    <cfRule type="cellIs" dxfId="9274" priority="2336" operator="lessThan">
      <formula>$C$4</formula>
    </cfRule>
  </conditionalFormatting>
  <conditionalFormatting sqref="BZ17">
    <cfRule type="cellIs" dxfId="9273" priority="2337" operator="lessThan">
      <formula>$C$4</formula>
    </cfRule>
  </conditionalFormatting>
  <conditionalFormatting sqref="BZ18">
    <cfRule type="cellIs" dxfId="9272" priority="2338" operator="lessThan">
      <formula>$C$4</formula>
    </cfRule>
  </conditionalFormatting>
  <conditionalFormatting sqref="BZ19">
    <cfRule type="cellIs" dxfId="9271" priority="2339" operator="lessThan">
      <formula>$C$4</formula>
    </cfRule>
  </conditionalFormatting>
  <conditionalFormatting sqref="BZ20">
    <cfRule type="cellIs" dxfId="9270" priority="2340" operator="lessThan">
      <formula>$C$4</formula>
    </cfRule>
  </conditionalFormatting>
  <conditionalFormatting sqref="BZ21">
    <cfRule type="cellIs" dxfId="9269" priority="2341" operator="lessThan">
      <formula>$C$4</formula>
    </cfRule>
  </conditionalFormatting>
  <conditionalFormatting sqref="BZ22">
    <cfRule type="cellIs" dxfId="9268" priority="2342" operator="lessThan">
      <formula>$C$4</formula>
    </cfRule>
  </conditionalFormatting>
  <conditionalFormatting sqref="BZ23">
    <cfRule type="cellIs" dxfId="9267" priority="2343" operator="lessThan">
      <formula>$C$4</formula>
    </cfRule>
  </conditionalFormatting>
  <conditionalFormatting sqref="BZ24">
    <cfRule type="cellIs" dxfId="9266" priority="2344" operator="lessThan">
      <formula>$C$4</formula>
    </cfRule>
  </conditionalFormatting>
  <conditionalFormatting sqref="BZ25">
    <cfRule type="cellIs" dxfId="9265" priority="2345" operator="lessThan">
      <formula>$C$4</formula>
    </cfRule>
  </conditionalFormatting>
  <conditionalFormatting sqref="BZ26">
    <cfRule type="cellIs" dxfId="9264" priority="2346" operator="lessThan">
      <formula>$C$4</formula>
    </cfRule>
  </conditionalFormatting>
  <conditionalFormatting sqref="BZ27">
    <cfRule type="cellIs" dxfId="9263" priority="2347" operator="lessThan">
      <formula>$C$4</formula>
    </cfRule>
  </conditionalFormatting>
  <conditionalFormatting sqref="BZ28">
    <cfRule type="cellIs" dxfId="9262" priority="2348" operator="lessThan">
      <formula>$C$4</formula>
    </cfRule>
  </conditionalFormatting>
  <conditionalFormatting sqref="BZ29">
    <cfRule type="cellIs" dxfId="9261" priority="2349" operator="lessThan">
      <formula>$C$4</formula>
    </cfRule>
  </conditionalFormatting>
  <conditionalFormatting sqref="BZ30">
    <cfRule type="cellIs" dxfId="9260" priority="2350" operator="lessThan">
      <formula>$C$4</formula>
    </cfRule>
  </conditionalFormatting>
  <conditionalFormatting sqref="BZ31">
    <cfRule type="cellIs" dxfId="9259" priority="2351" operator="lessThan">
      <formula>$C$4</formula>
    </cfRule>
  </conditionalFormatting>
  <conditionalFormatting sqref="BZ32">
    <cfRule type="cellIs" dxfId="9258" priority="2352" operator="lessThan">
      <formula>$C$4</formula>
    </cfRule>
  </conditionalFormatting>
  <conditionalFormatting sqref="BZ33">
    <cfRule type="cellIs" dxfId="9257" priority="2353" operator="lessThan">
      <formula>$C$4</formula>
    </cfRule>
  </conditionalFormatting>
  <conditionalFormatting sqref="BZ34">
    <cfRule type="cellIs" dxfId="9256" priority="2354" operator="lessThan">
      <formula>$C$4</formula>
    </cfRule>
  </conditionalFormatting>
  <conditionalFormatting sqref="BZ35">
    <cfRule type="cellIs" dxfId="9255" priority="2355" operator="lessThan">
      <formula>$C$4</formula>
    </cfRule>
  </conditionalFormatting>
  <conditionalFormatting sqref="BZ36">
    <cfRule type="cellIs" dxfId="9254" priority="2356" operator="lessThan">
      <formula>$C$4</formula>
    </cfRule>
  </conditionalFormatting>
  <conditionalFormatting sqref="BZ37">
    <cfRule type="cellIs" dxfId="9253" priority="2357" operator="lessThan">
      <formula>$C$4</formula>
    </cfRule>
  </conditionalFormatting>
  <conditionalFormatting sqref="BZ38">
    <cfRule type="cellIs" dxfId="9252" priority="2358" operator="lessThan">
      <formula>$C$4</formula>
    </cfRule>
  </conditionalFormatting>
  <conditionalFormatting sqref="BZ39">
    <cfRule type="cellIs" dxfId="9251" priority="2359" operator="lessThan">
      <formula>$C$4</formula>
    </cfRule>
  </conditionalFormatting>
  <conditionalFormatting sqref="BZ40">
    <cfRule type="cellIs" dxfId="9250" priority="2360" operator="lessThan">
      <formula>$C$4</formula>
    </cfRule>
  </conditionalFormatting>
  <conditionalFormatting sqref="BZ41">
    <cfRule type="cellIs" dxfId="9249" priority="2361" operator="lessThan">
      <formula>$C$4</formula>
    </cfRule>
  </conditionalFormatting>
  <conditionalFormatting sqref="BZ42">
    <cfRule type="cellIs" dxfId="9248" priority="2362" operator="lessThan">
      <formula>$C$4</formula>
    </cfRule>
  </conditionalFormatting>
  <conditionalFormatting sqref="BZ43">
    <cfRule type="cellIs" dxfId="9247" priority="2363" operator="lessThan">
      <formula>$C$4</formula>
    </cfRule>
  </conditionalFormatting>
  <conditionalFormatting sqref="BZ44">
    <cfRule type="cellIs" dxfId="9246" priority="2364" operator="lessThan">
      <formula>$C$4</formula>
    </cfRule>
  </conditionalFormatting>
  <conditionalFormatting sqref="BZ45">
    <cfRule type="cellIs" dxfId="9245" priority="2365" operator="lessThan">
      <formula>$C$4</formula>
    </cfRule>
  </conditionalFormatting>
  <conditionalFormatting sqref="BZ46">
    <cfRule type="cellIs" dxfId="9244" priority="2366" operator="lessThan">
      <formula>$C$4</formula>
    </cfRule>
  </conditionalFormatting>
  <conditionalFormatting sqref="BZ47">
    <cfRule type="cellIs" dxfId="9243" priority="2367" operator="lessThan">
      <formula>$C$4</formula>
    </cfRule>
  </conditionalFormatting>
  <conditionalFormatting sqref="BZ48">
    <cfRule type="cellIs" dxfId="9242" priority="2368" operator="lessThan">
      <formula>$C$4</formula>
    </cfRule>
  </conditionalFormatting>
  <conditionalFormatting sqref="BZ49">
    <cfRule type="cellIs" dxfId="9241" priority="2369" operator="lessThan">
      <formula>$C$4</formula>
    </cfRule>
  </conditionalFormatting>
  <conditionalFormatting sqref="BZ50">
    <cfRule type="cellIs" dxfId="9240" priority="2370" operator="lessThan">
      <formula>$C$4</formula>
    </cfRule>
  </conditionalFormatting>
  <conditionalFormatting sqref="CA11">
    <cfRule type="cellIs" dxfId="9239" priority="2371" operator="lessThan">
      <formula>$C$4</formula>
    </cfRule>
  </conditionalFormatting>
  <conditionalFormatting sqref="CA12">
    <cfRule type="cellIs" dxfId="9238" priority="2372" operator="lessThan">
      <formula>$C$4</formula>
    </cfRule>
  </conditionalFormatting>
  <conditionalFormatting sqref="CA13">
    <cfRule type="cellIs" dxfId="9237" priority="2373" operator="lessThan">
      <formula>$C$4</formula>
    </cfRule>
  </conditionalFormatting>
  <conditionalFormatting sqref="CA14">
    <cfRule type="cellIs" dxfId="9236" priority="2374" operator="lessThan">
      <formula>$C$4</formula>
    </cfRule>
  </conditionalFormatting>
  <conditionalFormatting sqref="CA15">
    <cfRule type="cellIs" dxfId="9235" priority="2375" operator="lessThan">
      <formula>$C$4</formula>
    </cfRule>
  </conditionalFormatting>
  <conditionalFormatting sqref="CA16">
    <cfRule type="cellIs" dxfId="9234" priority="2376" operator="lessThan">
      <formula>$C$4</formula>
    </cfRule>
  </conditionalFormatting>
  <conditionalFormatting sqref="CA17">
    <cfRule type="cellIs" dxfId="9233" priority="2377" operator="lessThan">
      <formula>$C$4</formula>
    </cfRule>
  </conditionalFormatting>
  <conditionalFormatting sqref="CA18">
    <cfRule type="cellIs" dxfId="9232" priority="2378" operator="lessThan">
      <formula>$C$4</formula>
    </cfRule>
  </conditionalFormatting>
  <conditionalFormatting sqref="CA19">
    <cfRule type="cellIs" dxfId="9231" priority="2379" operator="lessThan">
      <formula>$C$4</formula>
    </cfRule>
  </conditionalFormatting>
  <conditionalFormatting sqref="CA20">
    <cfRule type="cellIs" dxfId="9230" priority="2380" operator="lessThan">
      <formula>$C$4</formula>
    </cfRule>
  </conditionalFormatting>
  <conditionalFormatting sqref="CA21">
    <cfRule type="cellIs" dxfId="9229" priority="2381" operator="lessThan">
      <formula>$C$4</formula>
    </cfRule>
  </conditionalFormatting>
  <conditionalFormatting sqref="CA22">
    <cfRule type="cellIs" dxfId="9228" priority="2382" operator="lessThan">
      <formula>$C$4</formula>
    </cfRule>
  </conditionalFormatting>
  <conditionalFormatting sqref="CA23">
    <cfRule type="cellIs" dxfId="9227" priority="2383" operator="lessThan">
      <formula>$C$4</formula>
    </cfRule>
  </conditionalFormatting>
  <conditionalFormatting sqref="CA24">
    <cfRule type="cellIs" dxfId="9226" priority="2384" operator="lessThan">
      <formula>$C$4</formula>
    </cfRule>
  </conditionalFormatting>
  <conditionalFormatting sqref="CA25">
    <cfRule type="cellIs" dxfId="9225" priority="2385" operator="lessThan">
      <formula>$C$4</formula>
    </cfRule>
  </conditionalFormatting>
  <conditionalFormatting sqref="CA26">
    <cfRule type="cellIs" dxfId="9224" priority="2386" operator="lessThan">
      <formula>$C$4</formula>
    </cfRule>
  </conditionalFormatting>
  <conditionalFormatting sqref="CA27">
    <cfRule type="cellIs" dxfId="9223" priority="2387" operator="lessThan">
      <formula>$C$4</formula>
    </cfRule>
  </conditionalFormatting>
  <conditionalFormatting sqref="CA28">
    <cfRule type="cellIs" dxfId="9222" priority="2388" operator="lessThan">
      <formula>$C$4</formula>
    </cfRule>
  </conditionalFormatting>
  <conditionalFormatting sqref="CA29">
    <cfRule type="cellIs" dxfId="9221" priority="2389" operator="lessThan">
      <formula>$C$4</formula>
    </cfRule>
  </conditionalFormatting>
  <conditionalFormatting sqref="CA30">
    <cfRule type="cellIs" dxfId="9220" priority="2390" operator="lessThan">
      <formula>$C$4</formula>
    </cfRule>
  </conditionalFormatting>
  <conditionalFormatting sqref="CA31">
    <cfRule type="cellIs" dxfId="9219" priority="2391" operator="lessThan">
      <formula>$C$4</formula>
    </cfRule>
  </conditionalFormatting>
  <conditionalFormatting sqref="CA32">
    <cfRule type="cellIs" dxfId="9218" priority="2392" operator="lessThan">
      <formula>$C$4</formula>
    </cfRule>
  </conditionalFormatting>
  <conditionalFormatting sqref="CA33">
    <cfRule type="cellIs" dxfId="9217" priority="2393" operator="lessThan">
      <formula>$C$4</formula>
    </cfRule>
  </conditionalFormatting>
  <conditionalFormatting sqref="CA34">
    <cfRule type="cellIs" dxfId="9216" priority="2394" operator="lessThan">
      <formula>$C$4</formula>
    </cfRule>
  </conditionalFormatting>
  <conditionalFormatting sqref="CA35">
    <cfRule type="cellIs" dxfId="9215" priority="2395" operator="lessThan">
      <formula>$C$4</formula>
    </cfRule>
  </conditionalFormatting>
  <conditionalFormatting sqref="CA36">
    <cfRule type="cellIs" dxfId="9214" priority="2396" operator="lessThan">
      <formula>$C$4</formula>
    </cfRule>
  </conditionalFormatting>
  <conditionalFormatting sqref="CA37">
    <cfRule type="cellIs" dxfId="9213" priority="2397" operator="lessThan">
      <formula>$C$4</formula>
    </cfRule>
  </conditionalFormatting>
  <conditionalFormatting sqref="CA38">
    <cfRule type="cellIs" dxfId="9212" priority="2398" operator="lessThan">
      <formula>$C$4</formula>
    </cfRule>
  </conditionalFormatting>
  <conditionalFormatting sqref="CA39">
    <cfRule type="cellIs" dxfId="9211" priority="2399" operator="lessThan">
      <formula>$C$4</formula>
    </cfRule>
  </conditionalFormatting>
  <conditionalFormatting sqref="CA40">
    <cfRule type="cellIs" dxfId="9210" priority="2400" operator="lessThan">
      <formula>$C$4</formula>
    </cfRule>
  </conditionalFormatting>
  <conditionalFormatting sqref="CA41">
    <cfRule type="cellIs" dxfId="9209" priority="2401" operator="lessThan">
      <formula>$C$4</formula>
    </cfRule>
  </conditionalFormatting>
  <conditionalFormatting sqref="CA42">
    <cfRule type="cellIs" dxfId="9208" priority="2402" operator="lessThan">
      <formula>$C$4</formula>
    </cfRule>
  </conditionalFormatting>
  <conditionalFormatting sqref="CA43">
    <cfRule type="cellIs" dxfId="9207" priority="2403" operator="lessThan">
      <formula>$C$4</formula>
    </cfRule>
  </conditionalFormatting>
  <conditionalFormatting sqref="CA44">
    <cfRule type="cellIs" dxfId="9206" priority="2404" operator="lessThan">
      <formula>$C$4</formula>
    </cfRule>
  </conditionalFormatting>
  <conditionalFormatting sqref="CA45">
    <cfRule type="cellIs" dxfId="9205" priority="2405" operator="lessThan">
      <formula>$C$4</formula>
    </cfRule>
  </conditionalFormatting>
  <conditionalFormatting sqref="CA46">
    <cfRule type="cellIs" dxfId="9204" priority="2406" operator="lessThan">
      <formula>$C$4</formula>
    </cfRule>
  </conditionalFormatting>
  <conditionalFormatting sqref="CA47">
    <cfRule type="cellIs" dxfId="9203" priority="2407" operator="lessThan">
      <formula>$C$4</formula>
    </cfRule>
  </conditionalFormatting>
  <conditionalFormatting sqref="CA48">
    <cfRule type="cellIs" dxfId="9202" priority="2408" operator="lessThan">
      <formula>$C$4</formula>
    </cfRule>
  </conditionalFormatting>
  <conditionalFormatting sqref="CA49">
    <cfRule type="cellIs" dxfId="9201" priority="2409" operator="lessThan">
      <formula>$C$4</formula>
    </cfRule>
  </conditionalFormatting>
  <conditionalFormatting sqref="CA50">
    <cfRule type="cellIs" dxfId="9200" priority="2410" operator="lessThan">
      <formula>$C$4</formula>
    </cfRule>
  </conditionalFormatting>
  <conditionalFormatting sqref="CB11">
    <cfRule type="cellIs" dxfId="9199" priority="2411" operator="lessThan">
      <formula>$C$4</formula>
    </cfRule>
  </conditionalFormatting>
  <conditionalFormatting sqref="CB12">
    <cfRule type="cellIs" dxfId="9198" priority="2412" operator="lessThan">
      <formula>$C$4</formula>
    </cfRule>
  </conditionalFormatting>
  <conditionalFormatting sqref="CB13">
    <cfRule type="cellIs" dxfId="9197" priority="2413" operator="lessThan">
      <formula>$C$4</formula>
    </cfRule>
  </conditionalFormatting>
  <conditionalFormatting sqref="CB14">
    <cfRule type="cellIs" dxfId="9196" priority="2414" operator="lessThan">
      <formula>$C$4</formula>
    </cfRule>
  </conditionalFormatting>
  <conditionalFormatting sqref="CB15">
    <cfRule type="cellIs" dxfId="9195" priority="2415" operator="lessThan">
      <formula>$C$4</formula>
    </cfRule>
  </conditionalFormatting>
  <conditionalFormatting sqref="CB16">
    <cfRule type="cellIs" dxfId="9194" priority="2416" operator="lessThan">
      <formula>$C$4</formula>
    </cfRule>
  </conditionalFormatting>
  <conditionalFormatting sqref="CB17">
    <cfRule type="cellIs" dxfId="9193" priority="2417" operator="lessThan">
      <formula>$C$4</formula>
    </cfRule>
  </conditionalFormatting>
  <conditionalFormatting sqref="CB18">
    <cfRule type="cellIs" dxfId="9192" priority="2418" operator="lessThan">
      <formula>$C$4</formula>
    </cfRule>
  </conditionalFormatting>
  <conditionalFormatting sqref="CB19">
    <cfRule type="cellIs" dxfId="9191" priority="2419" operator="lessThan">
      <formula>$C$4</formula>
    </cfRule>
  </conditionalFormatting>
  <conditionalFormatting sqref="CB20">
    <cfRule type="cellIs" dxfId="9190" priority="2420" operator="lessThan">
      <formula>$C$4</formula>
    </cfRule>
  </conditionalFormatting>
  <conditionalFormatting sqref="CB21">
    <cfRule type="cellIs" dxfId="9189" priority="2421" operator="lessThan">
      <formula>$C$4</formula>
    </cfRule>
  </conditionalFormatting>
  <conditionalFormatting sqref="CB22">
    <cfRule type="cellIs" dxfId="9188" priority="2422" operator="lessThan">
      <formula>$C$4</formula>
    </cfRule>
  </conditionalFormatting>
  <conditionalFormatting sqref="CB23">
    <cfRule type="cellIs" dxfId="9187" priority="2423" operator="lessThan">
      <formula>$C$4</formula>
    </cfRule>
  </conditionalFormatting>
  <conditionalFormatting sqref="CB24">
    <cfRule type="cellIs" dxfId="9186" priority="2424" operator="lessThan">
      <formula>$C$4</formula>
    </cfRule>
  </conditionalFormatting>
  <conditionalFormatting sqref="CB25">
    <cfRule type="cellIs" dxfId="9185" priority="2425" operator="lessThan">
      <formula>$C$4</formula>
    </cfRule>
  </conditionalFormatting>
  <conditionalFormatting sqref="CB26">
    <cfRule type="cellIs" dxfId="9184" priority="2426" operator="lessThan">
      <formula>$C$4</formula>
    </cfRule>
  </conditionalFormatting>
  <conditionalFormatting sqref="CB27">
    <cfRule type="cellIs" dxfId="9183" priority="2427" operator="lessThan">
      <formula>$C$4</formula>
    </cfRule>
  </conditionalFormatting>
  <conditionalFormatting sqref="CB28">
    <cfRule type="cellIs" dxfId="9182" priority="2428" operator="lessThan">
      <formula>$C$4</formula>
    </cfRule>
  </conditionalFormatting>
  <conditionalFormatting sqref="CB29">
    <cfRule type="cellIs" dxfId="9181" priority="2429" operator="lessThan">
      <formula>$C$4</formula>
    </cfRule>
  </conditionalFormatting>
  <conditionalFormatting sqref="CB30">
    <cfRule type="cellIs" dxfId="9180" priority="2430" operator="lessThan">
      <formula>$C$4</formula>
    </cfRule>
  </conditionalFormatting>
  <conditionalFormatting sqref="CB31">
    <cfRule type="cellIs" dxfId="9179" priority="2431" operator="lessThan">
      <formula>$C$4</formula>
    </cfRule>
  </conditionalFormatting>
  <conditionalFormatting sqref="CB32">
    <cfRule type="cellIs" dxfId="9178" priority="2432" operator="lessThan">
      <formula>$C$4</formula>
    </cfRule>
  </conditionalFormatting>
  <conditionalFormatting sqref="CB33">
    <cfRule type="cellIs" dxfId="9177" priority="2433" operator="lessThan">
      <formula>$C$4</formula>
    </cfRule>
  </conditionalFormatting>
  <conditionalFormatting sqref="CB34">
    <cfRule type="cellIs" dxfId="9176" priority="2434" operator="lessThan">
      <formula>$C$4</formula>
    </cfRule>
  </conditionalFormatting>
  <conditionalFormatting sqref="CB35">
    <cfRule type="cellIs" dxfId="9175" priority="2435" operator="lessThan">
      <formula>$C$4</formula>
    </cfRule>
  </conditionalFormatting>
  <conditionalFormatting sqref="CB36">
    <cfRule type="cellIs" dxfId="9174" priority="2436" operator="lessThan">
      <formula>$C$4</formula>
    </cfRule>
  </conditionalFormatting>
  <conditionalFormatting sqref="CB37">
    <cfRule type="cellIs" dxfId="9173" priority="2437" operator="lessThan">
      <formula>$C$4</formula>
    </cfRule>
  </conditionalFormatting>
  <conditionalFormatting sqref="CB38">
    <cfRule type="cellIs" dxfId="9172" priority="2438" operator="lessThan">
      <formula>$C$4</formula>
    </cfRule>
  </conditionalFormatting>
  <conditionalFormatting sqref="CB39">
    <cfRule type="cellIs" dxfId="9171" priority="2439" operator="lessThan">
      <formula>$C$4</formula>
    </cfRule>
  </conditionalFormatting>
  <conditionalFormatting sqref="CB40">
    <cfRule type="cellIs" dxfId="9170" priority="2440" operator="lessThan">
      <formula>$C$4</formula>
    </cfRule>
  </conditionalFormatting>
  <conditionalFormatting sqref="CB41">
    <cfRule type="cellIs" dxfId="9169" priority="2441" operator="lessThan">
      <formula>$C$4</formula>
    </cfRule>
  </conditionalFormatting>
  <conditionalFormatting sqref="CB42">
    <cfRule type="cellIs" dxfId="9168" priority="2442" operator="lessThan">
      <formula>$C$4</formula>
    </cfRule>
  </conditionalFormatting>
  <conditionalFormatting sqref="CB43">
    <cfRule type="cellIs" dxfId="9167" priority="2443" operator="lessThan">
      <formula>$C$4</formula>
    </cfRule>
  </conditionalFormatting>
  <conditionalFormatting sqref="CB44">
    <cfRule type="cellIs" dxfId="9166" priority="2444" operator="lessThan">
      <formula>$C$4</formula>
    </cfRule>
  </conditionalFormatting>
  <conditionalFormatting sqref="CB45">
    <cfRule type="cellIs" dxfId="9165" priority="2445" operator="lessThan">
      <formula>$C$4</formula>
    </cfRule>
  </conditionalFormatting>
  <conditionalFormatting sqref="CB46">
    <cfRule type="cellIs" dxfId="9164" priority="2446" operator="lessThan">
      <formula>$C$4</formula>
    </cfRule>
  </conditionalFormatting>
  <conditionalFormatting sqref="CB47">
    <cfRule type="cellIs" dxfId="9163" priority="2447" operator="lessThan">
      <formula>$C$4</formula>
    </cfRule>
  </conditionalFormatting>
  <conditionalFormatting sqref="CB48">
    <cfRule type="cellIs" dxfId="9162" priority="2448" operator="lessThan">
      <formula>$C$4</formula>
    </cfRule>
  </conditionalFormatting>
  <conditionalFormatting sqref="CB49">
    <cfRule type="cellIs" dxfId="9161" priority="2449" operator="lessThan">
      <formula>$C$4</formula>
    </cfRule>
  </conditionalFormatting>
  <conditionalFormatting sqref="CB50">
    <cfRule type="cellIs" dxfId="9160" priority="2450" operator="lessThan">
      <formula>$C$4</formula>
    </cfRule>
  </conditionalFormatting>
  <conditionalFormatting sqref="CC11">
    <cfRule type="cellIs" dxfId="9159" priority="2451" operator="lessThan">
      <formula>$C$4</formula>
    </cfRule>
  </conditionalFormatting>
  <conditionalFormatting sqref="CC12">
    <cfRule type="cellIs" dxfId="9158" priority="2452" operator="lessThan">
      <formula>$C$4</formula>
    </cfRule>
  </conditionalFormatting>
  <conditionalFormatting sqref="CC13">
    <cfRule type="cellIs" dxfId="9157" priority="2453" operator="lessThan">
      <formula>$C$4</formula>
    </cfRule>
  </conditionalFormatting>
  <conditionalFormatting sqref="CC14">
    <cfRule type="cellIs" dxfId="9156" priority="2454" operator="lessThan">
      <formula>$C$4</formula>
    </cfRule>
  </conditionalFormatting>
  <conditionalFormatting sqref="CC15">
    <cfRule type="cellIs" dxfId="9155" priority="2455" operator="lessThan">
      <formula>$C$4</formula>
    </cfRule>
  </conditionalFormatting>
  <conditionalFormatting sqref="CC16">
    <cfRule type="cellIs" dxfId="9154" priority="2456" operator="lessThan">
      <formula>$C$4</formula>
    </cfRule>
  </conditionalFormatting>
  <conditionalFormatting sqref="CC17">
    <cfRule type="cellIs" dxfId="9153" priority="2457" operator="lessThan">
      <formula>$C$4</formula>
    </cfRule>
  </conditionalFormatting>
  <conditionalFormatting sqref="CC18">
    <cfRule type="cellIs" dxfId="9152" priority="2458" operator="lessThan">
      <formula>$C$4</formula>
    </cfRule>
  </conditionalFormatting>
  <conditionalFormatting sqref="CC19">
    <cfRule type="cellIs" dxfId="9151" priority="2459" operator="lessThan">
      <formula>$C$4</formula>
    </cfRule>
  </conditionalFormatting>
  <conditionalFormatting sqref="CC20">
    <cfRule type="cellIs" dxfId="9150" priority="2460" operator="lessThan">
      <formula>$C$4</formula>
    </cfRule>
  </conditionalFormatting>
  <conditionalFormatting sqref="CC21">
    <cfRule type="cellIs" dxfId="9149" priority="2461" operator="lessThan">
      <formula>$C$4</formula>
    </cfRule>
  </conditionalFormatting>
  <conditionalFormatting sqref="CC22">
    <cfRule type="cellIs" dxfId="9148" priority="2462" operator="lessThan">
      <formula>$C$4</formula>
    </cfRule>
  </conditionalFormatting>
  <conditionalFormatting sqref="CC23">
    <cfRule type="cellIs" dxfId="9147" priority="2463" operator="lessThan">
      <formula>$C$4</formula>
    </cfRule>
  </conditionalFormatting>
  <conditionalFormatting sqref="CC24">
    <cfRule type="cellIs" dxfId="9146" priority="2464" operator="lessThan">
      <formula>$C$4</formula>
    </cfRule>
  </conditionalFormatting>
  <conditionalFormatting sqref="CC25">
    <cfRule type="cellIs" dxfId="9145" priority="2465" operator="lessThan">
      <formula>$C$4</formula>
    </cfRule>
  </conditionalFormatting>
  <conditionalFormatting sqref="CC26">
    <cfRule type="cellIs" dxfId="9144" priority="2466" operator="lessThan">
      <formula>$C$4</formula>
    </cfRule>
  </conditionalFormatting>
  <conditionalFormatting sqref="CC27">
    <cfRule type="cellIs" dxfId="9143" priority="2467" operator="lessThan">
      <formula>$C$4</formula>
    </cfRule>
  </conditionalFormatting>
  <conditionalFormatting sqref="CC28">
    <cfRule type="cellIs" dxfId="9142" priority="2468" operator="lessThan">
      <formula>$C$4</formula>
    </cfRule>
  </conditionalFormatting>
  <conditionalFormatting sqref="CC29">
    <cfRule type="cellIs" dxfId="9141" priority="2469" operator="lessThan">
      <formula>$C$4</formula>
    </cfRule>
  </conditionalFormatting>
  <conditionalFormatting sqref="CC30">
    <cfRule type="cellIs" dxfId="9140" priority="2470" operator="lessThan">
      <formula>$C$4</formula>
    </cfRule>
  </conditionalFormatting>
  <conditionalFormatting sqref="CC31">
    <cfRule type="cellIs" dxfId="9139" priority="2471" operator="lessThan">
      <formula>$C$4</formula>
    </cfRule>
  </conditionalFormatting>
  <conditionalFormatting sqref="CC32">
    <cfRule type="cellIs" dxfId="9138" priority="2472" operator="lessThan">
      <formula>$C$4</formula>
    </cfRule>
  </conditionalFormatting>
  <conditionalFormatting sqref="CC33">
    <cfRule type="cellIs" dxfId="9137" priority="2473" operator="lessThan">
      <formula>$C$4</formula>
    </cfRule>
  </conditionalFormatting>
  <conditionalFormatting sqref="CC34">
    <cfRule type="cellIs" dxfId="9136" priority="2474" operator="lessThan">
      <formula>$C$4</formula>
    </cfRule>
  </conditionalFormatting>
  <conditionalFormatting sqref="CC35">
    <cfRule type="cellIs" dxfId="9135" priority="2475" operator="lessThan">
      <formula>$C$4</formula>
    </cfRule>
  </conditionalFormatting>
  <conditionalFormatting sqref="CC36">
    <cfRule type="cellIs" dxfId="9134" priority="2476" operator="lessThan">
      <formula>$C$4</formula>
    </cfRule>
  </conditionalFormatting>
  <conditionalFormatting sqref="CC37">
    <cfRule type="cellIs" dxfId="9133" priority="2477" operator="lessThan">
      <formula>$C$4</formula>
    </cfRule>
  </conditionalFormatting>
  <conditionalFormatting sqref="CC38">
    <cfRule type="cellIs" dxfId="9132" priority="2478" operator="lessThan">
      <formula>$C$4</formula>
    </cfRule>
  </conditionalFormatting>
  <conditionalFormatting sqref="CC39">
    <cfRule type="cellIs" dxfId="9131" priority="2479" operator="lessThan">
      <formula>$C$4</formula>
    </cfRule>
  </conditionalFormatting>
  <conditionalFormatting sqref="CC40">
    <cfRule type="cellIs" dxfId="9130" priority="2480" operator="lessThan">
      <formula>$C$4</formula>
    </cfRule>
  </conditionalFormatting>
  <conditionalFormatting sqref="CC41">
    <cfRule type="cellIs" dxfId="9129" priority="2481" operator="lessThan">
      <formula>$C$4</formula>
    </cfRule>
  </conditionalFormatting>
  <conditionalFormatting sqref="CC42">
    <cfRule type="cellIs" dxfId="9128" priority="2482" operator="lessThan">
      <formula>$C$4</formula>
    </cfRule>
  </conditionalFormatting>
  <conditionalFormatting sqref="CC43">
    <cfRule type="cellIs" dxfId="9127" priority="2483" operator="lessThan">
      <formula>$C$4</formula>
    </cfRule>
  </conditionalFormatting>
  <conditionalFormatting sqref="CC44">
    <cfRule type="cellIs" dxfId="9126" priority="2484" operator="lessThan">
      <formula>$C$4</formula>
    </cfRule>
  </conditionalFormatting>
  <conditionalFormatting sqref="CC45">
    <cfRule type="cellIs" dxfId="9125" priority="2485" operator="lessThan">
      <formula>$C$4</formula>
    </cfRule>
  </conditionalFormatting>
  <conditionalFormatting sqref="CC46">
    <cfRule type="cellIs" dxfId="9124" priority="2486" operator="lessThan">
      <formula>$C$4</formula>
    </cfRule>
  </conditionalFormatting>
  <conditionalFormatting sqref="CC47">
    <cfRule type="cellIs" dxfId="9123" priority="2487" operator="lessThan">
      <formula>$C$4</formula>
    </cfRule>
  </conditionalFormatting>
  <conditionalFormatting sqref="CC48">
    <cfRule type="cellIs" dxfId="9122" priority="2488" operator="lessThan">
      <formula>$C$4</formula>
    </cfRule>
  </conditionalFormatting>
  <conditionalFormatting sqref="CC49">
    <cfRule type="cellIs" dxfId="9121" priority="2489" operator="lessThan">
      <formula>$C$4</formula>
    </cfRule>
  </conditionalFormatting>
  <conditionalFormatting sqref="CC50">
    <cfRule type="cellIs" dxfId="9120" priority="2490" operator="lessThan">
      <formula>$C$4</formula>
    </cfRule>
  </conditionalFormatting>
  <conditionalFormatting sqref="CD11">
    <cfRule type="cellIs" dxfId="9119" priority="2491" operator="lessThan">
      <formula>$C$4</formula>
    </cfRule>
  </conditionalFormatting>
  <conditionalFormatting sqref="CD12">
    <cfRule type="cellIs" dxfId="9118" priority="2492" operator="lessThan">
      <formula>$C$4</formula>
    </cfRule>
  </conditionalFormatting>
  <conditionalFormatting sqref="CD13">
    <cfRule type="cellIs" dxfId="9117" priority="2493" operator="lessThan">
      <formula>$C$4</formula>
    </cfRule>
  </conditionalFormatting>
  <conditionalFormatting sqref="CD14">
    <cfRule type="cellIs" dxfId="9116" priority="2494" operator="lessThan">
      <formula>$C$4</formula>
    </cfRule>
  </conditionalFormatting>
  <conditionalFormatting sqref="CD15">
    <cfRule type="cellIs" dxfId="9115" priority="2495" operator="lessThan">
      <formula>$C$4</formula>
    </cfRule>
  </conditionalFormatting>
  <conditionalFormatting sqref="CD16">
    <cfRule type="cellIs" dxfId="9114" priority="2496" operator="lessThan">
      <formula>$C$4</formula>
    </cfRule>
  </conditionalFormatting>
  <conditionalFormatting sqref="CD17">
    <cfRule type="cellIs" dxfId="9113" priority="2497" operator="lessThan">
      <formula>$C$4</formula>
    </cfRule>
  </conditionalFormatting>
  <conditionalFormatting sqref="CD18">
    <cfRule type="cellIs" dxfId="9112" priority="2498" operator="lessThan">
      <formula>$C$4</formula>
    </cfRule>
  </conditionalFormatting>
  <conditionalFormatting sqref="CD19">
    <cfRule type="cellIs" dxfId="9111" priority="2499" operator="lessThan">
      <formula>$C$4</formula>
    </cfRule>
  </conditionalFormatting>
  <conditionalFormatting sqref="CD20">
    <cfRule type="cellIs" dxfId="9110" priority="2500" operator="lessThan">
      <formula>$C$4</formula>
    </cfRule>
  </conditionalFormatting>
  <conditionalFormatting sqref="CD21">
    <cfRule type="cellIs" dxfId="9109" priority="2501" operator="lessThan">
      <formula>$C$4</formula>
    </cfRule>
  </conditionalFormatting>
  <conditionalFormatting sqref="CD22">
    <cfRule type="cellIs" dxfId="9108" priority="2502" operator="lessThan">
      <formula>$C$4</formula>
    </cfRule>
  </conditionalFormatting>
  <conditionalFormatting sqref="CD23">
    <cfRule type="cellIs" dxfId="9107" priority="2503" operator="lessThan">
      <formula>$C$4</formula>
    </cfRule>
  </conditionalFormatting>
  <conditionalFormatting sqref="CD24">
    <cfRule type="cellIs" dxfId="9106" priority="2504" operator="lessThan">
      <formula>$C$4</formula>
    </cfRule>
  </conditionalFormatting>
  <conditionalFormatting sqref="CD25">
    <cfRule type="cellIs" dxfId="9105" priority="2505" operator="lessThan">
      <formula>$C$4</formula>
    </cfRule>
  </conditionalFormatting>
  <conditionalFormatting sqref="CD26">
    <cfRule type="cellIs" dxfId="9104" priority="2506" operator="lessThan">
      <formula>$C$4</formula>
    </cfRule>
  </conditionalFormatting>
  <conditionalFormatting sqref="CD27">
    <cfRule type="cellIs" dxfId="9103" priority="2507" operator="lessThan">
      <formula>$C$4</formula>
    </cfRule>
  </conditionalFormatting>
  <conditionalFormatting sqref="CD28">
    <cfRule type="cellIs" dxfId="9102" priority="2508" operator="lessThan">
      <formula>$C$4</formula>
    </cfRule>
  </conditionalFormatting>
  <conditionalFormatting sqref="CD29">
    <cfRule type="cellIs" dxfId="9101" priority="2509" operator="lessThan">
      <formula>$C$4</formula>
    </cfRule>
  </conditionalFormatting>
  <conditionalFormatting sqref="CD30">
    <cfRule type="cellIs" dxfId="9100" priority="2510" operator="lessThan">
      <formula>$C$4</formula>
    </cfRule>
  </conditionalFormatting>
  <conditionalFormatting sqref="CD31">
    <cfRule type="cellIs" dxfId="9099" priority="2511" operator="lessThan">
      <formula>$C$4</formula>
    </cfRule>
  </conditionalFormatting>
  <conditionalFormatting sqref="CD32">
    <cfRule type="cellIs" dxfId="9098" priority="2512" operator="lessThan">
      <formula>$C$4</formula>
    </cfRule>
  </conditionalFormatting>
  <conditionalFormatting sqref="CD33">
    <cfRule type="cellIs" dxfId="9097" priority="2513" operator="lessThan">
      <formula>$C$4</formula>
    </cfRule>
  </conditionalFormatting>
  <conditionalFormatting sqref="CD34">
    <cfRule type="cellIs" dxfId="9096" priority="2514" operator="lessThan">
      <formula>$C$4</formula>
    </cfRule>
  </conditionalFormatting>
  <conditionalFormatting sqref="CD35">
    <cfRule type="cellIs" dxfId="9095" priority="2515" operator="lessThan">
      <formula>$C$4</formula>
    </cfRule>
  </conditionalFormatting>
  <conditionalFormatting sqref="CD36">
    <cfRule type="cellIs" dxfId="9094" priority="2516" operator="lessThan">
      <formula>$C$4</formula>
    </cfRule>
  </conditionalFormatting>
  <conditionalFormatting sqref="CD37">
    <cfRule type="cellIs" dxfId="9093" priority="2517" operator="lessThan">
      <formula>$C$4</formula>
    </cfRule>
  </conditionalFormatting>
  <conditionalFormatting sqref="CD38">
    <cfRule type="cellIs" dxfId="9092" priority="2518" operator="lessThan">
      <formula>$C$4</formula>
    </cfRule>
  </conditionalFormatting>
  <conditionalFormatting sqref="CD39">
    <cfRule type="cellIs" dxfId="9091" priority="2519" operator="lessThan">
      <formula>$C$4</formula>
    </cfRule>
  </conditionalFormatting>
  <conditionalFormatting sqref="CD40">
    <cfRule type="cellIs" dxfId="9090" priority="2520" operator="lessThan">
      <formula>$C$4</formula>
    </cfRule>
  </conditionalFormatting>
  <conditionalFormatting sqref="CD41">
    <cfRule type="cellIs" dxfId="9089" priority="2521" operator="lessThan">
      <formula>$C$4</formula>
    </cfRule>
  </conditionalFormatting>
  <conditionalFormatting sqref="CD42">
    <cfRule type="cellIs" dxfId="9088" priority="2522" operator="lessThan">
      <formula>$C$4</formula>
    </cfRule>
  </conditionalFormatting>
  <conditionalFormatting sqref="CD43">
    <cfRule type="cellIs" dxfId="9087" priority="2523" operator="lessThan">
      <formula>$C$4</formula>
    </cfRule>
  </conditionalFormatting>
  <conditionalFormatting sqref="CD44">
    <cfRule type="cellIs" dxfId="9086" priority="2524" operator="lessThan">
      <formula>$C$4</formula>
    </cfRule>
  </conditionalFormatting>
  <conditionalFormatting sqref="CD45">
    <cfRule type="cellIs" dxfId="9085" priority="2525" operator="lessThan">
      <formula>$C$4</formula>
    </cfRule>
  </conditionalFormatting>
  <conditionalFormatting sqref="CD46">
    <cfRule type="cellIs" dxfId="9084" priority="2526" operator="lessThan">
      <formula>$C$4</formula>
    </cfRule>
  </conditionalFormatting>
  <conditionalFormatting sqref="CD47">
    <cfRule type="cellIs" dxfId="9083" priority="2527" operator="lessThan">
      <formula>$C$4</formula>
    </cfRule>
  </conditionalFormatting>
  <conditionalFormatting sqref="CD48">
    <cfRule type="cellIs" dxfId="9082" priority="2528" operator="lessThan">
      <formula>$C$4</formula>
    </cfRule>
  </conditionalFormatting>
  <conditionalFormatting sqref="CD49">
    <cfRule type="cellIs" dxfId="9081" priority="2529" operator="lessThan">
      <formula>$C$4</formula>
    </cfRule>
  </conditionalFormatting>
  <conditionalFormatting sqref="CD50">
    <cfRule type="cellIs" dxfId="9080" priority="2530" operator="lessThan">
      <formula>$C$4</formula>
    </cfRule>
  </conditionalFormatting>
  <conditionalFormatting sqref="CE11">
    <cfRule type="cellIs" dxfId="9079" priority="2531" operator="lessThan">
      <formula>$C$4</formula>
    </cfRule>
  </conditionalFormatting>
  <conditionalFormatting sqref="CE12">
    <cfRule type="cellIs" dxfId="9078" priority="2532" operator="lessThan">
      <formula>$C$4</formula>
    </cfRule>
  </conditionalFormatting>
  <conditionalFormatting sqref="CE13">
    <cfRule type="cellIs" dxfId="9077" priority="2533" operator="lessThan">
      <formula>$C$4</formula>
    </cfRule>
  </conditionalFormatting>
  <conditionalFormatting sqref="CE14">
    <cfRule type="cellIs" dxfId="9076" priority="2534" operator="lessThan">
      <formula>$C$4</formula>
    </cfRule>
  </conditionalFormatting>
  <conditionalFormatting sqref="CE15">
    <cfRule type="cellIs" dxfId="9075" priority="2535" operator="lessThan">
      <formula>$C$4</formula>
    </cfRule>
  </conditionalFormatting>
  <conditionalFormatting sqref="CE16">
    <cfRule type="cellIs" dxfId="9074" priority="2536" operator="lessThan">
      <formula>$C$4</formula>
    </cfRule>
  </conditionalFormatting>
  <conditionalFormatting sqref="CE17">
    <cfRule type="cellIs" dxfId="9073" priority="2537" operator="lessThan">
      <formula>$C$4</formula>
    </cfRule>
  </conditionalFormatting>
  <conditionalFormatting sqref="CE18">
    <cfRule type="cellIs" dxfId="9072" priority="2538" operator="lessThan">
      <formula>$C$4</formula>
    </cfRule>
  </conditionalFormatting>
  <conditionalFormatting sqref="CE19">
    <cfRule type="cellIs" dxfId="9071" priority="2539" operator="lessThan">
      <formula>$C$4</formula>
    </cfRule>
  </conditionalFormatting>
  <conditionalFormatting sqref="CE20">
    <cfRule type="cellIs" dxfId="9070" priority="2540" operator="lessThan">
      <formula>$C$4</formula>
    </cfRule>
  </conditionalFormatting>
  <conditionalFormatting sqref="CE21">
    <cfRule type="cellIs" dxfId="9069" priority="2541" operator="lessThan">
      <formula>$C$4</formula>
    </cfRule>
  </conditionalFormatting>
  <conditionalFormatting sqref="CE22">
    <cfRule type="cellIs" dxfId="9068" priority="2542" operator="lessThan">
      <formula>$C$4</formula>
    </cfRule>
  </conditionalFormatting>
  <conditionalFormatting sqref="CE23">
    <cfRule type="cellIs" dxfId="9067" priority="2543" operator="lessThan">
      <formula>$C$4</formula>
    </cfRule>
  </conditionalFormatting>
  <conditionalFormatting sqref="CE24">
    <cfRule type="cellIs" dxfId="9066" priority="2544" operator="lessThan">
      <formula>$C$4</formula>
    </cfRule>
  </conditionalFormatting>
  <conditionalFormatting sqref="CE25">
    <cfRule type="cellIs" dxfId="9065" priority="2545" operator="lessThan">
      <formula>$C$4</formula>
    </cfRule>
  </conditionalFormatting>
  <conditionalFormatting sqref="CE26">
    <cfRule type="cellIs" dxfId="9064" priority="2546" operator="lessThan">
      <formula>$C$4</formula>
    </cfRule>
  </conditionalFormatting>
  <conditionalFormatting sqref="CE27">
    <cfRule type="cellIs" dxfId="9063" priority="2547" operator="lessThan">
      <formula>$C$4</formula>
    </cfRule>
  </conditionalFormatting>
  <conditionalFormatting sqref="CE28">
    <cfRule type="cellIs" dxfId="9062" priority="2548" operator="lessThan">
      <formula>$C$4</formula>
    </cfRule>
  </conditionalFormatting>
  <conditionalFormatting sqref="CE29">
    <cfRule type="cellIs" dxfId="9061" priority="2549" operator="lessThan">
      <formula>$C$4</formula>
    </cfRule>
  </conditionalFormatting>
  <conditionalFormatting sqref="CE30">
    <cfRule type="cellIs" dxfId="9060" priority="2550" operator="lessThan">
      <formula>$C$4</formula>
    </cfRule>
  </conditionalFormatting>
  <conditionalFormatting sqref="CE31">
    <cfRule type="cellIs" dxfId="9059" priority="2551" operator="lessThan">
      <formula>$C$4</formula>
    </cfRule>
  </conditionalFormatting>
  <conditionalFormatting sqref="CE32">
    <cfRule type="cellIs" dxfId="9058" priority="2552" operator="lessThan">
      <formula>$C$4</formula>
    </cfRule>
  </conditionalFormatting>
  <conditionalFormatting sqref="CE33">
    <cfRule type="cellIs" dxfId="9057" priority="2553" operator="lessThan">
      <formula>$C$4</formula>
    </cfRule>
  </conditionalFormatting>
  <conditionalFormatting sqref="CE34">
    <cfRule type="cellIs" dxfId="9056" priority="2554" operator="lessThan">
      <formula>$C$4</formula>
    </cfRule>
  </conditionalFormatting>
  <conditionalFormatting sqref="CE35">
    <cfRule type="cellIs" dxfId="9055" priority="2555" operator="lessThan">
      <formula>$C$4</formula>
    </cfRule>
  </conditionalFormatting>
  <conditionalFormatting sqref="CE36">
    <cfRule type="cellIs" dxfId="9054" priority="2556" operator="lessThan">
      <formula>$C$4</formula>
    </cfRule>
  </conditionalFormatting>
  <conditionalFormatting sqref="CE37">
    <cfRule type="cellIs" dxfId="9053" priority="2557" operator="lessThan">
      <formula>$C$4</formula>
    </cfRule>
  </conditionalFormatting>
  <conditionalFormatting sqref="CE38">
    <cfRule type="cellIs" dxfId="9052" priority="2558" operator="lessThan">
      <formula>$C$4</formula>
    </cfRule>
  </conditionalFormatting>
  <conditionalFormatting sqref="CE39">
    <cfRule type="cellIs" dxfId="9051" priority="2559" operator="lessThan">
      <formula>$C$4</formula>
    </cfRule>
  </conditionalFormatting>
  <conditionalFormatting sqref="CE40">
    <cfRule type="cellIs" dxfId="9050" priority="2560" operator="lessThan">
      <formula>$C$4</formula>
    </cfRule>
  </conditionalFormatting>
  <conditionalFormatting sqref="CE41">
    <cfRule type="cellIs" dxfId="9049" priority="2561" operator="lessThan">
      <formula>$C$4</formula>
    </cfRule>
  </conditionalFormatting>
  <conditionalFormatting sqref="CE42">
    <cfRule type="cellIs" dxfId="9048" priority="2562" operator="lessThan">
      <formula>$C$4</formula>
    </cfRule>
  </conditionalFormatting>
  <conditionalFormatting sqref="CE43">
    <cfRule type="cellIs" dxfId="9047" priority="2563" operator="lessThan">
      <formula>$C$4</formula>
    </cfRule>
  </conditionalFormatting>
  <conditionalFormatting sqref="CE44">
    <cfRule type="cellIs" dxfId="9046" priority="2564" operator="lessThan">
      <formula>$C$4</formula>
    </cfRule>
  </conditionalFormatting>
  <conditionalFormatting sqref="CE45">
    <cfRule type="cellIs" dxfId="9045" priority="2565" operator="lessThan">
      <formula>$C$4</formula>
    </cfRule>
  </conditionalFormatting>
  <conditionalFormatting sqref="CE46">
    <cfRule type="cellIs" dxfId="9044" priority="2566" operator="lessThan">
      <formula>$C$4</formula>
    </cfRule>
  </conditionalFormatting>
  <conditionalFormatting sqref="CE47">
    <cfRule type="cellIs" dxfId="9043" priority="2567" operator="lessThan">
      <formula>$C$4</formula>
    </cfRule>
  </conditionalFormatting>
  <conditionalFormatting sqref="CE48">
    <cfRule type="cellIs" dxfId="9042" priority="2568" operator="lessThan">
      <formula>$C$4</formula>
    </cfRule>
  </conditionalFormatting>
  <conditionalFormatting sqref="CE49">
    <cfRule type="cellIs" dxfId="9041" priority="2569" operator="lessThan">
      <formula>$C$4</formula>
    </cfRule>
  </conditionalFormatting>
  <conditionalFormatting sqref="CE50">
    <cfRule type="cellIs" dxfId="9040" priority="2570" operator="lessThan">
      <formula>$C$4</formula>
    </cfRule>
  </conditionalFormatting>
  <conditionalFormatting sqref="CF11">
    <cfRule type="cellIs" dxfId="9039" priority="2571" operator="lessThan">
      <formula>$C$4</formula>
    </cfRule>
  </conditionalFormatting>
  <conditionalFormatting sqref="CF12">
    <cfRule type="cellIs" dxfId="9038" priority="2572" operator="lessThan">
      <formula>$C$4</formula>
    </cfRule>
  </conditionalFormatting>
  <conditionalFormatting sqref="CF13">
    <cfRule type="cellIs" dxfId="9037" priority="2573" operator="lessThan">
      <formula>$C$4</formula>
    </cfRule>
  </conditionalFormatting>
  <conditionalFormatting sqref="CF14">
    <cfRule type="cellIs" dxfId="9036" priority="2574" operator="lessThan">
      <formula>$C$4</formula>
    </cfRule>
  </conditionalFormatting>
  <conditionalFormatting sqref="CF15">
    <cfRule type="cellIs" dxfId="9035" priority="2575" operator="lessThan">
      <formula>$C$4</formula>
    </cfRule>
  </conditionalFormatting>
  <conditionalFormatting sqref="CF16">
    <cfRule type="cellIs" dxfId="9034" priority="2576" operator="lessThan">
      <formula>$C$4</formula>
    </cfRule>
  </conditionalFormatting>
  <conditionalFormatting sqref="CF17">
    <cfRule type="cellIs" dxfId="9033" priority="2577" operator="lessThan">
      <formula>$C$4</formula>
    </cfRule>
  </conditionalFormatting>
  <conditionalFormatting sqref="CF18">
    <cfRule type="cellIs" dxfId="9032" priority="2578" operator="lessThan">
      <formula>$C$4</formula>
    </cfRule>
  </conditionalFormatting>
  <conditionalFormatting sqref="CF19">
    <cfRule type="cellIs" dxfId="9031" priority="2579" operator="lessThan">
      <formula>$C$4</formula>
    </cfRule>
  </conditionalFormatting>
  <conditionalFormatting sqref="CF20">
    <cfRule type="cellIs" dxfId="9030" priority="2580" operator="lessThan">
      <formula>$C$4</formula>
    </cfRule>
  </conditionalFormatting>
  <conditionalFormatting sqref="CF21">
    <cfRule type="cellIs" dxfId="9029" priority="2581" operator="lessThan">
      <formula>$C$4</formula>
    </cfRule>
  </conditionalFormatting>
  <conditionalFormatting sqref="CF22">
    <cfRule type="cellIs" dxfId="9028" priority="2582" operator="lessThan">
      <formula>$C$4</formula>
    </cfRule>
  </conditionalFormatting>
  <conditionalFormatting sqref="CF23">
    <cfRule type="cellIs" dxfId="9027" priority="2583" operator="lessThan">
      <formula>$C$4</formula>
    </cfRule>
  </conditionalFormatting>
  <conditionalFormatting sqref="CF24">
    <cfRule type="cellIs" dxfId="9026" priority="2584" operator="lessThan">
      <formula>$C$4</formula>
    </cfRule>
  </conditionalFormatting>
  <conditionalFormatting sqref="CF25">
    <cfRule type="cellIs" dxfId="9025" priority="2585" operator="lessThan">
      <formula>$C$4</formula>
    </cfRule>
  </conditionalFormatting>
  <conditionalFormatting sqref="CF26">
    <cfRule type="cellIs" dxfId="9024" priority="2586" operator="lessThan">
      <formula>$C$4</formula>
    </cfRule>
  </conditionalFormatting>
  <conditionalFormatting sqref="CF27">
    <cfRule type="cellIs" dxfId="9023" priority="2587" operator="lessThan">
      <formula>$C$4</formula>
    </cfRule>
  </conditionalFormatting>
  <conditionalFormatting sqref="CF28">
    <cfRule type="cellIs" dxfId="9022" priority="2588" operator="lessThan">
      <formula>$C$4</formula>
    </cfRule>
  </conditionalFormatting>
  <conditionalFormatting sqref="CF29">
    <cfRule type="cellIs" dxfId="9021" priority="2589" operator="lessThan">
      <formula>$C$4</formula>
    </cfRule>
  </conditionalFormatting>
  <conditionalFormatting sqref="CF30">
    <cfRule type="cellIs" dxfId="9020" priority="2590" operator="lessThan">
      <formula>$C$4</formula>
    </cfRule>
  </conditionalFormatting>
  <conditionalFormatting sqref="CF31">
    <cfRule type="cellIs" dxfId="9019" priority="2591" operator="lessThan">
      <formula>$C$4</formula>
    </cfRule>
  </conditionalFormatting>
  <conditionalFormatting sqref="CF32">
    <cfRule type="cellIs" dxfId="9018" priority="2592" operator="lessThan">
      <formula>$C$4</formula>
    </cfRule>
  </conditionalFormatting>
  <conditionalFormatting sqref="CF33">
    <cfRule type="cellIs" dxfId="9017" priority="2593" operator="lessThan">
      <formula>$C$4</formula>
    </cfRule>
  </conditionalFormatting>
  <conditionalFormatting sqref="CF34">
    <cfRule type="cellIs" dxfId="9016" priority="2594" operator="lessThan">
      <formula>$C$4</formula>
    </cfRule>
  </conditionalFormatting>
  <conditionalFormatting sqref="CF35">
    <cfRule type="cellIs" dxfId="9015" priority="2595" operator="lessThan">
      <formula>$C$4</formula>
    </cfRule>
  </conditionalFormatting>
  <conditionalFormatting sqref="CF36">
    <cfRule type="cellIs" dxfId="9014" priority="2596" operator="lessThan">
      <formula>$C$4</formula>
    </cfRule>
  </conditionalFormatting>
  <conditionalFormatting sqref="CF37">
    <cfRule type="cellIs" dxfId="9013" priority="2597" operator="lessThan">
      <formula>$C$4</formula>
    </cfRule>
  </conditionalFormatting>
  <conditionalFormatting sqref="CF38">
    <cfRule type="cellIs" dxfId="9012" priority="2598" operator="lessThan">
      <formula>$C$4</formula>
    </cfRule>
  </conditionalFormatting>
  <conditionalFormatting sqref="CF39">
    <cfRule type="cellIs" dxfId="9011" priority="2599" operator="lessThan">
      <formula>$C$4</formula>
    </cfRule>
  </conditionalFormatting>
  <conditionalFormatting sqref="CF40">
    <cfRule type="cellIs" dxfId="9010" priority="2600" operator="lessThan">
      <formula>$C$4</formula>
    </cfRule>
  </conditionalFormatting>
  <conditionalFormatting sqref="CF41">
    <cfRule type="cellIs" dxfId="9009" priority="2601" operator="lessThan">
      <formula>$C$4</formula>
    </cfRule>
  </conditionalFormatting>
  <conditionalFormatting sqref="CF42">
    <cfRule type="cellIs" dxfId="9008" priority="2602" operator="lessThan">
      <formula>$C$4</formula>
    </cfRule>
  </conditionalFormatting>
  <conditionalFormatting sqref="CF43">
    <cfRule type="cellIs" dxfId="9007" priority="2603" operator="lessThan">
      <formula>$C$4</formula>
    </cfRule>
  </conditionalFormatting>
  <conditionalFormatting sqref="CF44">
    <cfRule type="cellIs" dxfId="9006" priority="2604" operator="lessThan">
      <formula>$C$4</formula>
    </cfRule>
  </conditionalFormatting>
  <conditionalFormatting sqref="CF45">
    <cfRule type="cellIs" dxfId="9005" priority="2605" operator="lessThan">
      <formula>$C$4</formula>
    </cfRule>
  </conditionalFormatting>
  <conditionalFormatting sqref="CF46">
    <cfRule type="cellIs" dxfId="9004" priority="2606" operator="lessThan">
      <formula>$C$4</formula>
    </cfRule>
  </conditionalFormatting>
  <conditionalFormatting sqref="CF47">
    <cfRule type="cellIs" dxfId="9003" priority="2607" operator="lessThan">
      <formula>$C$4</formula>
    </cfRule>
  </conditionalFormatting>
  <conditionalFormatting sqref="CF48">
    <cfRule type="cellIs" dxfId="9002" priority="2608" operator="lessThan">
      <formula>$C$4</formula>
    </cfRule>
  </conditionalFormatting>
  <conditionalFormatting sqref="CF49">
    <cfRule type="cellIs" dxfId="9001" priority="2609" operator="lessThan">
      <formula>$C$4</formula>
    </cfRule>
  </conditionalFormatting>
  <conditionalFormatting sqref="CF50">
    <cfRule type="cellIs" dxfId="9000" priority="2610" operator="lessThan">
      <formula>$C$4</formula>
    </cfRule>
  </conditionalFormatting>
  <conditionalFormatting sqref="CG11">
    <cfRule type="cellIs" dxfId="8999" priority="2611" operator="lessThan">
      <formula>$C$4</formula>
    </cfRule>
  </conditionalFormatting>
  <conditionalFormatting sqref="CG12">
    <cfRule type="cellIs" dxfId="8998" priority="2612" operator="lessThan">
      <formula>$C$4</formula>
    </cfRule>
  </conditionalFormatting>
  <conditionalFormatting sqref="CG13">
    <cfRule type="cellIs" dxfId="8997" priority="2613" operator="lessThan">
      <formula>$C$4</formula>
    </cfRule>
  </conditionalFormatting>
  <conditionalFormatting sqref="CG14">
    <cfRule type="cellIs" dxfId="8996" priority="2614" operator="lessThan">
      <formula>$C$4</formula>
    </cfRule>
  </conditionalFormatting>
  <conditionalFormatting sqref="CG15">
    <cfRule type="cellIs" dxfId="8995" priority="2615" operator="lessThan">
      <formula>$C$4</formula>
    </cfRule>
  </conditionalFormatting>
  <conditionalFormatting sqref="CG16">
    <cfRule type="cellIs" dxfId="8994" priority="2616" operator="lessThan">
      <formula>$C$4</formula>
    </cfRule>
  </conditionalFormatting>
  <conditionalFormatting sqref="CG17">
    <cfRule type="cellIs" dxfId="8993" priority="2617" operator="lessThan">
      <formula>$C$4</formula>
    </cfRule>
  </conditionalFormatting>
  <conditionalFormatting sqref="CG18">
    <cfRule type="cellIs" dxfId="8992" priority="2618" operator="lessThan">
      <formula>$C$4</formula>
    </cfRule>
  </conditionalFormatting>
  <conditionalFormatting sqref="CG19">
    <cfRule type="cellIs" dxfId="8991" priority="2619" operator="lessThan">
      <formula>$C$4</formula>
    </cfRule>
  </conditionalFormatting>
  <conditionalFormatting sqref="CG20">
    <cfRule type="cellIs" dxfId="8990" priority="2620" operator="lessThan">
      <formula>$C$4</formula>
    </cfRule>
  </conditionalFormatting>
  <conditionalFormatting sqref="CG21">
    <cfRule type="cellIs" dxfId="8989" priority="2621" operator="lessThan">
      <formula>$C$4</formula>
    </cfRule>
  </conditionalFormatting>
  <conditionalFormatting sqref="CG22">
    <cfRule type="cellIs" dxfId="8988" priority="2622" operator="lessThan">
      <formula>$C$4</formula>
    </cfRule>
  </conditionalFormatting>
  <conditionalFormatting sqref="CG23">
    <cfRule type="cellIs" dxfId="8987" priority="2623" operator="lessThan">
      <formula>$C$4</formula>
    </cfRule>
  </conditionalFormatting>
  <conditionalFormatting sqref="CG24">
    <cfRule type="cellIs" dxfId="8986" priority="2624" operator="lessThan">
      <formula>$C$4</formula>
    </cfRule>
  </conditionalFormatting>
  <conditionalFormatting sqref="CG25">
    <cfRule type="cellIs" dxfId="8985" priority="2625" operator="lessThan">
      <formula>$C$4</formula>
    </cfRule>
  </conditionalFormatting>
  <conditionalFormatting sqref="CG26">
    <cfRule type="cellIs" dxfId="8984" priority="2626" operator="lessThan">
      <formula>$C$4</formula>
    </cfRule>
  </conditionalFormatting>
  <conditionalFormatting sqref="CG27">
    <cfRule type="cellIs" dxfId="8983" priority="2627" operator="lessThan">
      <formula>$C$4</formula>
    </cfRule>
  </conditionalFormatting>
  <conditionalFormatting sqref="CG28">
    <cfRule type="cellIs" dxfId="8982" priority="2628" operator="lessThan">
      <formula>$C$4</formula>
    </cfRule>
  </conditionalFormatting>
  <conditionalFormatting sqref="CG29">
    <cfRule type="cellIs" dxfId="8981" priority="2629" operator="lessThan">
      <formula>$C$4</formula>
    </cfRule>
  </conditionalFormatting>
  <conditionalFormatting sqref="CG30">
    <cfRule type="cellIs" dxfId="8980" priority="2630" operator="lessThan">
      <formula>$C$4</formula>
    </cfRule>
  </conditionalFormatting>
  <conditionalFormatting sqref="CG31">
    <cfRule type="cellIs" dxfId="8979" priority="2631" operator="lessThan">
      <formula>$C$4</formula>
    </cfRule>
  </conditionalFormatting>
  <conditionalFormatting sqref="CG32">
    <cfRule type="cellIs" dxfId="8978" priority="2632" operator="lessThan">
      <formula>$C$4</formula>
    </cfRule>
  </conditionalFormatting>
  <conditionalFormatting sqref="CG33">
    <cfRule type="cellIs" dxfId="8977" priority="2633" operator="lessThan">
      <formula>$C$4</formula>
    </cfRule>
  </conditionalFormatting>
  <conditionalFormatting sqref="CG34">
    <cfRule type="cellIs" dxfId="8976" priority="2634" operator="lessThan">
      <formula>$C$4</formula>
    </cfRule>
  </conditionalFormatting>
  <conditionalFormatting sqref="CG35">
    <cfRule type="cellIs" dxfId="8975" priority="2635" operator="lessThan">
      <formula>$C$4</formula>
    </cfRule>
  </conditionalFormatting>
  <conditionalFormatting sqref="CG36">
    <cfRule type="cellIs" dxfId="8974" priority="2636" operator="lessThan">
      <formula>$C$4</formula>
    </cfRule>
  </conditionalFormatting>
  <conditionalFormatting sqref="CG37">
    <cfRule type="cellIs" dxfId="8973" priority="2637" operator="lessThan">
      <formula>$C$4</formula>
    </cfRule>
  </conditionalFormatting>
  <conditionalFormatting sqref="CG38">
    <cfRule type="cellIs" dxfId="8972" priority="2638" operator="lessThan">
      <formula>$C$4</formula>
    </cfRule>
  </conditionalFormatting>
  <conditionalFormatting sqref="CG39">
    <cfRule type="cellIs" dxfId="8971" priority="2639" operator="lessThan">
      <formula>$C$4</formula>
    </cfRule>
  </conditionalFormatting>
  <conditionalFormatting sqref="CG40">
    <cfRule type="cellIs" dxfId="8970" priority="2640" operator="lessThan">
      <formula>$C$4</formula>
    </cfRule>
  </conditionalFormatting>
  <conditionalFormatting sqref="CG41">
    <cfRule type="cellIs" dxfId="8969" priority="2641" operator="lessThan">
      <formula>$C$4</formula>
    </cfRule>
  </conditionalFormatting>
  <conditionalFormatting sqref="CG42">
    <cfRule type="cellIs" dxfId="8968" priority="2642" operator="lessThan">
      <formula>$C$4</formula>
    </cfRule>
  </conditionalFormatting>
  <conditionalFormatting sqref="CG43">
    <cfRule type="cellIs" dxfId="8967" priority="2643" operator="lessThan">
      <formula>$C$4</formula>
    </cfRule>
  </conditionalFormatting>
  <conditionalFormatting sqref="CG44">
    <cfRule type="cellIs" dxfId="8966" priority="2644" operator="lessThan">
      <formula>$C$4</formula>
    </cfRule>
  </conditionalFormatting>
  <conditionalFormatting sqref="CG45">
    <cfRule type="cellIs" dxfId="8965" priority="2645" operator="lessThan">
      <formula>$C$4</formula>
    </cfRule>
  </conditionalFormatting>
  <conditionalFormatting sqref="CG46">
    <cfRule type="cellIs" dxfId="8964" priority="2646" operator="lessThan">
      <formula>$C$4</formula>
    </cfRule>
  </conditionalFormatting>
  <conditionalFormatting sqref="CG47">
    <cfRule type="cellIs" dxfId="8963" priority="2647" operator="lessThan">
      <formula>$C$4</formula>
    </cfRule>
  </conditionalFormatting>
  <conditionalFormatting sqref="CG48">
    <cfRule type="cellIs" dxfId="8962" priority="2648" operator="lessThan">
      <formula>$C$4</formula>
    </cfRule>
  </conditionalFormatting>
  <conditionalFormatting sqref="CG49">
    <cfRule type="cellIs" dxfId="8961" priority="2649" operator="lessThan">
      <formula>$C$4</formula>
    </cfRule>
  </conditionalFormatting>
  <conditionalFormatting sqref="CG50">
    <cfRule type="cellIs" dxfId="8960" priority="2650" operator="lessThan">
      <formula>$C$4</formula>
    </cfRule>
  </conditionalFormatting>
  <conditionalFormatting sqref="CH11">
    <cfRule type="cellIs" dxfId="8959" priority="2651" operator="greaterThan">
      <formula>$BJ$2+15</formula>
    </cfRule>
  </conditionalFormatting>
  <conditionalFormatting sqref="CH12">
    <cfRule type="cellIs" dxfId="8958" priority="2652" operator="greaterThan">
      <formula>$BJ$2+15</formula>
    </cfRule>
  </conditionalFormatting>
  <conditionalFormatting sqref="CH13">
    <cfRule type="cellIs" dxfId="8957" priority="2653" operator="greaterThan">
      <formula>$BJ$2+15</formula>
    </cfRule>
  </conditionalFormatting>
  <conditionalFormatting sqref="CH14">
    <cfRule type="cellIs" dxfId="8956" priority="2654" operator="greaterThan">
      <formula>$BJ$2+15</formula>
    </cfRule>
  </conditionalFormatting>
  <conditionalFormatting sqref="CH15">
    <cfRule type="cellIs" dxfId="8955" priority="2655" operator="greaterThan">
      <formula>$BJ$2+15</formula>
    </cfRule>
  </conditionalFormatting>
  <conditionalFormatting sqref="CH16">
    <cfRule type="cellIs" dxfId="8954" priority="2656" operator="greaterThan">
      <formula>$BJ$2+15</formula>
    </cfRule>
  </conditionalFormatting>
  <conditionalFormatting sqref="CH17">
    <cfRule type="cellIs" dxfId="8953" priority="2657" operator="greaterThan">
      <formula>$BJ$2+15</formula>
    </cfRule>
  </conditionalFormatting>
  <conditionalFormatting sqref="CH18">
    <cfRule type="cellIs" dxfId="8952" priority="2658" operator="greaterThan">
      <formula>$BJ$2+15</formula>
    </cfRule>
  </conditionalFormatting>
  <conditionalFormatting sqref="CH19">
    <cfRule type="cellIs" dxfId="8951" priority="2659" operator="greaterThan">
      <formula>$BJ$2+15</formula>
    </cfRule>
  </conditionalFormatting>
  <conditionalFormatting sqref="CH20">
    <cfRule type="cellIs" dxfId="8950" priority="2660" operator="greaterThan">
      <formula>$BJ$2+15</formula>
    </cfRule>
  </conditionalFormatting>
  <conditionalFormatting sqref="CH21">
    <cfRule type="cellIs" dxfId="8949" priority="2661" operator="greaterThan">
      <formula>$BJ$2+15</formula>
    </cfRule>
  </conditionalFormatting>
  <conditionalFormatting sqref="CH22">
    <cfRule type="cellIs" dxfId="8948" priority="2662" operator="greaterThan">
      <formula>$BJ$2+15</formula>
    </cfRule>
  </conditionalFormatting>
  <conditionalFormatting sqref="CH23">
    <cfRule type="cellIs" dxfId="8947" priority="2663" operator="greaterThan">
      <formula>$BJ$2+15</formula>
    </cfRule>
  </conditionalFormatting>
  <conditionalFormatting sqref="CH24">
    <cfRule type="cellIs" dxfId="8946" priority="2664" operator="greaterThan">
      <formula>$BJ$2+15</formula>
    </cfRule>
  </conditionalFormatting>
  <conditionalFormatting sqref="CH25">
    <cfRule type="cellIs" dxfId="8945" priority="2665" operator="greaterThan">
      <formula>$BJ$2+15</formula>
    </cfRule>
  </conditionalFormatting>
  <conditionalFormatting sqref="CH26">
    <cfRule type="cellIs" dxfId="8944" priority="2666" operator="greaterThan">
      <formula>$BJ$2+15</formula>
    </cfRule>
  </conditionalFormatting>
  <conditionalFormatting sqref="CH27">
    <cfRule type="cellIs" dxfId="8943" priority="2667" operator="greaterThan">
      <formula>$BJ$2+15</formula>
    </cfRule>
  </conditionalFormatting>
  <conditionalFormatting sqref="CH28">
    <cfRule type="cellIs" dxfId="8942" priority="2668" operator="greaterThan">
      <formula>$BJ$2+15</formula>
    </cfRule>
  </conditionalFormatting>
  <conditionalFormatting sqref="CH29">
    <cfRule type="cellIs" dxfId="8941" priority="2669" operator="greaterThan">
      <formula>$BJ$2+15</formula>
    </cfRule>
  </conditionalFormatting>
  <conditionalFormatting sqref="CH30">
    <cfRule type="cellIs" dxfId="8940" priority="2670" operator="greaterThan">
      <formula>$BJ$2+15</formula>
    </cfRule>
  </conditionalFormatting>
  <conditionalFormatting sqref="CH31">
    <cfRule type="cellIs" dxfId="8939" priority="2671" operator="greaterThan">
      <formula>$BJ$2+15</formula>
    </cfRule>
  </conditionalFormatting>
  <conditionalFormatting sqref="CH32">
    <cfRule type="cellIs" dxfId="8938" priority="2672" operator="greaterThan">
      <formula>$BJ$2+15</formula>
    </cfRule>
  </conditionalFormatting>
  <conditionalFormatting sqref="CH33">
    <cfRule type="cellIs" dxfId="8937" priority="2673" operator="greaterThan">
      <formula>$BJ$2+15</formula>
    </cfRule>
  </conditionalFormatting>
  <conditionalFormatting sqref="CH34">
    <cfRule type="cellIs" dxfId="8936" priority="2674" operator="greaterThan">
      <formula>$BJ$2+15</formula>
    </cfRule>
  </conditionalFormatting>
  <conditionalFormatting sqref="CH35">
    <cfRule type="cellIs" dxfId="8935" priority="2675" operator="greaterThan">
      <formula>$BJ$2+15</formula>
    </cfRule>
  </conditionalFormatting>
  <conditionalFormatting sqref="CH36">
    <cfRule type="cellIs" dxfId="8934" priority="2676" operator="greaterThan">
      <formula>$BJ$2+15</formula>
    </cfRule>
  </conditionalFormatting>
  <conditionalFormatting sqref="CH37">
    <cfRule type="cellIs" dxfId="8933" priority="2677" operator="greaterThan">
      <formula>$BJ$2+15</formula>
    </cfRule>
  </conditionalFormatting>
  <conditionalFormatting sqref="CH38">
    <cfRule type="cellIs" dxfId="8932" priority="2678" operator="greaterThan">
      <formula>$BJ$2+15</formula>
    </cfRule>
  </conditionalFormatting>
  <conditionalFormatting sqref="CH39">
    <cfRule type="cellIs" dxfId="8931" priority="2679" operator="greaterThan">
      <formula>$BJ$2+15</formula>
    </cfRule>
  </conditionalFormatting>
  <conditionalFormatting sqref="CH40">
    <cfRule type="cellIs" dxfId="8930" priority="2680" operator="greaterThan">
      <formula>$BJ$2+15</formula>
    </cfRule>
  </conditionalFormatting>
  <conditionalFormatting sqref="CH41">
    <cfRule type="cellIs" dxfId="8929" priority="2681" operator="greaterThan">
      <formula>$BJ$2+15</formula>
    </cfRule>
  </conditionalFormatting>
  <conditionalFormatting sqref="CH42">
    <cfRule type="cellIs" dxfId="8928" priority="2682" operator="greaterThan">
      <formula>$BJ$2+15</formula>
    </cfRule>
  </conditionalFormatting>
  <conditionalFormatting sqref="CH43">
    <cfRule type="cellIs" dxfId="8927" priority="2683" operator="greaterThan">
      <formula>$BJ$2+15</formula>
    </cfRule>
  </conditionalFormatting>
  <conditionalFormatting sqref="CH44">
    <cfRule type="cellIs" dxfId="8926" priority="2684" operator="greaterThan">
      <formula>$BJ$2+15</formula>
    </cfRule>
  </conditionalFormatting>
  <conditionalFormatting sqref="CH45">
    <cfRule type="cellIs" dxfId="8925" priority="2685" operator="greaterThan">
      <formula>$BJ$2+15</formula>
    </cfRule>
  </conditionalFormatting>
  <conditionalFormatting sqref="CH46">
    <cfRule type="cellIs" dxfId="8924" priority="2686" operator="greaterThan">
      <formula>$BJ$2+15</formula>
    </cfRule>
  </conditionalFormatting>
  <conditionalFormatting sqref="CH47">
    <cfRule type="cellIs" dxfId="8923" priority="2687" operator="greaterThan">
      <formula>$BJ$2+15</formula>
    </cfRule>
  </conditionalFormatting>
  <conditionalFormatting sqref="CH48">
    <cfRule type="cellIs" dxfId="8922" priority="2688" operator="greaterThan">
      <formula>$BJ$2+15</formula>
    </cfRule>
  </conditionalFormatting>
  <conditionalFormatting sqref="CH49">
    <cfRule type="cellIs" dxfId="8921" priority="2689" operator="greaterThan">
      <formula>$BJ$2+15</formula>
    </cfRule>
  </conditionalFormatting>
  <conditionalFormatting sqref="CH50">
    <cfRule type="cellIs" dxfId="8920" priority="2690" operator="greaterThan">
      <formula>$BJ$2+15</formula>
    </cfRule>
  </conditionalFormatting>
  <conditionalFormatting sqref="S11">
    <cfRule type="cellIs" dxfId="8919" priority="2691" operator="lessThan">
      <formula>$C$4</formula>
    </cfRule>
  </conditionalFormatting>
  <conditionalFormatting sqref="S12">
    <cfRule type="cellIs" dxfId="8918" priority="2692" operator="lessThan">
      <formula>$C$4</formula>
    </cfRule>
  </conditionalFormatting>
  <conditionalFormatting sqref="S13">
    <cfRule type="cellIs" dxfId="8917" priority="2693" operator="lessThan">
      <formula>$C$4</formula>
    </cfRule>
  </conditionalFormatting>
  <conditionalFormatting sqref="S14">
    <cfRule type="cellIs" dxfId="8916" priority="2694" operator="lessThan">
      <formula>$C$4</formula>
    </cfRule>
  </conditionalFormatting>
  <conditionalFormatting sqref="S15">
    <cfRule type="cellIs" dxfId="8915" priority="2695" operator="lessThan">
      <formula>$C$4</formula>
    </cfRule>
  </conditionalFormatting>
  <conditionalFormatting sqref="S16">
    <cfRule type="cellIs" dxfId="8914" priority="2696" operator="lessThan">
      <formula>$C$4</formula>
    </cfRule>
  </conditionalFormatting>
  <conditionalFormatting sqref="S17">
    <cfRule type="cellIs" dxfId="8913" priority="2697" operator="lessThan">
      <formula>$C$4</formula>
    </cfRule>
  </conditionalFormatting>
  <conditionalFormatting sqref="S18">
    <cfRule type="cellIs" dxfId="8912" priority="2698" operator="lessThan">
      <formula>$C$4</formula>
    </cfRule>
  </conditionalFormatting>
  <conditionalFormatting sqref="S19">
    <cfRule type="cellIs" dxfId="8911" priority="2699" operator="lessThan">
      <formula>$C$4</formula>
    </cfRule>
  </conditionalFormatting>
  <conditionalFormatting sqref="S20">
    <cfRule type="cellIs" dxfId="8910" priority="2700" operator="lessThan">
      <formula>$C$4</formula>
    </cfRule>
  </conditionalFormatting>
  <conditionalFormatting sqref="S21">
    <cfRule type="cellIs" dxfId="8909" priority="2701" operator="lessThan">
      <formula>$C$4</formula>
    </cfRule>
  </conditionalFormatting>
  <conditionalFormatting sqref="S22">
    <cfRule type="cellIs" dxfId="8908" priority="2702" operator="lessThan">
      <formula>$C$4</formula>
    </cfRule>
  </conditionalFormatting>
  <conditionalFormatting sqref="S23">
    <cfRule type="cellIs" dxfId="8907" priority="2703" operator="lessThan">
      <formula>$C$4</formula>
    </cfRule>
  </conditionalFormatting>
  <conditionalFormatting sqref="S24">
    <cfRule type="cellIs" dxfId="8906" priority="2704" operator="lessThan">
      <formula>$C$4</formula>
    </cfRule>
  </conditionalFormatting>
  <conditionalFormatting sqref="S25">
    <cfRule type="cellIs" dxfId="8905" priority="2705" operator="lessThan">
      <formula>$C$4</formula>
    </cfRule>
  </conditionalFormatting>
  <conditionalFormatting sqref="S26">
    <cfRule type="cellIs" dxfId="8904" priority="2706" operator="lessThan">
      <formula>$C$4</formula>
    </cfRule>
  </conditionalFormatting>
  <conditionalFormatting sqref="S27">
    <cfRule type="cellIs" dxfId="8903" priority="2707" operator="lessThan">
      <formula>$C$4</formula>
    </cfRule>
  </conditionalFormatting>
  <conditionalFormatting sqref="S28">
    <cfRule type="cellIs" dxfId="8902" priority="2708" operator="lessThan">
      <formula>$C$4</formula>
    </cfRule>
  </conditionalFormatting>
  <conditionalFormatting sqref="S29">
    <cfRule type="cellIs" dxfId="8901" priority="2709" operator="lessThan">
      <formula>$C$4</formula>
    </cfRule>
  </conditionalFormatting>
  <conditionalFormatting sqref="S30">
    <cfRule type="cellIs" dxfId="8900" priority="2710" operator="lessThan">
      <formula>$C$4</formula>
    </cfRule>
  </conditionalFormatting>
  <conditionalFormatting sqref="S31">
    <cfRule type="cellIs" dxfId="8899" priority="2711" operator="lessThan">
      <formula>$C$4</formula>
    </cfRule>
  </conditionalFormatting>
  <conditionalFormatting sqref="S32">
    <cfRule type="cellIs" dxfId="8898" priority="2712" operator="lessThan">
      <formula>$C$4</formula>
    </cfRule>
  </conditionalFormatting>
  <conditionalFormatting sqref="S33">
    <cfRule type="cellIs" dxfId="8897" priority="2713" operator="lessThan">
      <formula>$C$4</formula>
    </cfRule>
  </conditionalFormatting>
  <conditionalFormatting sqref="S34">
    <cfRule type="cellIs" dxfId="8896" priority="2714" operator="lessThan">
      <formula>$C$4</formula>
    </cfRule>
  </conditionalFormatting>
  <conditionalFormatting sqref="S35">
    <cfRule type="cellIs" dxfId="8895" priority="2715" operator="lessThan">
      <formula>$C$4</formula>
    </cfRule>
  </conditionalFormatting>
  <conditionalFormatting sqref="S36">
    <cfRule type="cellIs" dxfId="8894" priority="2716" operator="lessThan">
      <formula>$C$4</formula>
    </cfRule>
  </conditionalFormatting>
  <conditionalFormatting sqref="S37">
    <cfRule type="cellIs" dxfId="8893" priority="2717" operator="lessThan">
      <formula>$C$4</formula>
    </cfRule>
  </conditionalFormatting>
  <conditionalFormatting sqref="S38">
    <cfRule type="cellIs" dxfId="8892" priority="2718" operator="lessThan">
      <formula>$C$4</formula>
    </cfRule>
  </conditionalFormatting>
  <conditionalFormatting sqref="S39">
    <cfRule type="cellIs" dxfId="8891" priority="2719" operator="lessThan">
      <formula>$C$4</formula>
    </cfRule>
  </conditionalFormatting>
  <conditionalFormatting sqref="S40">
    <cfRule type="cellIs" dxfId="8890" priority="2720" operator="lessThan">
      <formula>$C$4</formula>
    </cfRule>
  </conditionalFormatting>
  <conditionalFormatting sqref="S41">
    <cfRule type="cellIs" dxfId="8889" priority="2721" operator="lessThan">
      <formula>$C$4</formula>
    </cfRule>
  </conditionalFormatting>
  <conditionalFormatting sqref="S42">
    <cfRule type="cellIs" dxfId="8888" priority="2722" operator="lessThan">
      <formula>$C$4</formula>
    </cfRule>
  </conditionalFormatting>
  <conditionalFormatting sqref="S43">
    <cfRule type="cellIs" dxfId="8887" priority="2723" operator="lessThan">
      <formula>$C$4</formula>
    </cfRule>
  </conditionalFormatting>
  <conditionalFormatting sqref="S44">
    <cfRule type="cellIs" dxfId="8886" priority="2724" operator="lessThan">
      <formula>$C$4</formula>
    </cfRule>
  </conditionalFormatting>
  <conditionalFormatting sqref="S45">
    <cfRule type="cellIs" dxfId="8885" priority="2725" operator="lessThan">
      <formula>$C$4</formula>
    </cfRule>
  </conditionalFormatting>
  <conditionalFormatting sqref="S46">
    <cfRule type="cellIs" dxfId="8884" priority="2726" operator="lessThan">
      <formula>$C$4</formula>
    </cfRule>
  </conditionalFormatting>
  <conditionalFormatting sqref="S47">
    <cfRule type="cellIs" dxfId="8883" priority="2727" operator="lessThan">
      <formula>$C$4</formula>
    </cfRule>
  </conditionalFormatting>
  <conditionalFormatting sqref="S48">
    <cfRule type="cellIs" dxfId="8882" priority="2728" operator="lessThan">
      <formula>$C$4</formula>
    </cfRule>
  </conditionalFormatting>
  <conditionalFormatting sqref="S49">
    <cfRule type="cellIs" dxfId="8881" priority="2729" operator="lessThan">
      <formula>$C$4</formula>
    </cfRule>
  </conditionalFormatting>
  <conditionalFormatting sqref="S50">
    <cfRule type="cellIs" dxfId="8880" priority="2730" operator="lessThan">
      <formula>$C$4</formula>
    </cfRule>
  </conditionalFormatting>
  <conditionalFormatting sqref="T11">
    <cfRule type="cellIs" dxfId="8879" priority="2731" operator="lessThan">
      <formula>$C$4</formula>
    </cfRule>
  </conditionalFormatting>
  <conditionalFormatting sqref="T12">
    <cfRule type="cellIs" dxfId="8878" priority="2732" operator="lessThan">
      <formula>$C$4</formula>
    </cfRule>
  </conditionalFormatting>
  <conditionalFormatting sqref="T13">
    <cfRule type="cellIs" dxfId="8877" priority="2733" operator="lessThan">
      <formula>$C$4</formula>
    </cfRule>
  </conditionalFormatting>
  <conditionalFormatting sqref="T14">
    <cfRule type="cellIs" dxfId="8876" priority="2734" operator="lessThan">
      <formula>$C$4</formula>
    </cfRule>
  </conditionalFormatting>
  <conditionalFormatting sqref="T15">
    <cfRule type="cellIs" dxfId="8875" priority="2735" operator="lessThan">
      <formula>$C$4</formula>
    </cfRule>
  </conditionalFormatting>
  <conditionalFormatting sqref="T16">
    <cfRule type="cellIs" dxfId="8874" priority="2736" operator="lessThan">
      <formula>$C$4</formula>
    </cfRule>
  </conditionalFormatting>
  <conditionalFormatting sqref="T17">
    <cfRule type="cellIs" dxfId="8873" priority="2737" operator="lessThan">
      <formula>$C$4</formula>
    </cfRule>
  </conditionalFormatting>
  <conditionalFormatting sqref="T18">
    <cfRule type="cellIs" dxfId="8872" priority="2738" operator="lessThan">
      <formula>$C$4</formula>
    </cfRule>
  </conditionalFormatting>
  <conditionalFormatting sqref="T19">
    <cfRule type="cellIs" dxfId="8871" priority="2739" operator="lessThan">
      <formula>$C$4</formula>
    </cfRule>
  </conditionalFormatting>
  <conditionalFormatting sqref="T20">
    <cfRule type="cellIs" dxfId="8870" priority="2740" operator="lessThan">
      <formula>$C$4</formula>
    </cfRule>
  </conditionalFormatting>
  <conditionalFormatting sqref="T21">
    <cfRule type="cellIs" dxfId="8869" priority="2741" operator="lessThan">
      <formula>$C$4</formula>
    </cfRule>
  </conditionalFormatting>
  <conditionalFormatting sqref="T22">
    <cfRule type="cellIs" dxfId="8868" priority="2742" operator="lessThan">
      <formula>$C$4</formula>
    </cfRule>
  </conditionalFormatting>
  <conditionalFormatting sqref="T23">
    <cfRule type="cellIs" dxfId="8867" priority="2743" operator="lessThan">
      <formula>$C$4</formula>
    </cfRule>
  </conditionalFormatting>
  <conditionalFormatting sqref="T24">
    <cfRule type="cellIs" dxfId="8866" priority="2744" operator="lessThan">
      <formula>$C$4</formula>
    </cfRule>
  </conditionalFormatting>
  <conditionalFormatting sqref="T25">
    <cfRule type="cellIs" dxfId="8865" priority="2745" operator="lessThan">
      <formula>$C$4</formula>
    </cfRule>
  </conditionalFormatting>
  <conditionalFormatting sqref="T26">
    <cfRule type="cellIs" dxfId="8864" priority="2746" operator="lessThan">
      <formula>$C$4</formula>
    </cfRule>
  </conditionalFormatting>
  <conditionalFormatting sqref="T27">
    <cfRule type="cellIs" dxfId="8863" priority="2747" operator="lessThan">
      <formula>$C$4</formula>
    </cfRule>
  </conditionalFormatting>
  <conditionalFormatting sqref="T28">
    <cfRule type="cellIs" dxfId="8862" priority="2748" operator="lessThan">
      <formula>$C$4</formula>
    </cfRule>
  </conditionalFormatting>
  <conditionalFormatting sqref="T29">
    <cfRule type="cellIs" dxfId="8861" priority="2749" operator="lessThan">
      <formula>$C$4</formula>
    </cfRule>
  </conditionalFormatting>
  <conditionalFormatting sqref="T30">
    <cfRule type="cellIs" dxfId="8860" priority="2750" operator="lessThan">
      <formula>$C$4</formula>
    </cfRule>
  </conditionalFormatting>
  <conditionalFormatting sqref="T31">
    <cfRule type="cellIs" dxfId="8859" priority="2751" operator="lessThan">
      <formula>$C$4</formula>
    </cfRule>
  </conditionalFormatting>
  <conditionalFormatting sqref="T32">
    <cfRule type="cellIs" dxfId="8858" priority="2752" operator="lessThan">
      <formula>$C$4</formula>
    </cfRule>
  </conditionalFormatting>
  <conditionalFormatting sqref="T33">
    <cfRule type="cellIs" dxfId="8857" priority="2753" operator="lessThan">
      <formula>$C$4</formula>
    </cfRule>
  </conditionalFormatting>
  <conditionalFormatting sqref="T34">
    <cfRule type="cellIs" dxfId="8856" priority="2754" operator="lessThan">
      <formula>$C$4</formula>
    </cfRule>
  </conditionalFormatting>
  <conditionalFormatting sqref="T35">
    <cfRule type="cellIs" dxfId="8855" priority="2755" operator="lessThan">
      <formula>$C$4</formula>
    </cfRule>
  </conditionalFormatting>
  <conditionalFormatting sqref="T36">
    <cfRule type="cellIs" dxfId="8854" priority="2756" operator="lessThan">
      <formula>$C$4</formula>
    </cfRule>
  </conditionalFormatting>
  <conditionalFormatting sqref="T37">
    <cfRule type="cellIs" dxfId="8853" priority="2757" operator="lessThan">
      <formula>$C$4</formula>
    </cfRule>
  </conditionalFormatting>
  <conditionalFormatting sqref="T38">
    <cfRule type="cellIs" dxfId="8852" priority="2758" operator="lessThan">
      <formula>$C$4</formula>
    </cfRule>
  </conditionalFormatting>
  <conditionalFormatting sqref="T39">
    <cfRule type="cellIs" dxfId="8851" priority="2759" operator="lessThan">
      <formula>$C$4</formula>
    </cfRule>
  </conditionalFormatting>
  <conditionalFormatting sqref="T40">
    <cfRule type="cellIs" dxfId="8850" priority="2760" operator="lessThan">
      <formula>$C$4</formula>
    </cfRule>
  </conditionalFormatting>
  <conditionalFormatting sqref="T41">
    <cfRule type="cellIs" dxfId="8849" priority="2761" operator="lessThan">
      <formula>$C$4</formula>
    </cfRule>
  </conditionalFormatting>
  <conditionalFormatting sqref="T42">
    <cfRule type="cellIs" dxfId="8848" priority="2762" operator="lessThan">
      <formula>$C$4</formula>
    </cfRule>
  </conditionalFormatting>
  <conditionalFormatting sqref="T43">
    <cfRule type="cellIs" dxfId="8847" priority="2763" operator="lessThan">
      <formula>$C$4</formula>
    </cfRule>
  </conditionalFormatting>
  <conditionalFormatting sqref="T44">
    <cfRule type="cellIs" dxfId="8846" priority="2764" operator="lessThan">
      <formula>$C$4</formula>
    </cfRule>
  </conditionalFormatting>
  <conditionalFormatting sqref="T45">
    <cfRule type="cellIs" dxfId="8845" priority="2765" operator="lessThan">
      <formula>$C$4</formula>
    </cfRule>
  </conditionalFormatting>
  <conditionalFormatting sqref="T46">
    <cfRule type="cellIs" dxfId="8844" priority="2766" operator="lessThan">
      <formula>$C$4</formula>
    </cfRule>
  </conditionalFormatting>
  <conditionalFormatting sqref="T47">
    <cfRule type="cellIs" dxfId="8843" priority="2767" operator="lessThan">
      <formula>$C$4</formula>
    </cfRule>
  </conditionalFormatting>
  <conditionalFormatting sqref="T48">
    <cfRule type="cellIs" dxfId="8842" priority="2768" operator="lessThan">
      <formula>$C$4</formula>
    </cfRule>
  </conditionalFormatting>
  <conditionalFormatting sqref="T49">
    <cfRule type="cellIs" dxfId="8841" priority="2769" operator="lessThan">
      <formula>$C$4</formula>
    </cfRule>
  </conditionalFormatting>
  <conditionalFormatting sqref="T50">
    <cfRule type="cellIs" dxfId="8840" priority="2770" operator="lessThan">
      <formula>$C$4</formula>
    </cfRule>
  </conditionalFormatting>
  <conditionalFormatting sqref="V11">
    <cfRule type="cellIs" dxfId="8839" priority="2771" operator="lessThan">
      <formula>$C$4</formula>
    </cfRule>
  </conditionalFormatting>
  <conditionalFormatting sqref="V12">
    <cfRule type="cellIs" dxfId="8838" priority="2772" operator="lessThan">
      <formula>$C$4</formula>
    </cfRule>
  </conditionalFormatting>
  <conditionalFormatting sqref="V13">
    <cfRule type="cellIs" dxfId="8837" priority="2773" operator="lessThan">
      <formula>$C$4</formula>
    </cfRule>
  </conditionalFormatting>
  <conditionalFormatting sqref="V14">
    <cfRule type="cellIs" dxfId="8836" priority="2774" operator="lessThan">
      <formula>$C$4</formula>
    </cfRule>
  </conditionalFormatting>
  <conditionalFormatting sqref="V15">
    <cfRule type="cellIs" dxfId="8835" priority="2775" operator="lessThan">
      <formula>$C$4</formula>
    </cfRule>
  </conditionalFormatting>
  <conditionalFormatting sqref="V16">
    <cfRule type="cellIs" dxfId="8834" priority="2776" operator="lessThan">
      <formula>$C$4</formula>
    </cfRule>
  </conditionalFormatting>
  <conditionalFormatting sqref="V17">
    <cfRule type="cellIs" dxfId="8833" priority="2777" operator="lessThan">
      <formula>$C$4</formula>
    </cfRule>
  </conditionalFormatting>
  <conditionalFormatting sqref="V18">
    <cfRule type="cellIs" dxfId="8832" priority="2778" operator="lessThan">
      <formula>$C$4</formula>
    </cfRule>
  </conditionalFormatting>
  <conditionalFormatting sqref="V19">
    <cfRule type="cellIs" dxfId="8831" priority="2779" operator="lessThan">
      <formula>$C$4</formula>
    </cfRule>
  </conditionalFormatting>
  <conditionalFormatting sqref="V20">
    <cfRule type="cellIs" dxfId="8830" priority="2780" operator="lessThan">
      <formula>$C$4</formula>
    </cfRule>
  </conditionalFormatting>
  <conditionalFormatting sqref="V21">
    <cfRule type="cellIs" dxfId="8829" priority="2781" operator="lessThan">
      <formula>$C$4</formula>
    </cfRule>
  </conditionalFormatting>
  <conditionalFormatting sqref="V22">
    <cfRule type="cellIs" dxfId="8828" priority="2782" operator="lessThan">
      <formula>$C$4</formula>
    </cfRule>
  </conditionalFormatting>
  <conditionalFormatting sqref="V23">
    <cfRule type="cellIs" dxfId="8827" priority="2783" operator="lessThan">
      <formula>$C$4</formula>
    </cfRule>
  </conditionalFormatting>
  <conditionalFormatting sqref="V24">
    <cfRule type="cellIs" dxfId="8826" priority="2784" operator="lessThan">
      <formula>$C$4</formula>
    </cfRule>
  </conditionalFormatting>
  <conditionalFormatting sqref="V25">
    <cfRule type="cellIs" dxfId="8825" priority="2785" operator="lessThan">
      <formula>$C$4</formula>
    </cfRule>
  </conditionalFormatting>
  <conditionalFormatting sqref="V26">
    <cfRule type="cellIs" dxfId="8824" priority="2786" operator="lessThan">
      <formula>$C$4</formula>
    </cfRule>
  </conditionalFormatting>
  <conditionalFormatting sqref="V27">
    <cfRule type="cellIs" dxfId="8823" priority="2787" operator="lessThan">
      <formula>$C$4</formula>
    </cfRule>
  </conditionalFormatting>
  <conditionalFormatting sqref="V28">
    <cfRule type="cellIs" dxfId="8822" priority="2788" operator="lessThan">
      <formula>$C$4</formula>
    </cfRule>
  </conditionalFormatting>
  <conditionalFormatting sqref="V29">
    <cfRule type="cellIs" dxfId="8821" priority="2789" operator="lessThan">
      <formula>$C$4</formula>
    </cfRule>
  </conditionalFormatting>
  <conditionalFormatting sqref="V30">
    <cfRule type="cellIs" dxfId="8820" priority="2790" operator="lessThan">
      <formula>$C$4</formula>
    </cfRule>
  </conditionalFormatting>
  <conditionalFormatting sqref="V31">
    <cfRule type="cellIs" dxfId="8819" priority="2791" operator="lessThan">
      <formula>$C$4</formula>
    </cfRule>
  </conditionalFormatting>
  <conditionalFormatting sqref="V32">
    <cfRule type="cellIs" dxfId="8818" priority="2792" operator="lessThan">
      <formula>$C$4</formula>
    </cfRule>
  </conditionalFormatting>
  <conditionalFormatting sqref="V33">
    <cfRule type="cellIs" dxfId="8817" priority="2793" operator="lessThan">
      <formula>$C$4</formula>
    </cfRule>
  </conditionalFormatting>
  <conditionalFormatting sqref="V34">
    <cfRule type="cellIs" dxfId="8816" priority="2794" operator="lessThan">
      <formula>$C$4</formula>
    </cfRule>
  </conditionalFormatting>
  <conditionalFormatting sqref="V35">
    <cfRule type="cellIs" dxfId="8815" priority="2795" operator="lessThan">
      <formula>$C$4</formula>
    </cfRule>
  </conditionalFormatting>
  <conditionalFormatting sqref="V36">
    <cfRule type="cellIs" dxfId="8814" priority="2796" operator="lessThan">
      <formula>$C$4</formula>
    </cfRule>
  </conditionalFormatting>
  <conditionalFormatting sqref="V37">
    <cfRule type="cellIs" dxfId="8813" priority="2797" operator="lessThan">
      <formula>$C$4</formula>
    </cfRule>
  </conditionalFormatting>
  <conditionalFormatting sqref="V38">
    <cfRule type="cellIs" dxfId="8812" priority="2798" operator="lessThan">
      <formula>$C$4</formula>
    </cfRule>
  </conditionalFormatting>
  <conditionalFormatting sqref="V39">
    <cfRule type="cellIs" dxfId="8811" priority="2799" operator="lessThan">
      <formula>$C$4</formula>
    </cfRule>
  </conditionalFormatting>
  <conditionalFormatting sqref="V40">
    <cfRule type="cellIs" dxfId="8810" priority="2800" operator="lessThan">
      <formula>$C$4</formula>
    </cfRule>
  </conditionalFormatting>
  <conditionalFormatting sqref="V41">
    <cfRule type="cellIs" dxfId="8809" priority="2801" operator="lessThan">
      <formula>$C$4</formula>
    </cfRule>
  </conditionalFormatting>
  <conditionalFormatting sqref="V42">
    <cfRule type="cellIs" dxfId="8808" priority="2802" operator="lessThan">
      <formula>$C$4</formula>
    </cfRule>
  </conditionalFormatting>
  <conditionalFormatting sqref="V43">
    <cfRule type="cellIs" dxfId="8807" priority="2803" operator="lessThan">
      <formula>$C$4</formula>
    </cfRule>
  </conditionalFormatting>
  <conditionalFormatting sqref="V44">
    <cfRule type="cellIs" dxfId="8806" priority="2804" operator="lessThan">
      <formula>$C$4</formula>
    </cfRule>
  </conditionalFormatting>
  <conditionalFormatting sqref="V45">
    <cfRule type="cellIs" dxfId="8805" priority="2805" operator="lessThan">
      <formula>$C$4</formula>
    </cfRule>
  </conditionalFormatting>
  <conditionalFormatting sqref="V46">
    <cfRule type="cellIs" dxfId="8804" priority="2806" operator="lessThan">
      <formula>$C$4</formula>
    </cfRule>
  </conditionalFormatting>
  <conditionalFormatting sqref="V47">
    <cfRule type="cellIs" dxfId="8803" priority="2807" operator="lessThan">
      <formula>$C$4</formula>
    </cfRule>
  </conditionalFormatting>
  <conditionalFormatting sqref="V48">
    <cfRule type="cellIs" dxfId="8802" priority="2808" operator="lessThan">
      <formula>$C$4</formula>
    </cfRule>
  </conditionalFormatting>
  <conditionalFormatting sqref="V49">
    <cfRule type="cellIs" dxfId="8801" priority="2809" operator="lessThan">
      <formula>$C$4</formula>
    </cfRule>
  </conditionalFormatting>
  <conditionalFormatting sqref="V50">
    <cfRule type="cellIs" dxfId="8800" priority="2810" operator="lessThan">
      <formula>$C$4</formula>
    </cfRule>
  </conditionalFormatting>
  <conditionalFormatting sqref="W11">
    <cfRule type="cellIs" dxfId="8799" priority="2811" operator="lessThan">
      <formula>$C$4</formula>
    </cfRule>
  </conditionalFormatting>
  <conditionalFormatting sqref="W12">
    <cfRule type="cellIs" dxfId="8798" priority="2812" operator="lessThan">
      <formula>$C$4</formula>
    </cfRule>
  </conditionalFormatting>
  <conditionalFormatting sqref="W13">
    <cfRule type="cellIs" dxfId="8797" priority="2813" operator="lessThan">
      <formula>$C$4</formula>
    </cfRule>
  </conditionalFormatting>
  <conditionalFormatting sqref="W14">
    <cfRule type="cellIs" dxfId="8796" priority="2814" operator="lessThan">
      <formula>$C$4</formula>
    </cfRule>
  </conditionalFormatting>
  <conditionalFormatting sqref="W15">
    <cfRule type="cellIs" dxfId="8795" priority="2815" operator="lessThan">
      <formula>$C$4</formula>
    </cfRule>
  </conditionalFormatting>
  <conditionalFormatting sqref="W16">
    <cfRule type="cellIs" dxfId="8794" priority="2816" operator="lessThan">
      <formula>$C$4</formula>
    </cfRule>
  </conditionalFormatting>
  <conditionalFormatting sqref="W17">
    <cfRule type="cellIs" dxfId="8793" priority="2817" operator="lessThan">
      <formula>$C$4</formula>
    </cfRule>
  </conditionalFormatting>
  <conditionalFormatting sqref="W18">
    <cfRule type="cellIs" dxfId="8792" priority="2818" operator="lessThan">
      <formula>$C$4</formula>
    </cfRule>
  </conditionalFormatting>
  <conditionalFormatting sqref="W19">
    <cfRule type="cellIs" dxfId="8791" priority="2819" operator="lessThan">
      <formula>$C$4</formula>
    </cfRule>
  </conditionalFormatting>
  <conditionalFormatting sqref="W20">
    <cfRule type="cellIs" dxfId="8790" priority="2820" operator="lessThan">
      <formula>$C$4</formula>
    </cfRule>
  </conditionalFormatting>
  <conditionalFormatting sqref="W21">
    <cfRule type="cellIs" dxfId="8789" priority="2821" operator="lessThan">
      <formula>$C$4</formula>
    </cfRule>
  </conditionalFormatting>
  <conditionalFormatting sqref="W22">
    <cfRule type="cellIs" dxfId="8788" priority="2822" operator="lessThan">
      <formula>$C$4</formula>
    </cfRule>
  </conditionalFormatting>
  <conditionalFormatting sqref="W23">
    <cfRule type="cellIs" dxfId="8787" priority="2823" operator="lessThan">
      <formula>$C$4</formula>
    </cfRule>
  </conditionalFormatting>
  <conditionalFormatting sqref="W24">
    <cfRule type="cellIs" dxfId="8786" priority="2824" operator="lessThan">
      <formula>$C$4</formula>
    </cfRule>
  </conditionalFormatting>
  <conditionalFormatting sqref="W25">
    <cfRule type="cellIs" dxfId="8785" priority="2825" operator="lessThan">
      <formula>$C$4</formula>
    </cfRule>
  </conditionalFormatting>
  <conditionalFormatting sqref="W26">
    <cfRule type="cellIs" dxfId="8784" priority="2826" operator="lessThan">
      <formula>$C$4</formula>
    </cfRule>
  </conditionalFormatting>
  <conditionalFormatting sqref="W27">
    <cfRule type="cellIs" dxfId="8783" priority="2827" operator="lessThan">
      <formula>$C$4</formula>
    </cfRule>
  </conditionalFormatting>
  <conditionalFormatting sqref="W28">
    <cfRule type="cellIs" dxfId="8782" priority="2828" operator="lessThan">
      <formula>$C$4</formula>
    </cfRule>
  </conditionalFormatting>
  <conditionalFormatting sqref="W29">
    <cfRule type="cellIs" dxfId="8781" priority="2829" operator="lessThan">
      <formula>$C$4</formula>
    </cfRule>
  </conditionalFormatting>
  <conditionalFormatting sqref="W30">
    <cfRule type="cellIs" dxfId="8780" priority="2830" operator="lessThan">
      <formula>$C$4</formula>
    </cfRule>
  </conditionalFormatting>
  <conditionalFormatting sqref="W31">
    <cfRule type="cellIs" dxfId="8779" priority="2831" operator="lessThan">
      <formula>$C$4</formula>
    </cfRule>
  </conditionalFormatting>
  <conditionalFormatting sqref="W32">
    <cfRule type="cellIs" dxfId="8778" priority="2832" operator="lessThan">
      <formula>$C$4</formula>
    </cfRule>
  </conditionalFormatting>
  <conditionalFormatting sqref="W33">
    <cfRule type="cellIs" dxfId="8777" priority="2833" operator="lessThan">
      <formula>$C$4</formula>
    </cfRule>
  </conditionalFormatting>
  <conditionalFormatting sqref="W34">
    <cfRule type="cellIs" dxfId="8776" priority="2834" operator="lessThan">
      <formula>$C$4</formula>
    </cfRule>
  </conditionalFormatting>
  <conditionalFormatting sqref="W35">
    <cfRule type="cellIs" dxfId="8775" priority="2835" operator="lessThan">
      <formula>$C$4</formula>
    </cfRule>
  </conditionalFormatting>
  <conditionalFormatting sqref="W36">
    <cfRule type="cellIs" dxfId="8774" priority="2836" operator="lessThan">
      <formula>$C$4</formula>
    </cfRule>
  </conditionalFormatting>
  <conditionalFormatting sqref="W37">
    <cfRule type="cellIs" dxfId="8773" priority="2837" operator="lessThan">
      <formula>$C$4</formula>
    </cfRule>
  </conditionalFormatting>
  <conditionalFormatting sqref="W38">
    <cfRule type="cellIs" dxfId="8772" priority="2838" operator="lessThan">
      <formula>$C$4</formula>
    </cfRule>
  </conditionalFormatting>
  <conditionalFormatting sqref="W39">
    <cfRule type="cellIs" dxfId="8771" priority="2839" operator="lessThan">
      <formula>$C$4</formula>
    </cfRule>
  </conditionalFormatting>
  <conditionalFormatting sqref="W40">
    <cfRule type="cellIs" dxfId="8770" priority="2840" operator="lessThan">
      <formula>$C$4</formula>
    </cfRule>
  </conditionalFormatting>
  <conditionalFormatting sqref="W41">
    <cfRule type="cellIs" dxfId="8769" priority="2841" operator="lessThan">
      <formula>$C$4</formula>
    </cfRule>
  </conditionalFormatting>
  <conditionalFormatting sqref="W42">
    <cfRule type="cellIs" dxfId="8768" priority="2842" operator="lessThan">
      <formula>$C$4</formula>
    </cfRule>
  </conditionalFormatting>
  <conditionalFormatting sqref="W43">
    <cfRule type="cellIs" dxfId="8767" priority="2843" operator="lessThan">
      <formula>$C$4</formula>
    </cfRule>
  </conditionalFormatting>
  <conditionalFormatting sqref="W44">
    <cfRule type="cellIs" dxfId="8766" priority="2844" operator="lessThan">
      <formula>$C$4</formula>
    </cfRule>
  </conditionalFormatting>
  <conditionalFormatting sqref="W45">
    <cfRule type="cellIs" dxfId="8765" priority="2845" operator="lessThan">
      <formula>$C$4</formula>
    </cfRule>
  </conditionalFormatting>
  <conditionalFormatting sqref="W46">
    <cfRule type="cellIs" dxfId="8764" priority="2846" operator="lessThan">
      <formula>$C$4</formula>
    </cfRule>
  </conditionalFormatting>
  <conditionalFormatting sqref="W47">
    <cfRule type="cellIs" dxfId="8763" priority="2847" operator="lessThan">
      <formula>$C$4</formula>
    </cfRule>
  </conditionalFormatting>
  <conditionalFormatting sqref="W48">
    <cfRule type="cellIs" dxfId="8762" priority="2848" operator="lessThan">
      <formula>$C$4</formula>
    </cfRule>
  </conditionalFormatting>
  <conditionalFormatting sqref="W49">
    <cfRule type="cellIs" dxfId="8761" priority="2849" operator="lessThan">
      <formula>$C$4</formula>
    </cfRule>
  </conditionalFormatting>
  <conditionalFormatting sqref="W50">
    <cfRule type="cellIs" dxfId="8760" priority="2850" operator="lessThan">
      <formula>$C$4</formula>
    </cfRule>
  </conditionalFormatting>
  <conditionalFormatting sqref="CJ11">
    <cfRule type="cellIs" dxfId="8759" priority="2851" operator="lessThan">
      <formula>$C$4</formula>
    </cfRule>
  </conditionalFormatting>
  <conditionalFormatting sqref="CJ12">
    <cfRule type="cellIs" dxfId="8758" priority="2852" operator="lessThan">
      <formula>$C$4</formula>
    </cfRule>
  </conditionalFormatting>
  <conditionalFormatting sqref="CJ13">
    <cfRule type="cellIs" dxfId="8757" priority="2853" operator="lessThan">
      <formula>$C$4</formula>
    </cfRule>
  </conditionalFormatting>
  <conditionalFormatting sqref="CJ14">
    <cfRule type="cellIs" dxfId="8756" priority="2854" operator="lessThan">
      <formula>$C$4</formula>
    </cfRule>
  </conditionalFormatting>
  <conditionalFormatting sqref="CJ15">
    <cfRule type="cellIs" dxfId="8755" priority="2855" operator="lessThan">
      <formula>$C$4</formula>
    </cfRule>
  </conditionalFormatting>
  <conditionalFormatting sqref="CJ16">
    <cfRule type="cellIs" dxfId="8754" priority="2856" operator="lessThan">
      <formula>$C$4</formula>
    </cfRule>
  </conditionalFormatting>
  <conditionalFormatting sqref="CJ17">
    <cfRule type="cellIs" dxfId="8753" priority="2857" operator="lessThan">
      <formula>$C$4</formula>
    </cfRule>
  </conditionalFormatting>
  <conditionalFormatting sqref="CJ18">
    <cfRule type="cellIs" dxfId="8752" priority="2858" operator="lessThan">
      <formula>$C$4</formula>
    </cfRule>
  </conditionalFormatting>
  <conditionalFormatting sqref="CJ19">
    <cfRule type="cellIs" dxfId="8751" priority="2859" operator="lessThan">
      <formula>$C$4</formula>
    </cfRule>
  </conditionalFormatting>
  <conditionalFormatting sqref="CJ20">
    <cfRule type="cellIs" dxfId="8750" priority="2860" operator="lessThan">
      <formula>$C$4</formula>
    </cfRule>
  </conditionalFormatting>
  <conditionalFormatting sqref="CJ21">
    <cfRule type="cellIs" dxfId="8749" priority="2861" operator="lessThan">
      <formula>$C$4</formula>
    </cfRule>
  </conditionalFormatting>
  <conditionalFormatting sqref="CJ22">
    <cfRule type="cellIs" dxfId="8748" priority="2862" operator="lessThan">
      <formula>$C$4</formula>
    </cfRule>
  </conditionalFormatting>
  <conditionalFormatting sqref="CJ23">
    <cfRule type="cellIs" dxfId="8747" priority="2863" operator="lessThan">
      <formula>$C$4</formula>
    </cfRule>
  </conditionalFormatting>
  <conditionalFormatting sqref="CJ24">
    <cfRule type="cellIs" dxfId="8746" priority="2864" operator="lessThan">
      <formula>$C$4</formula>
    </cfRule>
  </conditionalFormatting>
  <conditionalFormatting sqref="CJ25">
    <cfRule type="cellIs" dxfId="8745" priority="2865" operator="lessThan">
      <formula>$C$4</formula>
    </cfRule>
  </conditionalFormatting>
  <conditionalFormatting sqref="CJ26">
    <cfRule type="cellIs" dxfId="8744" priority="2866" operator="lessThan">
      <formula>$C$4</formula>
    </cfRule>
  </conditionalFormatting>
  <conditionalFormatting sqref="CJ27">
    <cfRule type="cellIs" dxfId="8743" priority="2867" operator="lessThan">
      <formula>$C$4</formula>
    </cfRule>
  </conditionalFormatting>
  <conditionalFormatting sqref="CJ28">
    <cfRule type="cellIs" dxfId="8742" priority="2868" operator="lessThan">
      <formula>$C$4</formula>
    </cfRule>
  </conditionalFormatting>
  <conditionalFormatting sqref="CJ29">
    <cfRule type="cellIs" dxfId="8741" priority="2869" operator="lessThan">
      <formula>$C$4</formula>
    </cfRule>
  </conditionalFormatting>
  <conditionalFormatting sqref="CJ30">
    <cfRule type="cellIs" dxfId="8740" priority="2870" operator="lessThan">
      <formula>$C$4</formula>
    </cfRule>
  </conditionalFormatting>
  <conditionalFormatting sqref="CJ31">
    <cfRule type="cellIs" dxfId="8739" priority="2871" operator="lessThan">
      <formula>$C$4</formula>
    </cfRule>
  </conditionalFormatting>
  <conditionalFormatting sqref="CJ32">
    <cfRule type="cellIs" dxfId="8738" priority="2872" operator="lessThan">
      <formula>$C$4</formula>
    </cfRule>
  </conditionalFormatting>
  <conditionalFormatting sqref="CJ33">
    <cfRule type="cellIs" dxfId="8737" priority="2873" operator="lessThan">
      <formula>$C$4</formula>
    </cfRule>
  </conditionalFormatting>
  <conditionalFormatting sqref="CJ34">
    <cfRule type="cellIs" dxfId="8736" priority="2874" operator="lessThan">
      <formula>$C$4</formula>
    </cfRule>
  </conditionalFormatting>
  <conditionalFormatting sqref="CJ35">
    <cfRule type="cellIs" dxfId="8735" priority="2875" operator="lessThan">
      <formula>$C$4</formula>
    </cfRule>
  </conditionalFormatting>
  <conditionalFormatting sqref="CJ36">
    <cfRule type="cellIs" dxfId="8734" priority="2876" operator="lessThan">
      <formula>$C$4</formula>
    </cfRule>
  </conditionalFormatting>
  <conditionalFormatting sqref="CJ37">
    <cfRule type="cellIs" dxfId="8733" priority="2877" operator="lessThan">
      <formula>$C$4</formula>
    </cfRule>
  </conditionalFormatting>
  <conditionalFormatting sqref="CJ38">
    <cfRule type="cellIs" dxfId="8732" priority="2878" operator="lessThan">
      <formula>$C$4</formula>
    </cfRule>
  </conditionalFormatting>
  <conditionalFormatting sqref="CJ39">
    <cfRule type="cellIs" dxfId="8731" priority="2879" operator="lessThan">
      <formula>$C$4</formula>
    </cfRule>
  </conditionalFormatting>
  <conditionalFormatting sqref="CJ40">
    <cfRule type="cellIs" dxfId="8730" priority="2880" operator="lessThan">
      <formula>$C$4</formula>
    </cfRule>
  </conditionalFormatting>
  <conditionalFormatting sqref="CJ41">
    <cfRule type="cellIs" dxfId="8729" priority="2881" operator="lessThan">
      <formula>$C$4</formula>
    </cfRule>
  </conditionalFormatting>
  <conditionalFormatting sqref="CJ42">
    <cfRule type="cellIs" dxfId="8728" priority="2882" operator="lessThan">
      <formula>$C$4</formula>
    </cfRule>
  </conditionalFormatting>
  <conditionalFormatting sqref="CJ43">
    <cfRule type="cellIs" dxfId="8727" priority="2883" operator="lessThan">
      <formula>$C$4</formula>
    </cfRule>
  </conditionalFormatting>
  <conditionalFormatting sqref="CJ44">
    <cfRule type="cellIs" dxfId="8726" priority="2884" operator="lessThan">
      <formula>$C$4</formula>
    </cfRule>
  </conditionalFormatting>
  <conditionalFormatting sqref="CJ45">
    <cfRule type="cellIs" dxfId="8725" priority="2885" operator="lessThan">
      <formula>$C$4</formula>
    </cfRule>
  </conditionalFormatting>
  <conditionalFormatting sqref="CJ46">
    <cfRule type="cellIs" dxfId="8724" priority="2886" operator="lessThan">
      <formula>$C$4</formula>
    </cfRule>
  </conditionalFormatting>
  <conditionalFormatting sqref="CJ47">
    <cfRule type="cellIs" dxfId="8723" priority="2887" operator="lessThan">
      <formula>$C$4</formula>
    </cfRule>
  </conditionalFormatting>
  <conditionalFormatting sqref="CJ48">
    <cfRule type="cellIs" dxfId="8722" priority="2888" operator="lessThan">
      <formula>$C$4</formula>
    </cfRule>
  </conditionalFormatting>
  <conditionalFormatting sqref="CJ49">
    <cfRule type="cellIs" dxfId="8721" priority="2889" operator="lessThan">
      <formula>$C$4</formula>
    </cfRule>
  </conditionalFormatting>
  <conditionalFormatting sqref="CJ50">
    <cfRule type="cellIs" dxfId="8720" priority="2890" operator="lessThan">
      <formula>$C$4</formula>
    </cfRule>
  </conditionalFormatting>
  <conditionalFormatting sqref="CN10">
    <cfRule type="cellIs" dxfId="8719" priority="2891" operator="lessThan">
      <formula>$C$4</formula>
    </cfRule>
  </conditionalFormatting>
  <conditionalFormatting sqref="CN11">
    <cfRule type="cellIs" dxfId="8718" priority="2892" operator="lessThan">
      <formula>$C$4</formula>
    </cfRule>
  </conditionalFormatting>
  <conditionalFormatting sqref="CN12">
    <cfRule type="cellIs" dxfId="8717" priority="2893" operator="lessThan">
      <formula>$C$4</formula>
    </cfRule>
  </conditionalFormatting>
  <conditionalFormatting sqref="CN13">
    <cfRule type="cellIs" dxfId="8716" priority="2894" operator="lessThan">
      <formula>$C$4</formula>
    </cfRule>
  </conditionalFormatting>
  <conditionalFormatting sqref="CN14">
    <cfRule type="cellIs" dxfId="8715" priority="2895" operator="lessThan">
      <formula>$C$4</formula>
    </cfRule>
  </conditionalFormatting>
  <conditionalFormatting sqref="CN15">
    <cfRule type="cellIs" dxfId="8714" priority="2896" operator="lessThan">
      <formula>$C$4</formula>
    </cfRule>
  </conditionalFormatting>
  <conditionalFormatting sqref="CN16">
    <cfRule type="cellIs" dxfId="8713" priority="2897" operator="lessThan">
      <formula>$C$4</formula>
    </cfRule>
  </conditionalFormatting>
  <conditionalFormatting sqref="CN17">
    <cfRule type="cellIs" dxfId="8712" priority="2898" operator="lessThan">
      <formula>$C$4</formula>
    </cfRule>
  </conditionalFormatting>
  <conditionalFormatting sqref="CN18">
    <cfRule type="cellIs" dxfId="8711" priority="2899" operator="lessThan">
      <formula>$C$4</formula>
    </cfRule>
  </conditionalFormatting>
  <conditionalFormatting sqref="CN19">
    <cfRule type="cellIs" dxfId="8710" priority="2900" operator="lessThan">
      <formula>$C$4</formula>
    </cfRule>
  </conditionalFormatting>
  <conditionalFormatting sqref="CN10">
    <cfRule type="cellIs" dxfId="8709" priority="10" operator="lessThan">
      <formula>$C$4</formula>
    </cfRule>
  </conditionalFormatting>
  <conditionalFormatting sqref="CN11">
    <cfRule type="cellIs" dxfId="8708" priority="9" operator="lessThan">
      <formula>$C$4</formula>
    </cfRule>
  </conditionalFormatting>
  <conditionalFormatting sqref="CN12">
    <cfRule type="cellIs" dxfId="8707" priority="8" operator="lessThan">
      <formula>$C$4</formula>
    </cfRule>
  </conditionalFormatting>
  <conditionalFormatting sqref="CN13">
    <cfRule type="cellIs" dxfId="8706" priority="7" operator="lessThan">
      <formula>$C$4</formula>
    </cfRule>
  </conditionalFormatting>
  <conditionalFormatting sqref="CN14">
    <cfRule type="cellIs" dxfId="8705" priority="6" operator="lessThan">
      <formula>$C$4</formula>
    </cfRule>
  </conditionalFormatting>
  <conditionalFormatting sqref="CN15">
    <cfRule type="cellIs" dxfId="8704" priority="5" operator="lessThan">
      <formula>$C$4</formula>
    </cfRule>
  </conditionalFormatting>
  <conditionalFormatting sqref="CN16">
    <cfRule type="cellIs" dxfId="8703" priority="4" operator="lessThan">
      <formula>$C$4</formula>
    </cfRule>
  </conditionalFormatting>
  <conditionalFormatting sqref="CN17">
    <cfRule type="cellIs" dxfId="8702" priority="3" operator="lessThan">
      <formula>$C$4</formula>
    </cfRule>
  </conditionalFormatting>
  <conditionalFormatting sqref="CN18">
    <cfRule type="cellIs" dxfId="8701" priority="2" operator="lessThan">
      <formula>$C$4</formula>
    </cfRule>
  </conditionalFormatting>
  <conditionalFormatting sqref="CN19">
    <cfRule type="cellIs" dxfId="8700" priority="1"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118" zoomScaleNormal="118" workbookViewId="0">
      <pane xSplit="3" ySplit="10" topLeftCell="BT23" activePane="bottomRight" state="frozen"/>
      <selection activeCell="CM10" sqref="CM10"/>
      <selection pane="topRight" activeCell="CM10" sqref="CM10"/>
      <selection pane="bottomLeft" activeCell="CM10" sqref="CM10"/>
      <selection pane="bottomRight" activeCell="CJ37" sqref="CJ37"/>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85</v>
      </c>
      <c r="C1" s="77" t="s">
        <v>0</v>
      </c>
      <c r="D1" s="77"/>
      <c r="E1" s="77"/>
      <c r="F1" s="77"/>
      <c r="G1" s="77"/>
      <c r="H1" s="77"/>
      <c r="I1" s="77"/>
      <c r="J1" s="77"/>
      <c r="K1" s="77"/>
      <c r="L1" s="77"/>
      <c r="M1" s="77"/>
      <c r="N1" s="77"/>
      <c r="P1" s="19" t="s">
        <v>1</v>
      </c>
    </row>
    <row r="2" spans="1:102" ht="15.75" customHeight="1" x14ac:dyDescent="0.25">
      <c r="A2" s="16" t="s">
        <v>2</v>
      </c>
      <c r="B2" s="2"/>
      <c r="C2" s="4" t="s">
        <v>3</v>
      </c>
      <c r="D2" s="5"/>
      <c r="E2" s="15" t="s">
        <v>112</v>
      </c>
      <c r="F2" s="5"/>
      <c r="H2" s="6"/>
      <c r="I2" s="7"/>
      <c r="K2" s="8"/>
      <c r="L2" s="10"/>
      <c r="M2" s="9"/>
      <c r="N2" s="9"/>
      <c r="O2" s="8"/>
      <c r="P2" s="20" t="s">
        <v>5</v>
      </c>
      <c r="Q2" s="22"/>
      <c r="R2" s="22"/>
      <c r="S2" s="22"/>
      <c r="T2" s="22" t="s">
        <v>6</v>
      </c>
      <c r="U2" s="22" t="str">
        <f>MID(E2,6,20)</f>
        <v xml:space="preserve"> XI IPS 3</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1" t="s">
        <v>15</v>
      </c>
      <c r="B8" s="73" t="s">
        <v>16</v>
      </c>
      <c r="C8" s="75" t="s">
        <v>17</v>
      </c>
      <c r="D8" s="11"/>
      <c r="E8" s="78" t="s">
        <v>18</v>
      </c>
      <c r="F8" s="11"/>
      <c r="G8" s="80" t="s">
        <v>19</v>
      </c>
      <c r="H8" s="81"/>
      <c r="I8" s="81"/>
      <c r="J8" s="82"/>
      <c r="K8" s="13"/>
      <c r="L8" s="93" t="s">
        <v>20</v>
      </c>
      <c r="M8" s="93"/>
      <c r="N8" s="93"/>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7" t="s">
        <v>22</v>
      </c>
      <c r="AU8" s="63" t="s">
        <v>23</v>
      </c>
      <c r="AV8" s="64"/>
      <c r="AW8" s="64"/>
      <c r="AX8" s="64"/>
      <c r="AY8" s="64"/>
      <c r="AZ8" s="64"/>
      <c r="BA8" s="64"/>
      <c r="BB8" s="64"/>
      <c r="BC8" s="64"/>
      <c r="BD8" s="64"/>
      <c r="BE8" s="67" t="s">
        <v>24</v>
      </c>
      <c r="BF8" s="69" t="s">
        <v>25</v>
      </c>
      <c r="BG8" s="69" t="s">
        <v>26</v>
      </c>
      <c r="BH8" s="67" t="s">
        <v>27</v>
      </c>
      <c r="BI8" s="51" t="s">
        <v>28</v>
      </c>
      <c r="BJ8" s="28"/>
      <c r="BK8" s="54" t="s">
        <v>29</v>
      </c>
      <c r="BL8" s="54"/>
      <c r="BM8" s="54"/>
      <c r="BN8" s="54"/>
      <c r="BO8" s="54"/>
      <c r="BP8" s="54"/>
      <c r="BQ8" s="54"/>
      <c r="BR8" s="54"/>
      <c r="BS8" s="54"/>
      <c r="BT8" s="54"/>
      <c r="BU8" s="55" t="s">
        <v>30</v>
      </c>
      <c r="BV8" s="28"/>
      <c r="BW8" s="57" t="s">
        <v>31</v>
      </c>
      <c r="BX8" s="58"/>
      <c r="BY8" s="58"/>
      <c r="BZ8" s="58"/>
      <c r="CA8" s="58"/>
      <c r="CB8" s="58"/>
      <c r="CC8" s="58"/>
      <c r="CD8" s="58"/>
      <c r="CE8" s="58"/>
      <c r="CF8" s="58"/>
      <c r="CG8" s="59"/>
      <c r="CH8" s="55" t="s">
        <v>32</v>
      </c>
      <c r="CJ8" s="47" t="s">
        <v>33</v>
      </c>
      <c r="CK8" s="47" t="s">
        <v>34</v>
      </c>
      <c r="CM8" s="29" t="s">
        <v>35</v>
      </c>
    </row>
    <row r="9" spans="1:102" ht="20.25" customHeight="1" x14ac:dyDescent="0.25">
      <c r="A9" s="71"/>
      <c r="B9" s="73"/>
      <c r="C9" s="75"/>
      <c r="D9" s="11"/>
      <c r="E9" s="79"/>
      <c r="F9" s="11"/>
      <c r="G9" s="83" t="s">
        <v>36</v>
      </c>
      <c r="H9" s="85" t="s">
        <v>37</v>
      </c>
      <c r="I9" s="86" t="s">
        <v>38</v>
      </c>
      <c r="J9" s="87" t="s">
        <v>39</v>
      </c>
      <c r="K9" s="13"/>
      <c r="L9" s="88" t="s">
        <v>40</v>
      </c>
      <c r="M9" s="90" t="s">
        <v>25</v>
      </c>
      <c r="N9" s="91" t="s">
        <v>41</v>
      </c>
      <c r="O9" s="13"/>
      <c r="P9" s="48">
        <v>1</v>
      </c>
      <c r="Q9" s="49"/>
      <c r="R9" s="50"/>
      <c r="S9" s="48">
        <v>2</v>
      </c>
      <c r="T9" s="49"/>
      <c r="U9" s="50"/>
      <c r="V9" s="48">
        <v>3</v>
      </c>
      <c r="W9" s="49"/>
      <c r="X9" s="50"/>
      <c r="Y9" s="48">
        <v>4</v>
      </c>
      <c r="Z9" s="49"/>
      <c r="AA9" s="50"/>
      <c r="AB9" s="48">
        <v>5</v>
      </c>
      <c r="AC9" s="49"/>
      <c r="AD9" s="50"/>
      <c r="AE9" s="48">
        <v>6</v>
      </c>
      <c r="AF9" s="49"/>
      <c r="AG9" s="50"/>
      <c r="AH9" s="48">
        <v>7</v>
      </c>
      <c r="AI9" s="49"/>
      <c r="AJ9" s="50"/>
      <c r="AK9" s="48">
        <v>8</v>
      </c>
      <c r="AL9" s="49"/>
      <c r="AM9" s="50"/>
      <c r="AN9" s="48">
        <v>9</v>
      </c>
      <c r="AO9" s="49"/>
      <c r="AP9" s="50"/>
      <c r="AQ9" s="48">
        <v>10</v>
      </c>
      <c r="AR9" s="49"/>
      <c r="AS9" s="50"/>
      <c r="AT9" s="68"/>
      <c r="AU9" s="65"/>
      <c r="AV9" s="66"/>
      <c r="AW9" s="66"/>
      <c r="AX9" s="66"/>
      <c r="AY9" s="66"/>
      <c r="AZ9" s="66"/>
      <c r="BA9" s="66"/>
      <c r="BB9" s="66"/>
      <c r="BC9" s="66"/>
      <c r="BD9" s="66"/>
      <c r="BE9" s="68"/>
      <c r="BF9" s="70"/>
      <c r="BG9" s="70"/>
      <c r="BH9" s="68"/>
      <c r="BI9" s="52"/>
      <c r="BJ9" s="28"/>
      <c r="BK9" s="54"/>
      <c r="BL9" s="54"/>
      <c r="BM9" s="54"/>
      <c r="BN9" s="54"/>
      <c r="BO9" s="54"/>
      <c r="BP9" s="54"/>
      <c r="BQ9" s="54"/>
      <c r="BR9" s="54"/>
      <c r="BS9" s="54"/>
      <c r="BT9" s="54"/>
      <c r="BU9" s="55"/>
      <c r="BV9" s="28"/>
      <c r="BW9" s="60"/>
      <c r="BX9" s="61"/>
      <c r="BY9" s="61"/>
      <c r="BZ9" s="61"/>
      <c r="CA9" s="61"/>
      <c r="CB9" s="61"/>
      <c r="CC9" s="61"/>
      <c r="CD9" s="61"/>
      <c r="CE9" s="61"/>
      <c r="CF9" s="61"/>
      <c r="CG9" s="62"/>
      <c r="CH9" s="55"/>
      <c r="CJ9" s="47"/>
      <c r="CK9" s="47"/>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Perlu tingkatkan pemahaman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10" spans="1:102" ht="24" customHeight="1" x14ac:dyDescent="0.25">
      <c r="A10" s="72"/>
      <c r="B10" s="74"/>
      <c r="C10" s="76"/>
      <c r="D10" s="11"/>
      <c r="E10" s="79"/>
      <c r="F10" s="11"/>
      <c r="G10" s="84"/>
      <c r="H10" s="85"/>
      <c r="I10" s="86"/>
      <c r="J10" s="87"/>
      <c r="K10" s="13"/>
      <c r="L10" s="89"/>
      <c r="M10" s="88"/>
      <c r="N10" s="92"/>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8"/>
      <c r="AU10" s="32">
        <v>1</v>
      </c>
      <c r="AV10" s="32">
        <v>2</v>
      </c>
      <c r="AW10" s="32">
        <v>3</v>
      </c>
      <c r="AX10" s="32">
        <v>4</v>
      </c>
      <c r="AY10" s="32">
        <v>5</v>
      </c>
      <c r="AZ10" s="32">
        <v>6</v>
      </c>
      <c r="BA10" s="32">
        <v>7</v>
      </c>
      <c r="BB10" s="32">
        <v>8</v>
      </c>
      <c r="BC10" s="32">
        <v>9</v>
      </c>
      <c r="BD10" s="32">
        <v>10</v>
      </c>
      <c r="BE10" s="68"/>
      <c r="BF10" s="70"/>
      <c r="BG10" s="70"/>
      <c r="BH10" s="68"/>
      <c r="BI10" s="53"/>
      <c r="BJ10" s="28"/>
      <c r="BK10" s="34">
        <v>1</v>
      </c>
      <c r="BL10" s="34">
        <v>2</v>
      </c>
      <c r="BM10" s="34">
        <v>3</v>
      </c>
      <c r="BN10" s="34">
        <v>4</v>
      </c>
      <c r="BO10" s="34">
        <v>5</v>
      </c>
      <c r="BP10" s="34">
        <v>6</v>
      </c>
      <c r="BQ10" s="34">
        <v>7</v>
      </c>
      <c r="BR10" s="34">
        <v>8</v>
      </c>
      <c r="BS10" s="34">
        <v>9</v>
      </c>
      <c r="BT10" s="34">
        <v>10</v>
      </c>
      <c r="BU10" s="56"/>
      <c r="BV10" s="28"/>
      <c r="BW10" s="34">
        <v>1</v>
      </c>
      <c r="BX10" s="34">
        <v>2</v>
      </c>
      <c r="BY10" s="34">
        <v>3</v>
      </c>
      <c r="BZ10" s="34">
        <v>4</v>
      </c>
      <c r="CA10" s="34">
        <v>5</v>
      </c>
      <c r="CB10" s="34">
        <v>6</v>
      </c>
      <c r="CC10" s="34">
        <v>7</v>
      </c>
      <c r="CD10" s="34">
        <v>8</v>
      </c>
      <c r="CE10" s="34">
        <v>9</v>
      </c>
      <c r="CF10" s="34">
        <v>10</v>
      </c>
      <c r="CG10" s="34" t="s">
        <v>56</v>
      </c>
      <c r="CH10" s="56"/>
      <c r="CJ10" s="47"/>
      <c r="CK10" s="47"/>
      <c r="CM10" s="35">
        <v>1</v>
      </c>
      <c r="CN10" s="45" t="s">
        <v>197</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11" spans="1:102" x14ac:dyDescent="0.25">
      <c r="A11" s="14">
        <v>1</v>
      </c>
      <c r="B11" s="14">
        <v>5342</v>
      </c>
      <c r="C11" s="14" t="s">
        <v>113</v>
      </c>
      <c r="E11" s="31">
        <f t="shared" ref="E11:E50" si="0">G11</f>
        <v>78</v>
      </c>
      <c r="F11" s="20"/>
      <c r="G11" s="31">
        <f t="shared" ref="G11:G50" si="1">IF(BI11="","",BI11)</f>
        <v>78</v>
      </c>
      <c r="H11" s="31" t="str">
        <f t="shared" ref="H11:H50" si="2">IF(BU11="","",BU11)</f>
        <v/>
      </c>
      <c r="I11" s="31" t="str">
        <f t="shared" ref="I11:I50" si="3">IF(CH11="","",CH11)</f>
        <v>B</v>
      </c>
      <c r="J11" s="31" t="str">
        <f t="shared" ref="J11:J50" si="4">IF(CK11="","",CK11)</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11" s="20"/>
      <c r="L11" s="31">
        <f t="shared" ref="L11:L50" si="5">IF(AT11="","",AT11)</f>
        <v>77</v>
      </c>
      <c r="M11" s="31">
        <f t="shared" ref="M11:M50" si="6">IF(BF11="","",BF11)</f>
        <v>75</v>
      </c>
      <c r="N11" s="31">
        <f t="shared" ref="N11:N50" si="7">IF(BG11="","",BG11)</f>
        <v>69</v>
      </c>
      <c r="P11" s="36">
        <v>66</v>
      </c>
      <c r="Q11" s="36">
        <v>75</v>
      </c>
      <c r="R11" s="37">
        <f t="shared" ref="R11:R50" si="8">IF(P11="","",IF(P11&gt;=$C$4,P11,IF(Q11&gt;=$C$4,$C$4,MAX(P11:Q11))))</f>
        <v>75</v>
      </c>
      <c r="S11" s="36">
        <v>80</v>
      </c>
      <c r="T11" s="36"/>
      <c r="U11" s="37">
        <f t="shared" ref="U11:U50" si="9">IF(S11="","",IF(S11&gt;=$C$4,S11,IF(T11&gt;=$C$4,$C$4,MAX(S11:T11))))</f>
        <v>80</v>
      </c>
      <c r="V11" s="36">
        <v>77</v>
      </c>
      <c r="W11" s="36"/>
      <c r="X11" s="37">
        <f t="shared" ref="X11:X50" si="10">IF(V11="","",IF(V11&gt;=$C$4,V11,IF(W11&gt;=$C$4,$C$4,MAX(V11:W11))))</f>
        <v>77</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77</v>
      </c>
      <c r="AU11" s="36">
        <v>80</v>
      </c>
      <c r="AV11" s="36">
        <v>81</v>
      </c>
      <c r="AW11" s="36">
        <v>89</v>
      </c>
      <c r="AX11" s="36"/>
      <c r="AY11" s="36"/>
      <c r="AZ11" s="36"/>
      <c r="BA11" s="36"/>
      <c r="BB11" s="36"/>
      <c r="BC11" s="36"/>
      <c r="BD11" s="36"/>
      <c r="BE11" s="37">
        <f t="shared" ref="BE11:BE50" si="19">IF(AU11="","",ROUND(AVERAGE(AU11:BD11),0))</f>
        <v>83</v>
      </c>
      <c r="BF11" s="36">
        <v>75</v>
      </c>
      <c r="BG11" s="36">
        <v>69</v>
      </c>
      <c r="BH11" s="38">
        <f t="shared" ref="BH11:BH50" si="20">IF(AT11="","",IF(BF11="",AVERAGE(AT11,BE11),(2*(SUM(AT11,BE11))+AVERAGE(BF11:BG11))/5))</f>
        <v>78.400000000000006</v>
      </c>
      <c r="BI11" s="39">
        <f t="shared" ref="BI11:BI50" si="21">IF(BH11="","",ROUND(BH11,0))</f>
        <v>78</v>
      </c>
      <c r="BJ11" s="40"/>
      <c r="BK11" s="36"/>
      <c r="BL11" s="36"/>
      <c r="BM11" s="36"/>
      <c r="BN11" s="36"/>
      <c r="BO11" s="36"/>
      <c r="BP11" s="36"/>
      <c r="BQ11" s="36"/>
      <c r="BR11" s="36"/>
      <c r="BS11" s="36"/>
      <c r="BT11" s="36"/>
      <c r="BU11" s="41" t="str">
        <f t="shared" ref="BU11:BU50" si="22">IF(BK11="","",ROUND(AVERAGE(BK11:BT11),0))</f>
        <v/>
      </c>
      <c r="BV11" s="40"/>
      <c r="BW11" s="36">
        <v>85</v>
      </c>
      <c r="BX11" s="45">
        <v>85</v>
      </c>
      <c r="BY11" s="45">
        <v>85</v>
      </c>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v>
      </c>
      <c r="CK11" s="44" t="str">
        <f t="shared" ref="CK11:CK50" si="25">IF(CJ11="","",VLOOKUP(CJ11,$CW$9:$CX$20,2,0))</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CM11" s="35">
        <v>2</v>
      </c>
      <c r="CN11" s="45" t="s">
        <v>198</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12" spans="1:102" x14ac:dyDescent="0.25">
      <c r="A12" s="14">
        <v>2</v>
      </c>
      <c r="B12" s="14">
        <v>5356</v>
      </c>
      <c r="C12" s="14" t="s">
        <v>114</v>
      </c>
      <c r="E12" s="31">
        <f t="shared" si="0"/>
        <v>80</v>
      </c>
      <c r="F12" s="20"/>
      <c r="G12" s="31">
        <f t="shared" si="1"/>
        <v>80</v>
      </c>
      <c r="H12" s="31" t="str">
        <f t="shared" si="2"/>
        <v/>
      </c>
      <c r="I12" s="31" t="str">
        <f t="shared" si="3"/>
        <v>B</v>
      </c>
      <c r="J12"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2" s="20"/>
      <c r="L12" s="31">
        <f t="shared" si="5"/>
        <v>77</v>
      </c>
      <c r="M12" s="31">
        <f t="shared" si="6"/>
        <v>76</v>
      </c>
      <c r="N12" s="31">
        <f t="shared" si="7"/>
        <v>74</v>
      </c>
      <c r="P12" s="36">
        <v>71</v>
      </c>
      <c r="Q12" s="36">
        <v>77</v>
      </c>
      <c r="R12" s="37">
        <f t="shared" si="8"/>
        <v>75</v>
      </c>
      <c r="S12" s="36">
        <v>67</v>
      </c>
      <c r="T12" s="36">
        <v>80</v>
      </c>
      <c r="U12" s="37">
        <f t="shared" si="9"/>
        <v>75</v>
      </c>
      <c r="V12" s="36">
        <v>82</v>
      </c>
      <c r="W12" s="36"/>
      <c r="X12" s="37">
        <f t="shared" si="10"/>
        <v>82</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77</v>
      </c>
      <c r="AU12" s="36">
        <v>80</v>
      </c>
      <c r="AV12" s="36">
        <v>82</v>
      </c>
      <c r="AW12" s="36">
        <v>92</v>
      </c>
      <c r="AX12" s="36"/>
      <c r="AY12" s="36"/>
      <c r="AZ12" s="36"/>
      <c r="BA12" s="36"/>
      <c r="BB12" s="36"/>
      <c r="BC12" s="36"/>
      <c r="BD12" s="36"/>
      <c r="BE12" s="37">
        <f t="shared" si="19"/>
        <v>85</v>
      </c>
      <c r="BF12" s="36">
        <v>76</v>
      </c>
      <c r="BG12" s="36">
        <v>74</v>
      </c>
      <c r="BH12" s="38">
        <f t="shared" si="20"/>
        <v>79.8</v>
      </c>
      <c r="BI12" s="39">
        <f t="shared" si="21"/>
        <v>80</v>
      </c>
      <c r="BJ12" s="40"/>
      <c r="BK12" s="36"/>
      <c r="BL12" s="36"/>
      <c r="BM12" s="36"/>
      <c r="BN12" s="36"/>
      <c r="BO12" s="36"/>
      <c r="BP12" s="36"/>
      <c r="BQ12" s="36"/>
      <c r="BR12" s="36"/>
      <c r="BS12" s="36"/>
      <c r="BT12" s="36"/>
      <c r="BU12" s="41" t="str">
        <f t="shared" si="22"/>
        <v/>
      </c>
      <c r="BV12" s="40"/>
      <c r="BW12" s="45">
        <v>85</v>
      </c>
      <c r="BX12" s="45">
        <v>85</v>
      </c>
      <c r="BY12" s="45">
        <v>85</v>
      </c>
      <c r="BZ12" s="36"/>
      <c r="CA12" s="36"/>
      <c r="CB12" s="36"/>
      <c r="CC12" s="36"/>
      <c r="CD12" s="36"/>
      <c r="CE12" s="36"/>
      <c r="CF12" s="36"/>
      <c r="CG12" s="37">
        <f t="shared" si="23"/>
        <v>85</v>
      </c>
      <c r="CH12" s="42" t="str">
        <f t="shared" si="24"/>
        <v>B</v>
      </c>
      <c r="CI12" s="43"/>
      <c r="CJ12" s="45">
        <v>3</v>
      </c>
      <c r="CK12"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2" s="35">
        <v>3</v>
      </c>
      <c r="CN12" s="45" t="s">
        <v>199</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13" spans="1:102" x14ac:dyDescent="0.25">
      <c r="A13" s="14">
        <v>3</v>
      </c>
      <c r="B13" s="14">
        <v>5370</v>
      </c>
      <c r="C13" s="14" t="s">
        <v>115</v>
      </c>
      <c r="E13" s="31">
        <f t="shared" si="0"/>
        <v>86</v>
      </c>
      <c r="F13" s="20"/>
      <c r="G13" s="31">
        <f t="shared" si="1"/>
        <v>86</v>
      </c>
      <c r="H13" s="31" t="str">
        <f t="shared" si="2"/>
        <v/>
      </c>
      <c r="I13" s="31" t="str">
        <f t="shared" si="3"/>
        <v>B</v>
      </c>
      <c r="J13"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3" s="20"/>
      <c r="L13" s="31">
        <f t="shared" si="5"/>
        <v>86</v>
      </c>
      <c r="M13" s="31">
        <f t="shared" si="6"/>
        <v>80</v>
      </c>
      <c r="N13" s="31">
        <f t="shared" si="7"/>
        <v>81</v>
      </c>
      <c r="P13" s="36">
        <v>76</v>
      </c>
      <c r="Q13" s="36"/>
      <c r="R13" s="37">
        <f t="shared" si="8"/>
        <v>76</v>
      </c>
      <c r="S13" s="36">
        <v>90</v>
      </c>
      <c r="T13" s="36"/>
      <c r="U13" s="37">
        <f t="shared" si="9"/>
        <v>90</v>
      </c>
      <c r="V13" s="36">
        <v>92</v>
      </c>
      <c r="W13" s="36"/>
      <c r="X13" s="37">
        <f t="shared" si="10"/>
        <v>92</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86</v>
      </c>
      <c r="AU13" s="36">
        <v>85</v>
      </c>
      <c r="AV13" s="36">
        <v>85</v>
      </c>
      <c r="AW13" s="36">
        <v>95</v>
      </c>
      <c r="AX13" s="36"/>
      <c r="AY13" s="36"/>
      <c r="AZ13" s="36"/>
      <c r="BA13" s="36"/>
      <c r="BB13" s="36"/>
      <c r="BC13" s="36"/>
      <c r="BD13" s="36"/>
      <c r="BE13" s="37">
        <f t="shared" si="19"/>
        <v>88</v>
      </c>
      <c r="BF13" s="36">
        <v>80</v>
      </c>
      <c r="BG13" s="36">
        <v>81</v>
      </c>
      <c r="BH13" s="38">
        <f t="shared" si="20"/>
        <v>85.7</v>
      </c>
      <c r="BI13" s="39">
        <f t="shared" si="21"/>
        <v>86</v>
      </c>
      <c r="BJ13" s="40"/>
      <c r="BK13" s="36"/>
      <c r="BL13" s="36"/>
      <c r="BM13" s="36"/>
      <c r="BN13" s="36"/>
      <c r="BO13" s="36"/>
      <c r="BP13" s="36"/>
      <c r="BQ13" s="36"/>
      <c r="BR13" s="36"/>
      <c r="BS13" s="36"/>
      <c r="BT13" s="36"/>
      <c r="BU13" s="41" t="str">
        <f t="shared" si="22"/>
        <v/>
      </c>
      <c r="BV13" s="40"/>
      <c r="BW13" s="45">
        <v>85</v>
      </c>
      <c r="BX13" s="45">
        <v>85</v>
      </c>
      <c r="BY13" s="45">
        <v>85</v>
      </c>
      <c r="BZ13" s="36"/>
      <c r="CA13" s="36"/>
      <c r="CB13" s="36"/>
      <c r="CC13" s="36"/>
      <c r="CD13" s="36"/>
      <c r="CE13" s="36"/>
      <c r="CF13" s="36"/>
      <c r="CG13" s="37">
        <f t="shared" si="23"/>
        <v>85</v>
      </c>
      <c r="CH13" s="42" t="str">
        <f t="shared" si="24"/>
        <v>B</v>
      </c>
      <c r="CI13" s="43"/>
      <c r="CJ13" s="45">
        <v>4</v>
      </c>
      <c r="CK13"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3" s="35">
        <v>4</v>
      </c>
      <c r="CN13" s="45" t="s">
        <v>200</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14" spans="1:102" x14ac:dyDescent="0.25">
      <c r="A14" s="14">
        <v>4</v>
      </c>
      <c r="B14" s="14">
        <v>5384</v>
      </c>
      <c r="C14" s="14" t="s">
        <v>116</v>
      </c>
      <c r="E14" s="31">
        <f t="shared" si="0"/>
        <v>86</v>
      </c>
      <c r="F14" s="20"/>
      <c r="G14" s="31">
        <f t="shared" si="1"/>
        <v>86</v>
      </c>
      <c r="H14" s="31" t="str">
        <f t="shared" si="2"/>
        <v/>
      </c>
      <c r="I14" s="31" t="str">
        <f t="shared" si="3"/>
        <v>B</v>
      </c>
      <c r="J14"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14" s="20"/>
      <c r="L14" s="31">
        <f t="shared" si="5"/>
        <v>88</v>
      </c>
      <c r="M14" s="31">
        <f t="shared" si="6"/>
        <v>76</v>
      </c>
      <c r="N14" s="31">
        <f t="shared" si="7"/>
        <v>75</v>
      </c>
      <c r="P14" s="36">
        <v>70</v>
      </c>
      <c r="Q14" s="36">
        <v>78</v>
      </c>
      <c r="R14" s="37">
        <f t="shared" si="8"/>
        <v>75</v>
      </c>
      <c r="S14" s="36">
        <v>96</v>
      </c>
      <c r="T14" s="36"/>
      <c r="U14" s="37">
        <f t="shared" si="9"/>
        <v>96</v>
      </c>
      <c r="V14" s="36">
        <v>92</v>
      </c>
      <c r="W14" s="36"/>
      <c r="X14" s="37">
        <f t="shared" si="10"/>
        <v>92</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88</v>
      </c>
      <c r="AU14" s="36">
        <v>84</v>
      </c>
      <c r="AV14" s="36">
        <v>83</v>
      </c>
      <c r="AW14" s="36">
        <v>98</v>
      </c>
      <c r="AX14" s="36"/>
      <c r="AY14" s="36"/>
      <c r="AZ14" s="36"/>
      <c r="BA14" s="36"/>
      <c r="BB14" s="36"/>
      <c r="BC14" s="36"/>
      <c r="BD14" s="36"/>
      <c r="BE14" s="37">
        <f t="shared" si="19"/>
        <v>88</v>
      </c>
      <c r="BF14" s="36">
        <v>76</v>
      </c>
      <c r="BG14" s="36">
        <v>75</v>
      </c>
      <c r="BH14" s="38">
        <f t="shared" si="20"/>
        <v>85.5</v>
      </c>
      <c r="BI14" s="39">
        <f t="shared" si="21"/>
        <v>86</v>
      </c>
      <c r="BJ14" s="40"/>
      <c r="BK14" s="36"/>
      <c r="BL14" s="36"/>
      <c r="BM14" s="36"/>
      <c r="BN14" s="36"/>
      <c r="BO14" s="36"/>
      <c r="BP14" s="36"/>
      <c r="BQ14" s="36"/>
      <c r="BR14" s="36"/>
      <c r="BS14" s="36"/>
      <c r="BT14" s="36"/>
      <c r="BU14" s="41" t="str">
        <f t="shared" si="22"/>
        <v/>
      </c>
      <c r="BV14" s="40"/>
      <c r="BW14" s="45">
        <v>85</v>
      </c>
      <c r="BX14" s="45">
        <v>85</v>
      </c>
      <c r="BY14" s="45">
        <v>85</v>
      </c>
      <c r="BZ14" s="36"/>
      <c r="CA14" s="36"/>
      <c r="CB14" s="36"/>
      <c r="CC14" s="36"/>
      <c r="CD14" s="36"/>
      <c r="CE14" s="36"/>
      <c r="CF14" s="36"/>
      <c r="CG14" s="37">
        <f t="shared" si="23"/>
        <v>85</v>
      </c>
      <c r="CH14" s="42" t="str">
        <f t="shared" si="24"/>
        <v>B</v>
      </c>
      <c r="CI14" s="43"/>
      <c r="CJ14" s="45">
        <v>5</v>
      </c>
      <c r="CK14"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M14" s="35">
        <v>5</v>
      </c>
      <c r="CN14" s="45" t="s">
        <v>201</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15" spans="1:102" x14ac:dyDescent="0.25">
      <c r="A15" s="14">
        <v>5</v>
      </c>
      <c r="B15" s="14">
        <v>5398</v>
      </c>
      <c r="C15" s="14" t="s">
        <v>117</v>
      </c>
      <c r="E15" s="31">
        <f t="shared" si="0"/>
        <v>80</v>
      </c>
      <c r="F15" s="20"/>
      <c r="G15" s="31">
        <f t="shared" si="1"/>
        <v>80</v>
      </c>
      <c r="H15" s="31" t="str">
        <f t="shared" si="2"/>
        <v/>
      </c>
      <c r="I15" s="31" t="str">
        <f t="shared" si="3"/>
        <v>B</v>
      </c>
      <c r="J15"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15" s="20"/>
      <c r="L15" s="31">
        <f t="shared" si="5"/>
        <v>76</v>
      </c>
      <c r="M15" s="31">
        <f t="shared" si="6"/>
        <v>80</v>
      </c>
      <c r="N15" s="31">
        <f t="shared" si="7"/>
        <v>76</v>
      </c>
      <c r="P15" s="36">
        <v>76</v>
      </c>
      <c r="Q15" s="36"/>
      <c r="R15" s="37">
        <f t="shared" si="8"/>
        <v>76</v>
      </c>
      <c r="S15" s="36">
        <v>67</v>
      </c>
      <c r="T15" s="36">
        <v>85</v>
      </c>
      <c r="U15" s="37">
        <f t="shared" si="9"/>
        <v>75</v>
      </c>
      <c r="V15" s="36">
        <v>78</v>
      </c>
      <c r="W15" s="36"/>
      <c r="X15" s="37">
        <f t="shared" si="10"/>
        <v>78</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76</v>
      </c>
      <c r="AU15" s="36">
        <v>85</v>
      </c>
      <c r="AV15" s="36">
        <v>82</v>
      </c>
      <c r="AW15" s="36">
        <v>87</v>
      </c>
      <c r="AX15" s="36"/>
      <c r="AY15" s="36"/>
      <c r="AZ15" s="36"/>
      <c r="BA15" s="36"/>
      <c r="BB15" s="36"/>
      <c r="BC15" s="36"/>
      <c r="BD15" s="36"/>
      <c r="BE15" s="37">
        <f t="shared" si="19"/>
        <v>85</v>
      </c>
      <c r="BF15" s="36">
        <v>80</v>
      </c>
      <c r="BG15" s="36">
        <v>76</v>
      </c>
      <c r="BH15" s="38">
        <f t="shared" si="20"/>
        <v>80</v>
      </c>
      <c r="BI15" s="39">
        <f t="shared" si="21"/>
        <v>80</v>
      </c>
      <c r="BJ15" s="40"/>
      <c r="BK15" s="36"/>
      <c r="BL15" s="36"/>
      <c r="BM15" s="36"/>
      <c r="BN15" s="36"/>
      <c r="BO15" s="36"/>
      <c r="BP15" s="36"/>
      <c r="BQ15" s="36"/>
      <c r="BR15" s="36"/>
      <c r="BS15" s="36"/>
      <c r="BT15" s="36"/>
      <c r="BU15" s="41" t="str">
        <f t="shared" si="22"/>
        <v/>
      </c>
      <c r="BV15" s="40"/>
      <c r="BW15" s="45">
        <v>85</v>
      </c>
      <c r="BX15" s="45">
        <v>85</v>
      </c>
      <c r="BY15" s="45">
        <v>85</v>
      </c>
      <c r="BZ15" s="36"/>
      <c r="CA15" s="36"/>
      <c r="CB15" s="36"/>
      <c r="CC15" s="36"/>
      <c r="CD15" s="36"/>
      <c r="CE15" s="36"/>
      <c r="CF15" s="36"/>
      <c r="CG15" s="37">
        <f t="shared" si="23"/>
        <v>85</v>
      </c>
      <c r="CH15" s="42" t="str">
        <f t="shared" si="24"/>
        <v>B</v>
      </c>
      <c r="CI15" s="43"/>
      <c r="CJ15" s="45">
        <v>6</v>
      </c>
      <c r="CK15"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CM15" s="35">
        <v>6</v>
      </c>
      <c r="CN15" s="45" t="s">
        <v>202</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16" spans="1:102" x14ac:dyDescent="0.25">
      <c r="A16" s="14">
        <v>6</v>
      </c>
      <c r="B16" s="14">
        <v>5412</v>
      </c>
      <c r="C16" s="14" t="s">
        <v>118</v>
      </c>
      <c r="E16" s="31">
        <f t="shared" si="0"/>
        <v>87</v>
      </c>
      <c r="F16" s="20"/>
      <c r="G16" s="31">
        <f t="shared" si="1"/>
        <v>87</v>
      </c>
      <c r="H16" s="31" t="str">
        <f t="shared" si="2"/>
        <v/>
      </c>
      <c r="I16" s="31" t="str">
        <f t="shared" si="3"/>
        <v>B</v>
      </c>
      <c r="J16"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6" s="20"/>
      <c r="L16" s="31">
        <f t="shared" si="5"/>
        <v>86</v>
      </c>
      <c r="M16" s="31">
        <f t="shared" si="6"/>
        <v>90</v>
      </c>
      <c r="N16" s="31">
        <f t="shared" si="7"/>
        <v>87</v>
      </c>
      <c r="P16" s="36">
        <v>78</v>
      </c>
      <c r="Q16" s="36"/>
      <c r="R16" s="37">
        <f t="shared" si="8"/>
        <v>78</v>
      </c>
      <c r="S16" s="36">
        <v>92</v>
      </c>
      <c r="T16" s="36"/>
      <c r="U16" s="37">
        <f t="shared" si="9"/>
        <v>92</v>
      </c>
      <c r="V16" s="36">
        <v>87</v>
      </c>
      <c r="W16" s="36"/>
      <c r="X16" s="37">
        <f t="shared" si="10"/>
        <v>87</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86</v>
      </c>
      <c r="AU16" s="36">
        <v>83</v>
      </c>
      <c r="AV16" s="36">
        <v>85</v>
      </c>
      <c r="AW16" s="36">
        <v>93</v>
      </c>
      <c r="AX16" s="36"/>
      <c r="AY16" s="36"/>
      <c r="AZ16" s="36"/>
      <c r="BA16" s="36"/>
      <c r="BB16" s="36"/>
      <c r="BC16" s="36"/>
      <c r="BD16" s="36"/>
      <c r="BE16" s="37">
        <f t="shared" si="19"/>
        <v>87</v>
      </c>
      <c r="BF16" s="36">
        <v>90</v>
      </c>
      <c r="BG16" s="36">
        <v>87</v>
      </c>
      <c r="BH16" s="38">
        <f t="shared" si="20"/>
        <v>86.9</v>
      </c>
      <c r="BI16" s="39">
        <f t="shared" si="21"/>
        <v>87</v>
      </c>
      <c r="BJ16" s="40"/>
      <c r="BK16" s="36"/>
      <c r="BL16" s="36"/>
      <c r="BM16" s="36"/>
      <c r="BN16" s="36"/>
      <c r="BO16" s="36"/>
      <c r="BP16" s="36"/>
      <c r="BQ16" s="36"/>
      <c r="BR16" s="36"/>
      <c r="BS16" s="36"/>
      <c r="BT16" s="36"/>
      <c r="BU16" s="41" t="str">
        <f t="shared" si="22"/>
        <v/>
      </c>
      <c r="BV16" s="40"/>
      <c r="BW16" s="45">
        <v>85</v>
      </c>
      <c r="BX16" s="45">
        <v>85</v>
      </c>
      <c r="BY16" s="45">
        <v>85</v>
      </c>
      <c r="BZ16" s="36"/>
      <c r="CA16" s="36"/>
      <c r="CB16" s="36"/>
      <c r="CC16" s="36"/>
      <c r="CD16" s="36"/>
      <c r="CE16" s="36"/>
      <c r="CF16" s="36"/>
      <c r="CG16" s="37">
        <f t="shared" si="23"/>
        <v>85</v>
      </c>
      <c r="CH16" s="42" t="str">
        <f t="shared" si="24"/>
        <v>B</v>
      </c>
      <c r="CI16" s="43"/>
      <c r="CJ16" s="45">
        <v>7</v>
      </c>
      <c r="CK16"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6" s="35">
        <v>7</v>
      </c>
      <c r="CN16" s="45" t="s">
        <v>203</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17" spans="1:102" x14ac:dyDescent="0.25">
      <c r="A17" s="14">
        <v>7</v>
      </c>
      <c r="B17" s="14">
        <v>5426</v>
      </c>
      <c r="C17" s="14" t="s">
        <v>119</v>
      </c>
      <c r="E17" s="31">
        <f t="shared" si="0"/>
        <v>86</v>
      </c>
      <c r="F17" s="20"/>
      <c r="G17" s="31">
        <f t="shared" si="1"/>
        <v>86</v>
      </c>
      <c r="H17" s="31" t="str">
        <f t="shared" si="2"/>
        <v/>
      </c>
      <c r="I17" s="31" t="str">
        <f t="shared" si="3"/>
        <v>B</v>
      </c>
      <c r="J17"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7" s="20"/>
      <c r="L17" s="31">
        <f t="shared" si="5"/>
        <v>88</v>
      </c>
      <c r="M17" s="31">
        <f t="shared" si="6"/>
        <v>84</v>
      </c>
      <c r="N17" s="31">
        <f t="shared" si="7"/>
        <v>81</v>
      </c>
      <c r="P17" s="36">
        <v>78</v>
      </c>
      <c r="Q17" s="36"/>
      <c r="R17" s="37">
        <f t="shared" si="8"/>
        <v>78</v>
      </c>
      <c r="S17" s="36">
        <v>96</v>
      </c>
      <c r="T17" s="36"/>
      <c r="U17" s="37">
        <f t="shared" si="9"/>
        <v>96</v>
      </c>
      <c r="V17" s="36">
        <v>90</v>
      </c>
      <c r="W17" s="36"/>
      <c r="X17" s="37">
        <f t="shared" si="10"/>
        <v>90</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88</v>
      </c>
      <c r="AU17" s="36">
        <v>82</v>
      </c>
      <c r="AV17" s="36">
        <v>83</v>
      </c>
      <c r="AW17" s="36">
        <v>93</v>
      </c>
      <c r="AX17" s="36"/>
      <c r="AY17" s="36"/>
      <c r="AZ17" s="36"/>
      <c r="BA17" s="36"/>
      <c r="BB17" s="36"/>
      <c r="BC17" s="36"/>
      <c r="BD17" s="36"/>
      <c r="BE17" s="37">
        <f t="shared" si="19"/>
        <v>86</v>
      </c>
      <c r="BF17" s="36">
        <v>84</v>
      </c>
      <c r="BG17" s="36">
        <v>81</v>
      </c>
      <c r="BH17" s="38">
        <f t="shared" si="20"/>
        <v>86.1</v>
      </c>
      <c r="BI17" s="39">
        <f t="shared" si="21"/>
        <v>86</v>
      </c>
      <c r="BJ17" s="40"/>
      <c r="BK17" s="36"/>
      <c r="BL17" s="36"/>
      <c r="BM17" s="36"/>
      <c r="BN17" s="36"/>
      <c r="BO17" s="36"/>
      <c r="BP17" s="36"/>
      <c r="BQ17" s="36"/>
      <c r="BR17" s="36"/>
      <c r="BS17" s="36"/>
      <c r="BT17" s="36"/>
      <c r="BU17" s="41" t="str">
        <f t="shared" si="22"/>
        <v/>
      </c>
      <c r="BV17" s="40"/>
      <c r="BW17" s="45">
        <v>85</v>
      </c>
      <c r="BX17" s="45">
        <v>85</v>
      </c>
      <c r="BY17" s="45">
        <v>85</v>
      </c>
      <c r="BZ17" s="36"/>
      <c r="CA17" s="36"/>
      <c r="CB17" s="36"/>
      <c r="CC17" s="36"/>
      <c r="CD17" s="36"/>
      <c r="CE17" s="36"/>
      <c r="CF17" s="36"/>
      <c r="CG17" s="37">
        <f t="shared" si="23"/>
        <v>85</v>
      </c>
      <c r="CH17" s="42" t="str">
        <f t="shared" si="24"/>
        <v>B</v>
      </c>
      <c r="CI17" s="43"/>
      <c r="CJ17" s="45">
        <v>4</v>
      </c>
      <c r="CK17"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7" s="35">
        <v>8</v>
      </c>
      <c r="CN17" s="45" t="s">
        <v>204</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18" spans="1:102" x14ac:dyDescent="0.25">
      <c r="A18" s="14">
        <v>8</v>
      </c>
      <c r="B18" s="14">
        <v>5440</v>
      </c>
      <c r="C18" s="14" t="s">
        <v>120</v>
      </c>
      <c r="E18" s="31">
        <f t="shared" si="0"/>
        <v>87</v>
      </c>
      <c r="F18" s="20"/>
      <c r="G18" s="31">
        <f t="shared" si="1"/>
        <v>87</v>
      </c>
      <c r="H18" s="31" t="str">
        <f t="shared" si="2"/>
        <v/>
      </c>
      <c r="I18" s="31" t="str">
        <f t="shared" si="3"/>
        <v>B</v>
      </c>
      <c r="J18"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18" s="20"/>
      <c r="L18" s="31">
        <f t="shared" si="5"/>
        <v>91</v>
      </c>
      <c r="M18" s="31">
        <f t="shared" si="6"/>
        <v>76</v>
      </c>
      <c r="N18" s="31">
        <f t="shared" si="7"/>
        <v>79</v>
      </c>
      <c r="P18" s="36">
        <v>79</v>
      </c>
      <c r="Q18" s="36"/>
      <c r="R18" s="37">
        <f t="shared" si="8"/>
        <v>79</v>
      </c>
      <c r="S18" s="36">
        <v>96</v>
      </c>
      <c r="T18" s="36"/>
      <c r="U18" s="37">
        <f t="shared" si="9"/>
        <v>96</v>
      </c>
      <c r="V18" s="36">
        <v>97</v>
      </c>
      <c r="W18" s="36"/>
      <c r="X18" s="37">
        <f t="shared" si="10"/>
        <v>97</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91</v>
      </c>
      <c r="AU18" s="36">
        <v>81</v>
      </c>
      <c r="AV18" s="36">
        <v>85</v>
      </c>
      <c r="AW18" s="36">
        <v>95</v>
      </c>
      <c r="AX18" s="36"/>
      <c r="AY18" s="36"/>
      <c r="AZ18" s="36"/>
      <c r="BA18" s="36"/>
      <c r="BB18" s="36"/>
      <c r="BC18" s="36"/>
      <c r="BD18" s="36"/>
      <c r="BE18" s="37">
        <f t="shared" si="19"/>
        <v>87</v>
      </c>
      <c r="BF18" s="36">
        <v>76</v>
      </c>
      <c r="BG18" s="36">
        <v>79</v>
      </c>
      <c r="BH18" s="38">
        <f t="shared" si="20"/>
        <v>86.7</v>
      </c>
      <c r="BI18" s="39">
        <f t="shared" si="21"/>
        <v>87</v>
      </c>
      <c r="BJ18" s="40"/>
      <c r="BK18" s="36"/>
      <c r="BL18" s="36"/>
      <c r="BM18" s="36"/>
      <c r="BN18" s="36"/>
      <c r="BO18" s="36"/>
      <c r="BP18" s="36"/>
      <c r="BQ18" s="36"/>
      <c r="BR18" s="36"/>
      <c r="BS18" s="36"/>
      <c r="BT18" s="36"/>
      <c r="BU18" s="41" t="str">
        <f t="shared" si="22"/>
        <v/>
      </c>
      <c r="BV18" s="40"/>
      <c r="BW18" s="45">
        <v>85</v>
      </c>
      <c r="BX18" s="45">
        <v>85</v>
      </c>
      <c r="BY18" s="45">
        <v>85</v>
      </c>
      <c r="BZ18" s="36"/>
      <c r="CA18" s="36"/>
      <c r="CB18" s="36"/>
      <c r="CC18" s="36"/>
      <c r="CD18" s="36"/>
      <c r="CE18" s="36"/>
      <c r="CF18" s="36"/>
      <c r="CG18" s="37">
        <f t="shared" si="23"/>
        <v>85</v>
      </c>
      <c r="CH18" s="42" t="str">
        <f t="shared" si="24"/>
        <v>B</v>
      </c>
      <c r="CI18" s="43"/>
      <c r="CJ18" s="45">
        <v>5</v>
      </c>
      <c r="CK18"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M18" s="35">
        <v>9</v>
      </c>
      <c r="CN18" s="45" t="s">
        <v>205</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19" spans="1:102" x14ac:dyDescent="0.25">
      <c r="A19" s="14">
        <v>9</v>
      </c>
      <c r="B19" s="14">
        <v>5454</v>
      </c>
      <c r="C19" s="14" t="s">
        <v>121</v>
      </c>
      <c r="E19" s="31">
        <f t="shared" si="0"/>
        <v>86</v>
      </c>
      <c r="F19" s="20"/>
      <c r="G19" s="31">
        <f t="shared" si="1"/>
        <v>86</v>
      </c>
      <c r="H19" s="31" t="str">
        <f t="shared" si="2"/>
        <v/>
      </c>
      <c r="I19" s="31" t="str">
        <f t="shared" si="3"/>
        <v>B</v>
      </c>
      <c r="J19"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9" s="20"/>
      <c r="L19" s="31">
        <f t="shared" si="5"/>
        <v>91</v>
      </c>
      <c r="M19" s="31">
        <f t="shared" si="6"/>
        <v>78</v>
      </c>
      <c r="N19" s="31">
        <f t="shared" si="7"/>
        <v>77</v>
      </c>
      <c r="P19" s="36">
        <v>78</v>
      </c>
      <c r="Q19" s="36"/>
      <c r="R19" s="37">
        <f t="shared" si="8"/>
        <v>78</v>
      </c>
      <c r="S19" s="36">
        <v>100</v>
      </c>
      <c r="T19" s="36"/>
      <c r="U19" s="37">
        <f t="shared" si="9"/>
        <v>100</v>
      </c>
      <c r="V19" s="36">
        <v>96</v>
      </c>
      <c r="W19" s="36"/>
      <c r="X19" s="37">
        <f t="shared" si="10"/>
        <v>96</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91</v>
      </c>
      <c r="AU19" s="36">
        <v>80</v>
      </c>
      <c r="AV19" s="36">
        <v>81</v>
      </c>
      <c r="AW19" s="36">
        <v>95</v>
      </c>
      <c r="AX19" s="36"/>
      <c r="AY19" s="36"/>
      <c r="AZ19" s="36"/>
      <c r="BA19" s="36"/>
      <c r="BB19" s="36"/>
      <c r="BC19" s="36"/>
      <c r="BD19" s="36"/>
      <c r="BE19" s="37">
        <f t="shared" si="19"/>
        <v>85</v>
      </c>
      <c r="BF19" s="36">
        <v>78</v>
      </c>
      <c r="BG19" s="36">
        <v>77</v>
      </c>
      <c r="BH19" s="38">
        <f t="shared" si="20"/>
        <v>85.9</v>
      </c>
      <c r="BI19" s="39">
        <f t="shared" si="21"/>
        <v>86</v>
      </c>
      <c r="BJ19" s="40"/>
      <c r="BK19" s="36"/>
      <c r="BL19" s="36"/>
      <c r="BM19" s="36"/>
      <c r="BN19" s="36"/>
      <c r="BO19" s="36"/>
      <c r="BP19" s="36"/>
      <c r="BQ19" s="36"/>
      <c r="BR19" s="36"/>
      <c r="BS19" s="36"/>
      <c r="BT19" s="36"/>
      <c r="BU19" s="41" t="str">
        <f t="shared" si="22"/>
        <v/>
      </c>
      <c r="BV19" s="40"/>
      <c r="BW19" s="45">
        <v>85</v>
      </c>
      <c r="BX19" s="45">
        <v>85</v>
      </c>
      <c r="BY19" s="45">
        <v>85</v>
      </c>
      <c r="BZ19" s="36"/>
      <c r="CA19" s="36"/>
      <c r="CB19" s="36"/>
      <c r="CC19" s="36"/>
      <c r="CD19" s="36"/>
      <c r="CE19" s="36"/>
      <c r="CF19" s="36"/>
      <c r="CG19" s="37">
        <f t="shared" si="23"/>
        <v>85</v>
      </c>
      <c r="CH19" s="42" t="str">
        <f t="shared" si="24"/>
        <v>B</v>
      </c>
      <c r="CI19" s="43"/>
      <c r="CJ19" s="45">
        <v>3</v>
      </c>
      <c r="CK19"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9" s="35">
        <v>10</v>
      </c>
      <c r="CN19" s="45" t="s">
        <v>206</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0" spans="1:102" x14ac:dyDescent="0.25">
      <c r="A20" s="14">
        <v>10</v>
      </c>
      <c r="B20" s="14">
        <v>5468</v>
      </c>
      <c r="C20" s="14" t="s">
        <v>122</v>
      </c>
      <c r="E20" s="31">
        <f t="shared" si="0"/>
        <v>80</v>
      </c>
      <c r="F20" s="20"/>
      <c r="G20" s="31">
        <f t="shared" si="1"/>
        <v>80</v>
      </c>
      <c r="H20" s="31" t="str">
        <f t="shared" si="2"/>
        <v/>
      </c>
      <c r="I20" s="31" t="str">
        <f t="shared" si="3"/>
        <v>B</v>
      </c>
      <c r="J20"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0" s="20"/>
      <c r="L20" s="31">
        <f t="shared" si="5"/>
        <v>80</v>
      </c>
      <c r="M20" s="31">
        <f t="shared" si="6"/>
        <v>76</v>
      </c>
      <c r="N20" s="31">
        <f t="shared" si="7"/>
        <v>71</v>
      </c>
      <c r="P20" s="36">
        <v>77</v>
      </c>
      <c r="Q20" s="36"/>
      <c r="R20" s="37">
        <f t="shared" si="8"/>
        <v>77</v>
      </c>
      <c r="S20" s="36">
        <v>67</v>
      </c>
      <c r="T20" s="36">
        <v>80</v>
      </c>
      <c r="U20" s="37">
        <f t="shared" si="9"/>
        <v>75</v>
      </c>
      <c r="V20" s="36">
        <v>88</v>
      </c>
      <c r="W20" s="36"/>
      <c r="X20" s="37">
        <f t="shared" si="10"/>
        <v>88</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80</v>
      </c>
      <c r="AU20" s="36">
        <v>80</v>
      </c>
      <c r="AV20" s="36">
        <v>82</v>
      </c>
      <c r="AW20" s="36">
        <v>90</v>
      </c>
      <c r="AX20" s="36"/>
      <c r="AY20" s="36"/>
      <c r="AZ20" s="36"/>
      <c r="BA20" s="36"/>
      <c r="BB20" s="36"/>
      <c r="BC20" s="36"/>
      <c r="BD20" s="36"/>
      <c r="BE20" s="37">
        <f t="shared" si="19"/>
        <v>84</v>
      </c>
      <c r="BF20" s="36">
        <v>76</v>
      </c>
      <c r="BG20" s="36">
        <v>71</v>
      </c>
      <c r="BH20" s="38">
        <f t="shared" si="20"/>
        <v>80.3</v>
      </c>
      <c r="BI20" s="39">
        <f t="shared" si="21"/>
        <v>80</v>
      </c>
      <c r="BJ20" s="40"/>
      <c r="BK20" s="36"/>
      <c r="BL20" s="36"/>
      <c r="BM20" s="36"/>
      <c r="BN20" s="36"/>
      <c r="BO20" s="36"/>
      <c r="BP20" s="36"/>
      <c r="BQ20" s="36"/>
      <c r="BR20" s="36"/>
      <c r="BS20" s="36"/>
      <c r="BT20" s="36"/>
      <c r="BU20" s="41" t="str">
        <f t="shared" si="22"/>
        <v/>
      </c>
      <c r="BV20" s="40"/>
      <c r="BW20" s="45">
        <v>85</v>
      </c>
      <c r="BX20" s="45">
        <v>85</v>
      </c>
      <c r="BY20" s="45">
        <v>85</v>
      </c>
      <c r="BZ20" s="36"/>
      <c r="CA20" s="36"/>
      <c r="CB20" s="36"/>
      <c r="CC20" s="36"/>
      <c r="CD20" s="36"/>
      <c r="CE20" s="36"/>
      <c r="CF20" s="36"/>
      <c r="CG20" s="37">
        <f t="shared" si="23"/>
        <v>85</v>
      </c>
      <c r="CH20" s="42" t="str">
        <f t="shared" si="24"/>
        <v>B</v>
      </c>
      <c r="CI20" s="43"/>
      <c r="CJ20" s="45">
        <v>3</v>
      </c>
      <c r="CK20"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W20" s="20">
        <v>11</v>
      </c>
      <c r="CX20" s="20" t="str">
        <f>(IF(CN10="","","Sudah memahami tentang "))&amp;(IF(CN10="","",CN10&amp;", "))&amp;(IF(CN11="","",CN11&amp;", "))&amp;(IF(CN12="","",CN12&amp;", "))&amp;(IF(CN13="","",CN13&amp;", "))&amp;(IF(CN14="","",CN14&amp;", "))&amp;(IF(CN15="","",CN15&amp;", "))&amp;(IF(CN16="","",CN16&amp;", "))&amp;(IF(CN17="","",CN17&amp;", "))&amp;(IF(CN18="","",CN18&amp;", "))&amp;(IF(CN19="","",CN19&amp;"."))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21" spans="1:102" x14ac:dyDescent="0.25">
      <c r="A21" s="14">
        <v>11</v>
      </c>
      <c r="B21" s="14">
        <v>5482</v>
      </c>
      <c r="C21" s="14" t="s">
        <v>123</v>
      </c>
      <c r="E21" s="31">
        <f t="shared" si="0"/>
        <v>81</v>
      </c>
      <c r="F21" s="20"/>
      <c r="G21" s="31">
        <f t="shared" si="1"/>
        <v>81</v>
      </c>
      <c r="H21" s="31" t="str">
        <f t="shared" si="2"/>
        <v/>
      </c>
      <c r="I21" s="31" t="str">
        <f t="shared" si="3"/>
        <v>B</v>
      </c>
      <c r="J21"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21" s="20"/>
      <c r="L21" s="31">
        <f t="shared" si="5"/>
        <v>81</v>
      </c>
      <c r="M21" s="31">
        <f t="shared" si="6"/>
        <v>76</v>
      </c>
      <c r="N21" s="31">
        <f t="shared" si="7"/>
        <v>70</v>
      </c>
      <c r="P21" s="36">
        <v>69</v>
      </c>
      <c r="Q21" s="36">
        <v>76</v>
      </c>
      <c r="R21" s="37">
        <f t="shared" si="8"/>
        <v>75</v>
      </c>
      <c r="S21" s="36">
        <v>80</v>
      </c>
      <c r="T21" s="36"/>
      <c r="U21" s="37">
        <f t="shared" si="9"/>
        <v>80</v>
      </c>
      <c r="V21" s="36">
        <v>88</v>
      </c>
      <c r="W21" s="36"/>
      <c r="X21" s="37">
        <f t="shared" si="10"/>
        <v>88</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81</v>
      </c>
      <c r="AU21" s="36">
        <v>80</v>
      </c>
      <c r="AV21" s="36">
        <v>81</v>
      </c>
      <c r="AW21" s="36">
        <v>90</v>
      </c>
      <c r="AX21" s="36"/>
      <c r="AY21" s="36"/>
      <c r="AZ21" s="36"/>
      <c r="BA21" s="36"/>
      <c r="BB21" s="36"/>
      <c r="BC21" s="36"/>
      <c r="BD21" s="36"/>
      <c r="BE21" s="37">
        <f t="shared" si="19"/>
        <v>84</v>
      </c>
      <c r="BF21" s="36">
        <v>76</v>
      </c>
      <c r="BG21" s="36">
        <v>70</v>
      </c>
      <c r="BH21" s="38">
        <f t="shared" si="20"/>
        <v>80.599999999999994</v>
      </c>
      <c r="BI21" s="39">
        <f t="shared" si="21"/>
        <v>81</v>
      </c>
      <c r="BJ21" s="40"/>
      <c r="BK21" s="36"/>
      <c r="BL21" s="36"/>
      <c r="BM21" s="36"/>
      <c r="BN21" s="36"/>
      <c r="BO21" s="36"/>
      <c r="BP21" s="36"/>
      <c r="BQ21" s="36"/>
      <c r="BR21" s="36"/>
      <c r="BS21" s="36"/>
      <c r="BT21" s="36"/>
      <c r="BU21" s="41" t="str">
        <f t="shared" si="22"/>
        <v/>
      </c>
      <c r="BV21" s="40"/>
      <c r="BW21" s="45">
        <v>85</v>
      </c>
      <c r="BX21" s="45">
        <v>85</v>
      </c>
      <c r="BY21" s="45">
        <v>85</v>
      </c>
      <c r="BZ21" s="36"/>
      <c r="CA21" s="36"/>
      <c r="CB21" s="36"/>
      <c r="CC21" s="36"/>
      <c r="CD21" s="36"/>
      <c r="CE21" s="36"/>
      <c r="CF21" s="36"/>
      <c r="CG21" s="37">
        <f t="shared" si="23"/>
        <v>85</v>
      </c>
      <c r="CH21" s="42" t="str">
        <f t="shared" si="24"/>
        <v>B</v>
      </c>
      <c r="CI21" s="43"/>
      <c r="CJ21" s="45">
        <v>4</v>
      </c>
      <c r="CK21"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22" spans="1:102" x14ac:dyDescent="0.25">
      <c r="A22" s="31">
        <v>12</v>
      </c>
      <c r="B22" s="14">
        <v>5496</v>
      </c>
      <c r="C22" s="14" t="s">
        <v>124</v>
      </c>
      <c r="E22" s="31">
        <f t="shared" si="0"/>
        <v>85</v>
      </c>
      <c r="F22" s="20"/>
      <c r="G22" s="31">
        <f t="shared" si="1"/>
        <v>85</v>
      </c>
      <c r="H22" s="31" t="str">
        <f t="shared" si="2"/>
        <v/>
      </c>
      <c r="I22" s="31" t="str">
        <f t="shared" si="3"/>
        <v>B</v>
      </c>
      <c r="J2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22" s="20"/>
      <c r="L22" s="31">
        <f t="shared" si="5"/>
        <v>89</v>
      </c>
      <c r="M22" s="31">
        <f t="shared" si="6"/>
        <v>78</v>
      </c>
      <c r="N22" s="31">
        <f t="shared" si="7"/>
        <v>76</v>
      </c>
      <c r="P22" s="36">
        <v>76</v>
      </c>
      <c r="Q22" s="36"/>
      <c r="R22" s="37">
        <f t="shared" si="8"/>
        <v>76</v>
      </c>
      <c r="S22" s="36">
        <v>95</v>
      </c>
      <c r="T22" s="36"/>
      <c r="U22" s="37">
        <f t="shared" si="9"/>
        <v>95</v>
      </c>
      <c r="V22" s="36">
        <v>97</v>
      </c>
      <c r="W22" s="36"/>
      <c r="X22" s="37">
        <f t="shared" si="10"/>
        <v>97</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89</v>
      </c>
      <c r="AU22" s="36">
        <v>83</v>
      </c>
      <c r="AV22" s="36">
        <v>84</v>
      </c>
      <c r="AW22" s="36">
        <v>85</v>
      </c>
      <c r="AX22" s="36"/>
      <c r="AY22" s="36"/>
      <c r="AZ22" s="36"/>
      <c r="BA22" s="36"/>
      <c r="BB22" s="36"/>
      <c r="BC22" s="36"/>
      <c r="BD22" s="36"/>
      <c r="BE22" s="37">
        <f t="shared" si="19"/>
        <v>84</v>
      </c>
      <c r="BF22" s="36">
        <v>78</v>
      </c>
      <c r="BG22" s="36">
        <v>76</v>
      </c>
      <c r="BH22" s="38">
        <f t="shared" si="20"/>
        <v>84.6</v>
      </c>
      <c r="BI22" s="39">
        <f t="shared" si="21"/>
        <v>85</v>
      </c>
      <c r="BJ22" s="40"/>
      <c r="BK22" s="36"/>
      <c r="BL22" s="36"/>
      <c r="BM22" s="36"/>
      <c r="BN22" s="36"/>
      <c r="BO22" s="36"/>
      <c r="BP22" s="36"/>
      <c r="BQ22" s="36"/>
      <c r="BR22" s="36"/>
      <c r="BS22" s="36"/>
      <c r="BT22" s="36"/>
      <c r="BU22" s="41" t="str">
        <f t="shared" si="22"/>
        <v/>
      </c>
      <c r="BV22" s="40"/>
      <c r="BW22" s="45">
        <v>85</v>
      </c>
      <c r="BX22" s="45">
        <v>85</v>
      </c>
      <c r="BY22" s="45">
        <v>85</v>
      </c>
      <c r="BZ22" s="36"/>
      <c r="CA22" s="36"/>
      <c r="CB22" s="36"/>
      <c r="CC22" s="36"/>
      <c r="CD22" s="36"/>
      <c r="CE22" s="36"/>
      <c r="CF22" s="36"/>
      <c r="CG22" s="37">
        <f t="shared" si="23"/>
        <v>85</v>
      </c>
      <c r="CH22" s="42" t="str">
        <f t="shared" si="24"/>
        <v>B</v>
      </c>
      <c r="CI22" s="43"/>
      <c r="CJ22" s="45">
        <v>6</v>
      </c>
      <c r="CK2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23" spans="1:102" x14ac:dyDescent="0.25">
      <c r="A23" s="31">
        <v>13</v>
      </c>
      <c r="B23" s="14">
        <v>5510</v>
      </c>
      <c r="C23" s="14" t="s">
        <v>126</v>
      </c>
      <c r="E23" s="31">
        <f t="shared" si="0"/>
        <v>84</v>
      </c>
      <c r="F23" s="20"/>
      <c r="G23" s="31">
        <f t="shared" si="1"/>
        <v>84</v>
      </c>
      <c r="H23" s="31" t="str">
        <f t="shared" si="2"/>
        <v/>
      </c>
      <c r="I23" s="31" t="str">
        <f t="shared" si="3"/>
        <v>B</v>
      </c>
      <c r="J23"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23" s="20"/>
      <c r="L23" s="31">
        <f t="shared" si="5"/>
        <v>84</v>
      </c>
      <c r="M23" s="31">
        <f t="shared" si="6"/>
        <v>78</v>
      </c>
      <c r="N23" s="31">
        <f t="shared" si="7"/>
        <v>83</v>
      </c>
      <c r="P23" s="36">
        <v>84</v>
      </c>
      <c r="Q23" s="36"/>
      <c r="R23" s="37">
        <f t="shared" si="8"/>
        <v>84</v>
      </c>
      <c r="S23" s="36">
        <v>76</v>
      </c>
      <c r="T23" s="36"/>
      <c r="U23" s="37">
        <f t="shared" si="9"/>
        <v>76</v>
      </c>
      <c r="V23" s="36">
        <v>93</v>
      </c>
      <c r="W23" s="36"/>
      <c r="X23" s="37">
        <f t="shared" si="10"/>
        <v>93</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84</v>
      </c>
      <c r="AU23" s="36">
        <v>85</v>
      </c>
      <c r="AV23" s="36">
        <v>86</v>
      </c>
      <c r="AW23" s="36">
        <v>87</v>
      </c>
      <c r="AX23" s="36"/>
      <c r="AY23" s="36"/>
      <c r="AZ23" s="36"/>
      <c r="BA23" s="36"/>
      <c r="BB23" s="36"/>
      <c r="BC23" s="36"/>
      <c r="BD23" s="36"/>
      <c r="BE23" s="37">
        <f t="shared" si="19"/>
        <v>86</v>
      </c>
      <c r="BF23" s="36">
        <v>78</v>
      </c>
      <c r="BG23" s="36">
        <v>83</v>
      </c>
      <c r="BH23" s="38">
        <f t="shared" si="20"/>
        <v>84.1</v>
      </c>
      <c r="BI23" s="39">
        <f t="shared" si="21"/>
        <v>84</v>
      </c>
      <c r="BJ23" s="40"/>
      <c r="BK23" s="36"/>
      <c r="BL23" s="36"/>
      <c r="BM23" s="36"/>
      <c r="BN23" s="36"/>
      <c r="BO23" s="36"/>
      <c r="BP23" s="36"/>
      <c r="BQ23" s="36"/>
      <c r="BR23" s="36"/>
      <c r="BS23" s="36"/>
      <c r="BT23" s="36"/>
      <c r="BU23" s="41" t="str">
        <f t="shared" si="22"/>
        <v/>
      </c>
      <c r="BV23" s="40"/>
      <c r="BW23" s="45">
        <v>85</v>
      </c>
      <c r="BX23" s="45">
        <v>85</v>
      </c>
      <c r="BY23" s="45">
        <v>85</v>
      </c>
      <c r="BZ23" s="36"/>
      <c r="CA23" s="36"/>
      <c r="CB23" s="36"/>
      <c r="CC23" s="36"/>
      <c r="CD23" s="36"/>
      <c r="CE23" s="36"/>
      <c r="CF23" s="36"/>
      <c r="CG23" s="37">
        <f t="shared" si="23"/>
        <v>85</v>
      </c>
      <c r="CH23" s="42" t="str">
        <f t="shared" si="24"/>
        <v>B</v>
      </c>
      <c r="CI23" s="43"/>
      <c r="CJ23" s="45">
        <v>9</v>
      </c>
      <c r="CK23"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24" spans="1:102" x14ac:dyDescent="0.25">
      <c r="A24" s="31">
        <v>14</v>
      </c>
      <c r="B24" s="14">
        <v>5524</v>
      </c>
      <c r="C24" s="14" t="s">
        <v>125</v>
      </c>
      <c r="E24" s="31">
        <f t="shared" si="0"/>
        <v>79</v>
      </c>
      <c r="F24" s="20"/>
      <c r="G24" s="31">
        <f t="shared" si="1"/>
        <v>79</v>
      </c>
      <c r="H24" s="31" t="str">
        <f t="shared" si="2"/>
        <v/>
      </c>
      <c r="I24" s="31" t="str">
        <f t="shared" si="3"/>
        <v>B</v>
      </c>
      <c r="J2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4" s="20"/>
      <c r="L24" s="31">
        <f t="shared" si="5"/>
        <v>80</v>
      </c>
      <c r="M24" s="31">
        <f t="shared" si="6"/>
        <v>75</v>
      </c>
      <c r="N24" s="31">
        <f t="shared" si="7"/>
        <v>67</v>
      </c>
      <c r="P24" s="36">
        <v>68</v>
      </c>
      <c r="Q24" s="36">
        <v>76</v>
      </c>
      <c r="R24" s="37">
        <f t="shared" si="8"/>
        <v>75</v>
      </c>
      <c r="S24" s="36">
        <v>65</v>
      </c>
      <c r="T24" s="36">
        <v>86</v>
      </c>
      <c r="U24" s="37">
        <f t="shared" si="9"/>
        <v>75</v>
      </c>
      <c r="V24" s="36">
        <v>91</v>
      </c>
      <c r="W24" s="36"/>
      <c r="X24" s="37">
        <f t="shared" si="10"/>
        <v>91</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80</v>
      </c>
      <c r="AU24" s="36">
        <v>80</v>
      </c>
      <c r="AV24" s="36">
        <v>81</v>
      </c>
      <c r="AW24" s="36">
        <v>86</v>
      </c>
      <c r="AX24" s="36"/>
      <c r="AY24" s="36"/>
      <c r="AZ24" s="36"/>
      <c r="BA24" s="36"/>
      <c r="BB24" s="36"/>
      <c r="BC24" s="36"/>
      <c r="BD24" s="36"/>
      <c r="BE24" s="37">
        <f t="shared" si="19"/>
        <v>82</v>
      </c>
      <c r="BF24" s="36">
        <v>75</v>
      </c>
      <c r="BG24" s="36">
        <v>67</v>
      </c>
      <c r="BH24" s="38">
        <f t="shared" si="20"/>
        <v>79</v>
      </c>
      <c r="BI24" s="39">
        <f t="shared" si="21"/>
        <v>79</v>
      </c>
      <c r="BJ24" s="40"/>
      <c r="BK24" s="36"/>
      <c r="BL24" s="36"/>
      <c r="BM24" s="36"/>
      <c r="BN24" s="36"/>
      <c r="BO24" s="36"/>
      <c r="BP24" s="36"/>
      <c r="BQ24" s="36"/>
      <c r="BR24" s="36"/>
      <c r="BS24" s="36"/>
      <c r="BT24" s="36"/>
      <c r="BU24" s="41" t="str">
        <f t="shared" si="22"/>
        <v/>
      </c>
      <c r="BV24" s="40"/>
      <c r="BW24" s="45">
        <v>85</v>
      </c>
      <c r="BX24" s="45">
        <v>85</v>
      </c>
      <c r="BY24" s="45">
        <v>85</v>
      </c>
      <c r="BZ24" s="36"/>
      <c r="CA24" s="36"/>
      <c r="CB24" s="36"/>
      <c r="CC24" s="36"/>
      <c r="CD24" s="36"/>
      <c r="CE24" s="36"/>
      <c r="CF24" s="36"/>
      <c r="CG24" s="37">
        <f t="shared" si="23"/>
        <v>85</v>
      </c>
      <c r="CH24" s="42" t="str">
        <f t="shared" si="24"/>
        <v>B</v>
      </c>
      <c r="CI24" s="43"/>
      <c r="CJ24" s="45">
        <v>8</v>
      </c>
      <c r="CK2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25" spans="1:102" x14ac:dyDescent="0.25">
      <c r="A25" s="31">
        <v>15</v>
      </c>
      <c r="B25" s="14">
        <v>5538</v>
      </c>
      <c r="C25" s="14" t="s">
        <v>127</v>
      </c>
      <c r="E25" s="31">
        <f t="shared" si="0"/>
        <v>84</v>
      </c>
      <c r="F25" s="20"/>
      <c r="G25" s="31">
        <f t="shared" si="1"/>
        <v>84</v>
      </c>
      <c r="H25" s="31" t="str">
        <f t="shared" si="2"/>
        <v/>
      </c>
      <c r="I25" s="31" t="str">
        <f t="shared" si="3"/>
        <v>B</v>
      </c>
      <c r="J25"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25" s="20"/>
      <c r="L25" s="31">
        <f t="shared" si="5"/>
        <v>88</v>
      </c>
      <c r="M25" s="31">
        <f t="shared" si="6"/>
        <v>76</v>
      </c>
      <c r="N25" s="31">
        <f t="shared" si="7"/>
        <v>70</v>
      </c>
      <c r="P25" s="36">
        <v>69</v>
      </c>
      <c r="Q25" s="36">
        <v>77</v>
      </c>
      <c r="R25" s="37">
        <f t="shared" si="8"/>
        <v>75</v>
      </c>
      <c r="S25" s="36">
        <v>94</v>
      </c>
      <c r="T25" s="36"/>
      <c r="U25" s="37">
        <f t="shared" si="9"/>
        <v>94</v>
      </c>
      <c r="V25" s="36">
        <v>95</v>
      </c>
      <c r="W25" s="36"/>
      <c r="X25" s="37">
        <f t="shared" si="10"/>
        <v>95</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88</v>
      </c>
      <c r="AU25" s="36">
        <v>81</v>
      </c>
      <c r="AV25" s="36">
        <v>82</v>
      </c>
      <c r="AW25" s="36">
        <v>92</v>
      </c>
      <c r="AX25" s="36"/>
      <c r="AY25" s="36"/>
      <c r="AZ25" s="36"/>
      <c r="BA25" s="36"/>
      <c r="BB25" s="36"/>
      <c r="BC25" s="36"/>
      <c r="BD25" s="36"/>
      <c r="BE25" s="37">
        <f t="shared" si="19"/>
        <v>85</v>
      </c>
      <c r="BF25" s="36">
        <v>76</v>
      </c>
      <c r="BG25" s="36">
        <v>70</v>
      </c>
      <c r="BH25" s="38">
        <f t="shared" si="20"/>
        <v>83.8</v>
      </c>
      <c r="BI25" s="39">
        <f t="shared" si="21"/>
        <v>84</v>
      </c>
      <c r="BJ25" s="40"/>
      <c r="BK25" s="36"/>
      <c r="BL25" s="36"/>
      <c r="BM25" s="36"/>
      <c r="BN25" s="36"/>
      <c r="BO25" s="36"/>
      <c r="BP25" s="36"/>
      <c r="BQ25" s="36"/>
      <c r="BR25" s="36"/>
      <c r="BS25" s="36"/>
      <c r="BT25" s="36"/>
      <c r="BU25" s="41" t="str">
        <f t="shared" si="22"/>
        <v/>
      </c>
      <c r="BV25" s="40"/>
      <c r="BW25" s="45">
        <v>85</v>
      </c>
      <c r="BX25" s="45">
        <v>85</v>
      </c>
      <c r="BY25" s="45">
        <v>85</v>
      </c>
      <c r="BZ25" s="36"/>
      <c r="CA25" s="36"/>
      <c r="CB25" s="36"/>
      <c r="CC25" s="36"/>
      <c r="CD25" s="36"/>
      <c r="CE25" s="36"/>
      <c r="CF25" s="36"/>
      <c r="CG25" s="37">
        <f t="shared" si="23"/>
        <v>85</v>
      </c>
      <c r="CH25" s="42" t="str">
        <f t="shared" si="24"/>
        <v>B</v>
      </c>
      <c r="CI25" s="43"/>
      <c r="CJ25" s="45">
        <v>2</v>
      </c>
      <c r="CK25"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26" spans="1:102" x14ac:dyDescent="0.25">
      <c r="A26" s="31">
        <v>16</v>
      </c>
      <c r="B26" s="14">
        <v>5552</v>
      </c>
      <c r="C26" s="14" t="s">
        <v>128</v>
      </c>
      <c r="E26" s="31">
        <f t="shared" si="0"/>
        <v>82</v>
      </c>
      <c r="F26" s="20"/>
      <c r="G26" s="31">
        <f t="shared" si="1"/>
        <v>82</v>
      </c>
      <c r="H26" s="31" t="str">
        <f t="shared" si="2"/>
        <v/>
      </c>
      <c r="I26" s="31" t="str">
        <f t="shared" si="3"/>
        <v>B</v>
      </c>
      <c r="J26"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26" s="20"/>
      <c r="L26" s="31">
        <f t="shared" si="5"/>
        <v>84</v>
      </c>
      <c r="M26" s="31">
        <f t="shared" si="6"/>
        <v>76</v>
      </c>
      <c r="N26" s="31">
        <f t="shared" si="7"/>
        <v>71</v>
      </c>
      <c r="P26" s="36">
        <v>76</v>
      </c>
      <c r="Q26" s="36"/>
      <c r="R26" s="37">
        <f t="shared" si="8"/>
        <v>76</v>
      </c>
      <c r="S26" s="36">
        <v>92</v>
      </c>
      <c r="T26" s="36"/>
      <c r="U26" s="37">
        <f t="shared" si="9"/>
        <v>92</v>
      </c>
      <c r="V26" s="36">
        <v>84</v>
      </c>
      <c r="W26" s="36"/>
      <c r="X26" s="37">
        <f t="shared" si="10"/>
        <v>84</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84</v>
      </c>
      <c r="AU26" s="36">
        <v>82</v>
      </c>
      <c r="AV26" s="36">
        <v>83</v>
      </c>
      <c r="AW26" s="36">
        <v>89</v>
      </c>
      <c r="AX26" s="36"/>
      <c r="AY26" s="36"/>
      <c r="AZ26" s="36"/>
      <c r="BA26" s="36"/>
      <c r="BB26" s="36"/>
      <c r="BC26" s="36"/>
      <c r="BD26" s="36"/>
      <c r="BE26" s="37">
        <f t="shared" si="19"/>
        <v>85</v>
      </c>
      <c r="BF26" s="36">
        <v>76</v>
      </c>
      <c r="BG26" s="36">
        <v>71</v>
      </c>
      <c r="BH26" s="38">
        <f t="shared" si="20"/>
        <v>82.3</v>
      </c>
      <c r="BI26" s="39">
        <f t="shared" si="21"/>
        <v>82</v>
      </c>
      <c r="BJ26" s="40"/>
      <c r="BK26" s="36"/>
      <c r="BL26" s="36"/>
      <c r="BM26" s="36"/>
      <c r="BN26" s="36"/>
      <c r="BO26" s="36"/>
      <c r="BP26" s="36"/>
      <c r="BQ26" s="36"/>
      <c r="BR26" s="36"/>
      <c r="BS26" s="36"/>
      <c r="BT26" s="36"/>
      <c r="BU26" s="41" t="str">
        <f t="shared" si="22"/>
        <v/>
      </c>
      <c r="BV26" s="40"/>
      <c r="BW26" s="45">
        <v>85</v>
      </c>
      <c r="BX26" s="45">
        <v>85</v>
      </c>
      <c r="BY26" s="45">
        <v>85</v>
      </c>
      <c r="BZ26" s="36"/>
      <c r="CA26" s="36"/>
      <c r="CB26" s="36"/>
      <c r="CC26" s="36"/>
      <c r="CD26" s="36"/>
      <c r="CE26" s="36"/>
      <c r="CF26" s="36"/>
      <c r="CG26" s="37">
        <f t="shared" si="23"/>
        <v>85</v>
      </c>
      <c r="CH26" s="42" t="str">
        <f t="shared" si="24"/>
        <v>B</v>
      </c>
      <c r="CI26" s="43"/>
      <c r="CJ26" s="45">
        <v>1</v>
      </c>
      <c r="CK26"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27" spans="1:102" x14ac:dyDescent="0.25">
      <c r="A27" s="31">
        <v>17</v>
      </c>
      <c r="B27" s="14">
        <v>5566</v>
      </c>
      <c r="C27" s="14" t="s">
        <v>129</v>
      </c>
      <c r="E27" s="31">
        <f t="shared" si="0"/>
        <v>85</v>
      </c>
      <c r="F27" s="20"/>
      <c r="G27" s="31">
        <f t="shared" si="1"/>
        <v>85</v>
      </c>
      <c r="H27" s="31" t="str">
        <f t="shared" si="2"/>
        <v/>
      </c>
      <c r="I27" s="31" t="str">
        <f t="shared" si="3"/>
        <v>B</v>
      </c>
      <c r="J27"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7" s="20"/>
      <c r="L27" s="31">
        <f t="shared" si="5"/>
        <v>89</v>
      </c>
      <c r="M27" s="31">
        <f t="shared" si="6"/>
        <v>76</v>
      </c>
      <c r="N27" s="31">
        <f t="shared" si="7"/>
        <v>81</v>
      </c>
      <c r="P27" s="36">
        <v>77</v>
      </c>
      <c r="Q27" s="36"/>
      <c r="R27" s="37">
        <f t="shared" si="8"/>
        <v>77</v>
      </c>
      <c r="S27" s="36">
        <v>94</v>
      </c>
      <c r="T27" s="36"/>
      <c r="U27" s="37">
        <f t="shared" si="9"/>
        <v>94</v>
      </c>
      <c r="V27" s="36">
        <v>95</v>
      </c>
      <c r="W27" s="36"/>
      <c r="X27" s="37">
        <f t="shared" si="10"/>
        <v>95</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89</v>
      </c>
      <c r="AU27" s="36">
        <v>80</v>
      </c>
      <c r="AV27" s="36">
        <v>80</v>
      </c>
      <c r="AW27" s="36">
        <v>94</v>
      </c>
      <c r="AX27" s="36"/>
      <c r="AY27" s="36"/>
      <c r="AZ27" s="36"/>
      <c r="BA27" s="36"/>
      <c r="BB27" s="36"/>
      <c r="BC27" s="36"/>
      <c r="BD27" s="36"/>
      <c r="BE27" s="37">
        <f t="shared" si="19"/>
        <v>85</v>
      </c>
      <c r="BF27" s="36">
        <v>76</v>
      </c>
      <c r="BG27" s="36">
        <v>81</v>
      </c>
      <c r="BH27" s="38">
        <f t="shared" si="20"/>
        <v>85.3</v>
      </c>
      <c r="BI27" s="39">
        <f t="shared" si="21"/>
        <v>85</v>
      </c>
      <c r="BJ27" s="40"/>
      <c r="BK27" s="36"/>
      <c r="BL27" s="36"/>
      <c r="BM27" s="36"/>
      <c r="BN27" s="36"/>
      <c r="BO27" s="36"/>
      <c r="BP27" s="36"/>
      <c r="BQ27" s="36"/>
      <c r="BR27" s="36"/>
      <c r="BS27" s="36"/>
      <c r="BT27" s="36"/>
      <c r="BU27" s="41" t="str">
        <f t="shared" si="22"/>
        <v/>
      </c>
      <c r="BV27" s="40"/>
      <c r="BW27" s="45">
        <v>85</v>
      </c>
      <c r="BX27" s="45">
        <v>85</v>
      </c>
      <c r="BY27" s="45">
        <v>85</v>
      </c>
      <c r="BZ27" s="36"/>
      <c r="CA27" s="36"/>
      <c r="CB27" s="36"/>
      <c r="CC27" s="36"/>
      <c r="CD27" s="36"/>
      <c r="CE27" s="36"/>
      <c r="CF27" s="36"/>
      <c r="CG27" s="37">
        <f t="shared" si="23"/>
        <v>85</v>
      </c>
      <c r="CH27" s="42" t="str">
        <f t="shared" si="24"/>
        <v>B</v>
      </c>
      <c r="CI27" s="43"/>
      <c r="CJ27" s="45">
        <v>3</v>
      </c>
      <c r="CK27"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28" spans="1:102" x14ac:dyDescent="0.25">
      <c r="A28" s="31">
        <v>18</v>
      </c>
      <c r="B28" s="14">
        <v>5580</v>
      </c>
      <c r="C28" s="14" t="s">
        <v>130</v>
      </c>
      <c r="E28" s="31">
        <f t="shared" si="0"/>
        <v>80</v>
      </c>
      <c r="F28" s="20"/>
      <c r="G28" s="31">
        <f t="shared" si="1"/>
        <v>80</v>
      </c>
      <c r="H28" s="31" t="str">
        <f t="shared" si="2"/>
        <v/>
      </c>
      <c r="I28" s="31" t="str">
        <f t="shared" si="3"/>
        <v>B</v>
      </c>
      <c r="J28"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28" s="20"/>
      <c r="L28" s="31">
        <f t="shared" si="5"/>
        <v>80</v>
      </c>
      <c r="M28" s="31">
        <f t="shared" si="6"/>
        <v>76</v>
      </c>
      <c r="N28" s="31">
        <f t="shared" si="7"/>
        <v>78</v>
      </c>
      <c r="P28" s="36">
        <v>68</v>
      </c>
      <c r="Q28" s="36">
        <v>79</v>
      </c>
      <c r="R28" s="37">
        <f t="shared" si="8"/>
        <v>75</v>
      </c>
      <c r="S28" s="36">
        <v>96</v>
      </c>
      <c r="T28" s="36"/>
      <c r="U28" s="37">
        <f t="shared" si="9"/>
        <v>96</v>
      </c>
      <c r="V28" s="36">
        <v>70</v>
      </c>
      <c r="W28" s="36"/>
      <c r="X28" s="37">
        <f t="shared" si="10"/>
        <v>70</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80</v>
      </c>
      <c r="AU28" s="36">
        <v>80</v>
      </c>
      <c r="AV28" s="36">
        <v>82</v>
      </c>
      <c r="AW28" s="36">
        <v>81</v>
      </c>
      <c r="AX28" s="36"/>
      <c r="AY28" s="36"/>
      <c r="AZ28" s="36"/>
      <c r="BA28" s="36"/>
      <c r="BB28" s="36"/>
      <c r="BC28" s="36"/>
      <c r="BD28" s="36"/>
      <c r="BE28" s="37">
        <f t="shared" si="19"/>
        <v>81</v>
      </c>
      <c r="BF28" s="36">
        <v>76</v>
      </c>
      <c r="BG28" s="36">
        <v>78</v>
      </c>
      <c r="BH28" s="38">
        <f t="shared" si="20"/>
        <v>79.8</v>
      </c>
      <c r="BI28" s="39">
        <f t="shared" si="21"/>
        <v>80</v>
      </c>
      <c r="BJ28" s="40"/>
      <c r="BK28" s="36"/>
      <c r="BL28" s="36"/>
      <c r="BM28" s="36"/>
      <c r="BN28" s="36"/>
      <c r="BO28" s="36"/>
      <c r="BP28" s="36"/>
      <c r="BQ28" s="36"/>
      <c r="BR28" s="36"/>
      <c r="BS28" s="36"/>
      <c r="BT28" s="36"/>
      <c r="BU28" s="41" t="str">
        <f t="shared" si="22"/>
        <v/>
      </c>
      <c r="BV28" s="40"/>
      <c r="BW28" s="45">
        <v>85</v>
      </c>
      <c r="BX28" s="45">
        <v>85</v>
      </c>
      <c r="BY28" s="45">
        <v>85</v>
      </c>
      <c r="BZ28" s="36"/>
      <c r="CA28" s="36"/>
      <c r="CB28" s="36"/>
      <c r="CC28" s="36"/>
      <c r="CD28" s="36"/>
      <c r="CE28" s="36"/>
      <c r="CF28" s="36"/>
      <c r="CG28" s="37">
        <f t="shared" si="23"/>
        <v>85</v>
      </c>
      <c r="CH28" s="42" t="str">
        <f t="shared" si="24"/>
        <v>B</v>
      </c>
      <c r="CI28" s="43"/>
      <c r="CJ28" s="45">
        <v>4</v>
      </c>
      <c r="CK28"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29" spans="1:102" x14ac:dyDescent="0.25">
      <c r="A29" s="31">
        <v>19</v>
      </c>
      <c r="B29" s="14">
        <v>5594</v>
      </c>
      <c r="C29" s="14" t="s">
        <v>131</v>
      </c>
      <c r="E29" s="31">
        <f t="shared" si="0"/>
        <v>90</v>
      </c>
      <c r="F29" s="20"/>
      <c r="G29" s="31">
        <f t="shared" si="1"/>
        <v>90</v>
      </c>
      <c r="H29" s="31" t="str">
        <f t="shared" si="2"/>
        <v/>
      </c>
      <c r="I29" s="31" t="str">
        <f t="shared" si="3"/>
        <v>B</v>
      </c>
      <c r="J29"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9" s="20"/>
      <c r="L29" s="31">
        <f t="shared" si="5"/>
        <v>91</v>
      </c>
      <c r="M29" s="31">
        <f t="shared" si="6"/>
        <v>92</v>
      </c>
      <c r="N29" s="31">
        <f t="shared" si="7"/>
        <v>89</v>
      </c>
      <c r="P29" s="36">
        <v>85</v>
      </c>
      <c r="Q29" s="36"/>
      <c r="R29" s="37">
        <f t="shared" si="8"/>
        <v>85</v>
      </c>
      <c r="S29" s="36">
        <v>95</v>
      </c>
      <c r="T29" s="36"/>
      <c r="U29" s="37">
        <f t="shared" si="9"/>
        <v>95</v>
      </c>
      <c r="V29" s="36">
        <v>94</v>
      </c>
      <c r="W29" s="36"/>
      <c r="X29" s="37">
        <f t="shared" si="10"/>
        <v>94</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91</v>
      </c>
      <c r="AU29" s="36">
        <v>85</v>
      </c>
      <c r="AV29" s="36">
        <v>86</v>
      </c>
      <c r="AW29" s="36">
        <v>93</v>
      </c>
      <c r="AX29" s="36"/>
      <c r="AY29" s="36"/>
      <c r="AZ29" s="36"/>
      <c r="BA29" s="36"/>
      <c r="BB29" s="36"/>
      <c r="BC29" s="36"/>
      <c r="BD29" s="36"/>
      <c r="BE29" s="37">
        <f t="shared" si="19"/>
        <v>88</v>
      </c>
      <c r="BF29" s="36">
        <v>92</v>
      </c>
      <c r="BG29" s="36">
        <v>89</v>
      </c>
      <c r="BH29" s="38">
        <f t="shared" si="20"/>
        <v>89.7</v>
      </c>
      <c r="BI29" s="39">
        <f t="shared" si="21"/>
        <v>90</v>
      </c>
      <c r="BJ29" s="40"/>
      <c r="BK29" s="36"/>
      <c r="BL29" s="36"/>
      <c r="BM29" s="36"/>
      <c r="BN29" s="36"/>
      <c r="BO29" s="36"/>
      <c r="BP29" s="36"/>
      <c r="BQ29" s="36"/>
      <c r="BR29" s="36"/>
      <c r="BS29" s="36"/>
      <c r="BT29" s="36"/>
      <c r="BU29" s="41" t="str">
        <f t="shared" si="22"/>
        <v/>
      </c>
      <c r="BV29" s="40"/>
      <c r="BW29" s="45">
        <v>85</v>
      </c>
      <c r="BX29" s="45">
        <v>85</v>
      </c>
      <c r="BY29" s="45">
        <v>85</v>
      </c>
      <c r="BZ29" s="36"/>
      <c r="CA29" s="36"/>
      <c r="CB29" s="36"/>
      <c r="CC29" s="36"/>
      <c r="CD29" s="36"/>
      <c r="CE29" s="36"/>
      <c r="CF29" s="36"/>
      <c r="CG29" s="37">
        <f t="shared" si="23"/>
        <v>85</v>
      </c>
      <c r="CH29" s="42" t="str">
        <f t="shared" si="24"/>
        <v>B</v>
      </c>
      <c r="CI29" s="43"/>
      <c r="CJ29" s="45">
        <v>5</v>
      </c>
      <c r="CK29"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0" spans="1:102" x14ac:dyDescent="0.25">
      <c r="A30" s="31">
        <v>20</v>
      </c>
      <c r="B30" s="14">
        <v>5608</v>
      </c>
      <c r="C30" s="14" t="s">
        <v>132</v>
      </c>
      <c r="E30" s="31">
        <f t="shared" si="0"/>
        <v>85</v>
      </c>
      <c r="F30" s="20"/>
      <c r="G30" s="31">
        <f t="shared" si="1"/>
        <v>85</v>
      </c>
      <c r="H30" s="31" t="str">
        <f t="shared" si="2"/>
        <v/>
      </c>
      <c r="I30" s="31" t="str">
        <f t="shared" si="3"/>
        <v>B</v>
      </c>
      <c r="J30"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0" s="20"/>
      <c r="L30" s="31">
        <f t="shared" si="5"/>
        <v>86</v>
      </c>
      <c r="M30" s="31">
        <f t="shared" si="6"/>
        <v>82</v>
      </c>
      <c r="N30" s="31">
        <f t="shared" si="7"/>
        <v>81</v>
      </c>
      <c r="P30" s="36">
        <v>78</v>
      </c>
      <c r="Q30" s="36"/>
      <c r="R30" s="37">
        <f t="shared" si="8"/>
        <v>78</v>
      </c>
      <c r="S30" s="36">
        <v>90</v>
      </c>
      <c r="T30" s="36"/>
      <c r="U30" s="37">
        <f t="shared" si="9"/>
        <v>90</v>
      </c>
      <c r="V30" s="36">
        <v>90</v>
      </c>
      <c r="W30" s="36"/>
      <c r="X30" s="37">
        <f t="shared" si="10"/>
        <v>90</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86</v>
      </c>
      <c r="AU30" s="36">
        <v>82</v>
      </c>
      <c r="AV30" s="36">
        <v>84</v>
      </c>
      <c r="AW30" s="36">
        <v>93</v>
      </c>
      <c r="AX30" s="36"/>
      <c r="AY30" s="36"/>
      <c r="AZ30" s="36"/>
      <c r="BA30" s="36"/>
      <c r="BB30" s="36"/>
      <c r="BC30" s="36"/>
      <c r="BD30" s="36"/>
      <c r="BE30" s="37">
        <f t="shared" si="19"/>
        <v>86</v>
      </c>
      <c r="BF30" s="36">
        <v>82</v>
      </c>
      <c r="BG30" s="36">
        <v>81</v>
      </c>
      <c r="BH30" s="38">
        <f t="shared" si="20"/>
        <v>85.1</v>
      </c>
      <c r="BI30" s="39">
        <f t="shared" si="21"/>
        <v>85</v>
      </c>
      <c r="BJ30" s="40"/>
      <c r="BK30" s="36"/>
      <c r="BL30" s="36"/>
      <c r="BM30" s="36"/>
      <c r="BN30" s="36"/>
      <c r="BO30" s="36"/>
      <c r="BP30" s="36"/>
      <c r="BQ30" s="36"/>
      <c r="BR30" s="36"/>
      <c r="BS30" s="36"/>
      <c r="BT30" s="36"/>
      <c r="BU30" s="41" t="str">
        <f t="shared" si="22"/>
        <v/>
      </c>
      <c r="BV30" s="40"/>
      <c r="BW30" s="45">
        <v>85</v>
      </c>
      <c r="BX30" s="45">
        <v>85</v>
      </c>
      <c r="BY30" s="45">
        <v>85</v>
      </c>
      <c r="BZ30" s="36"/>
      <c r="CA30" s="36"/>
      <c r="CB30" s="36"/>
      <c r="CC30" s="36"/>
      <c r="CD30" s="36"/>
      <c r="CE30" s="36"/>
      <c r="CF30" s="36"/>
      <c r="CG30" s="37">
        <f t="shared" si="23"/>
        <v>85</v>
      </c>
      <c r="CH30" s="42" t="str">
        <f t="shared" si="24"/>
        <v>B</v>
      </c>
      <c r="CI30" s="43"/>
      <c r="CJ30" s="45">
        <v>6</v>
      </c>
      <c r="CK30"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1" spans="1:102" x14ac:dyDescent="0.25">
      <c r="A31" s="31">
        <v>21</v>
      </c>
      <c r="B31" s="14">
        <v>5622</v>
      </c>
      <c r="C31" s="14" t="s">
        <v>133</v>
      </c>
      <c r="E31" s="31">
        <f t="shared" si="0"/>
        <v>86</v>
      </c>
      <c r="F31" s="20"/>
      <c r="G31" s="31">
        <f t="shared" si="1"/>
        <v>86</v>
      </c>
      <c r="H31" s="31" t="str">
        <f t="shared" si="2"/>
        <v/>
      </c>
      <c r="I31" s="31" t="str">
        <f t="shared" si="3"/>
        <v>B</v>
      </c>
      <c r="J31"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1" s="20"/>
      <c r="L31" s="31">
        <f t="shared" si="5"/>
        <v>85</v>
      </c>
      <c r="M31" s="31">
        <f t="shared" si="6"/>
        <v>86</v>
      </c>
      <c r="N31" s="31">
        <f t="shared" si="7"/>
        <v>87</v>
      </c>
      <c r="P31" s="36">
        <v>76</v>
      </c>
      <c r="Q31" s="36"/>
      <c r="R31" s="37">
        <f t="shared" si="8"/>
        <v>76</v>
      </c>
      <c r="S31" s="36">
        <v>95</v>
      </c>
      <c r="T31" s="36"/>
      <c r="U31" s="37">
        <f t="shared" si="9"/>
        <v>95</v>
      </c>
      <c r="V31" s="36">
        <v>84</v>
      </c>
      <c r="W31" s="36"/>
      <c r="X31" s="37">
        <f t="shared" si="10"/>
        <v>84</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85</v>
      </c>
      <c r="AU31" s="36">
        <v>82</v>
      </c>
      <c r="AV31" s="36">
        <v>83</v>
      </c>
      <c r="AW31" s="36">
        <v>95</v>
      </c>
      <c r="AX31" s="36"/>
      <c r="AY31" s="36"/>
      <c r="AZ31" s="36"/>
      <c r="BA31" s="36"/>
      <c r="BB31" s="36"/>
      <c r="BC31" s="36"/>
      <c r="BD31" s="36"/>
      <c r="BE31" s="37">
        <f t="shared" si="19"/>
        <v>87</v>
      </c>
      <c r="BF31" s="36">
        <v>86</v>
      </c>
      <c r="BG31" s="36">
        <v>87</v>
      </c>
      <c r="BH31" s="38">
        <f t="shared" si="20"/>
        <v>86.1</v>
      </c>
      <c r="BI31" s="39">
        <f t="shared" si="21"/>
        <v>86</v>
      </c>
      <c r="BJ31" s="40"/>
      <c r="BK31" s="36"/>
      <c r="BL31" s="36"/>
      <c r="BM31" s="36"/>
      <c r="BN31" s="36"/>
      <c r="BO31" s="36"/>
      <c r="BP31" s="36"/>
      <c r="BQ31" s="36"/>
      <c r="BR31" s="36"/>
      <c r="BS31" s="36"/>
      <c r="BT31" s="36"/>
      <c r="BU31" s="41" t="str">
        <f t="shared" si="22"/>
        <v/>
      </c>
      <c r="BV31" s="40"/>
      <c r="BW31" s="45">
        <v>85</v>
      </c>
      <c r="BX31" s="45">
        <v>85</v>
      </c>
      <c r="BY31" s="45">
        <v>85</v>
      </c>
      <c r="BZ31" s="36"/>
      <c r="CA31" s="36"/>
      <c r="CB31" s="36"/>
      <c r="CC31" s="36"/>
      <c r="CD31" s="36"/>
      <c r="CE31" s="36"/>
      <c r="CF31" s="36"/>
      <c r="CG31" s="37">
        <f t="shared" si="23"/>
        <v>85</v>
      </c>
      <c r="CH31" s="42" t="str">
        <f t="shared" si="24"/>
        <v>B</v>
      </c>
      <c r="CI31" s="43"/>
      <c r="CJ31" s="45">
        <v>7</v>
      </c>
      <c r="CK31"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2" spans="1:102" x14ac:dyDescent="0.25">
      <c r="A32" s="31">
        <v>22</v>
      </c>
      <c r="B32" s="14">
        <v>5636</v>
      </c>
      <c r="C32" s="14" t="s">
        <v>134</v>
      </c>
      <c r="E32" s="31">
        <f t="shared" si="0"/>
        <v>88</v>
      </c>
      <c r="F32" s="20"/>
      <c r="G32" s="31">
        <f t="shared" si="1"/>
        <v>88</v>
      </c>
      <c r="H32" s="31" t="str">
        <f t="shared" si="2"/>
        <v/>
      </c>
      <c r="I32" s="31" t="str">
        <f t="shared" si="3"/>
        <v>B</v>
      </c>
      <c r="J32"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32" s="20"/>
      <c r="L32" s="31">
        <f t="shared" si="5"/>
        <v>90</v>
      </c>
      <c r="M32" s="31">
        <f t="shared" si="6"/>
        <v>86</v>
      </c>
      <c r="N32" s="31">
        <f t="shared" si="7"/>
        <v>89</v>
      </c>
      <c r="P32" s="36">
        <v>77</v>
      </c>
      <c r="Q32" s="36"/>
      <c r="R32" s="37">
        <f t="shared" si="8"/>
        <v>77</v>
      </c>
      <c r="S32" s="36">
        <v>94</v>
      </c>
      <c r="T32" s="36"/>
      <c r="U32" s="37">
        <f t="shared" si="9"/>
        <v>94</v>
      </c>
      <c r="V32" s="36">
        <v>98</v>
      </c>
      <c r="W32" s="36"/>
      <c r="X32" s="37">
        <f t="shared" si="10"/>
        <v>98</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90</v>
      </c>
      <c r="AU32" s="36">
        <v>82</v>
      </c>
      <c r="AV32" s="36">
        <v>83</v>
      </c>
      <c r="AW32" s="36">
        <v>95</v>
      </c>
      <c r="AX32" s="36"/>
      <c r="AY32" s="36"/>
      <c r="AZ32" s="36"/>
      <c r="BA32" s="36"/>
      <c r="BB32" s="36"/>
      <c r="BC32" s="36"/>
      <c r="BD32" s="36"/>
      <c r="BE32" s="37">
        <f t="shared" si="19"/>
        <v>87</v>
      </c>
      <c r="BF32" s="36">
        <v>86</v>
      </c>
      <c r="BG32" s="36">
        <v>89</v>
      </c>
      <c r="BH32" s="38">
        <f t="shared" si="20"/>
        <v>88.3</v>
      </c>
      <c r="BI32" s="39">
        <f t="shared" si="21"/>
        <v>88</v>
      </c>
      <c r="BJ32" s="40"/>
      <c r="BK32" s="36"/>
      <c r="BL32" s="36"/>
      <c r="BM32" s="36"/>
      <c r="BN32" s="36"/>
      <c r="BO32" s="36"/>
      <c r="BP32" s="36"/>
      <c r="BQ32" s="36"/>
      <c r="BR32" s="36"/>
      <c r="BS32" s="36"/>
      <c r="BT32" s="36"/>
      <c r="BU32" s="41" t="str">
        <f t="shared" si="22"/>
        <v/>
      </c>
      <c r="BV32" s="40"/>
      <c r="BW32" s="45">
        <v>85</v>
      </c>
      <c r="BX32" s="45">
        <v>85</v>
      </c>
      <c r="BY32" s="45">
        <v>85</v>
      </c>
      <c r="BZ32" s="36"/>
      <c r="CA32" s="36"/>
      <c r="CB32" s="36"/>
      <c r="CC32" s="36"/>
      <c r="CD32" s="36"/>
      <c r="CE32" s="36"/>
      <c r="CF32" s="36"/>
      <c r="CG32" s="37">
        <f t="shared" si="23"/>
        <v>85</v>
      </c>
      <c r="CH32" s="42" t="str">
        <f t="shared" si="24"/>
        <v>B</v>
      </c>
      <c r="CI32" s="43"/>
      <c r="CJ32" s="45">
        <v>5</v>
      </c>
      <c r="CK32"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3" spans="1:89" x14ac:dyDescent="0.25">
      <c r="A33" s="31">
        <v>23</v>
      </c>
      <c r="B33" s="14">
        <v>5650</v>
      </c>
      <c r="C33" s="14" t="s">
        <v>135</v>
      </c>
      <c r="E33" s="31">
        <f t="shared" si="0"/>
        <v>84</v>
      </c>
      <c r="F33" s="20"/>
      <c r="G33" s="31">
        <f t="shared" si="1"/>
        <v>84</v>
      </c>
      <c r="H33" s="31" t="str">
        <f t="shared" si="2"/>
        <v/>
      </c>
      <c r="I33" s="31" t="str">
        <f t="shared" si="3"/>
        <v>B</v>
      </c>
      <c r="J33"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3" s="20"/>
      <c r="L33" s="31">
        <f t="shared" si="5"/>
        <v>85</v>
      </c>
      <c r="M33" s="31">
        <f t="shared" si="6"/>
        <v>76</v>
      </c>
      <c r="N33" s="31">
        <f t="shared" si="7"/>
        <v>82</v>
      </c>
      <c r="P33" s="36">
        <v>78</v>
      </c>
      <c r="Q33" s="36"/>
      <c r="R33" s="37">
        <f t="shared" si="8"/>
        <v>78</v>
      </c>
      <c r="S33" s="36">
        <v>83</v>
      </c>
      <c r="T33" s="36"/>
      <c r="U33" s="37">
        <f t="shared" si="9"/>
        <v>83</v>
      </c>
      <c r="V33" s="36">
        <v>94</v>
      </c>
      <c r="W33" s="36"/>
      <c r="X33" s="37">
        <f t="shared" si="10"/>
        <v>94</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85</v>
      </c>
      <c r="AU33" s="36">
        <v>81</v>
      </c>
      <c r="AV33" s="36">
        <v>82</v>
      </c>
      <c r="AW33" s="36">
        <v>92</v>
      </c>
      <c r="AX33" s="36"/>
      <c r="AY33" s="36"/>
      <c r="AZ33" s="36"/>
      <c r="BA33" s="36"/>
      <c r="BB33" s="36"/>
      <c r="BC33" s="36"/>
      <c r="BD33" s="36"/>
      <c r="BE33" s="37">
        <f t="shared" si="19"/>
        <v>85</v>
      </c>
      <c r="BF33" s="36">
        <v>76</v>
      </c>
      <c r="BG33" s="36">
        <v>82</v>
      </c>
      <c r="BH33" s="38">
        <f t="shared" si="20"/>
        <v>83.8</v>
      </c>
      <c r="BI33" s="39">
        <f t="shared" si="21"/>
        <v>84</v>
      </c>
      <c r="BJ33" s="40"/>
      <c r="BK33" s="36"/>
      <c r="BL33" s="36"/>
      <c r="BM33" s="36"/>
      <c r="BN33" s="36"/>
      <c r="BO33" s="36"/>
      <c r="BP33" s="36"/>
      <c r="BQ33" s="36"/>
      <c r="BR33" s="36"/>
      <c r="BS33" s="36"/>
      <c r="BT33" s="36"/>
      <c r="BU33" s="41" t="str">
        <f t="shared" si="22"/>
        <v/>
      </c>
      <c r="BV33" s="40"/>
      <c r="BW33" s="45">
        <v>85</v>
      </c>
      <c r="BX33" s="45">
        <v>85</v>
      </c>
      <c r="BY33" s="45">
        <v>85</v>
      </c>
      <c r="BZ33" s="36"/>
      <c r="CA33" s="36"/>
      <c r="CB33" s="36"/>
      <c r="CC33" s="36"/>
      <c r="CD33" s="36"/>
      <c r="CE33" s="36"/>
      <c r="CF33" s="36"/>
      <c r="CG33" s="37">
        <f t="shared" si="23"/>
        <v>85</v>
      </c>
      <c r="CH33" s="42" t="str">
        <f t="shared" si="24"/>
        <v>B</v>
      </c>
      <c r="CI33" s="43"/>
      <c r="CJ33" s="45">
        <v>6</v>
      </c>
      <c r="CK33"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4" spans="1:89" x14ac:dyDescent="0.25">
      <c r="A34" s="31">
        <v>24</v>
      </c>
      <c r="B34" s="14">
        <v>5664</v>
      </c>
      <c r="C34" s="14" t="s">
        <v>136</v>
      </c>
      <c r="E34" s="31">
        <f t="shared" si="0"/>
        <v>86</v>
      </c>
      <c r="F34" s="20"/>
      <c r="G34" s="31">
        <f t="shared" si="1"/>
        <v>86</v>
      </c>
      <c r="H34" s="31" t="str">
        <f t="shared" si="2"/>
        <v/>
      </c>
      <c r="I34" s="31" t="str">
        <f t="shared" si="3"/>
        <v>B</v>
      </c>
      <c r="J34"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4" s="20"/>
      <c r="L34" s="31">
        <f t="shared" si="5"/>
        <v>90</v>
      </c>
      <c r="M34" s="31">
        <f t="shared" si="6"/>
        <v>76</v>
      </c>
      <c r="N34" s="31">
        <f t="shared" si="7"/>
        <v>78</v>
      </c>
      <c r="P34" s="36">
        <v>76</v>
      </c>
      <c r="Q34" s="36"/>
      <c r="R34" s="37">
        <f t="shared" si="8"/>
        <v>76</v>
      </c>
      <c r="S34" s="36">
        <v>98</v>
      </c>
      <c r="T34" s="36"/>
      <c r="U34" s="37">
        <f t="shared" si="9"/>
        <v>98</v>
      </c>
      <c r="V34" s="36">
        <v>95</v>
      </c>
      <c r="W34" s="36"/>
      <c r="X34" s="37">
        <f t="shared" si="10"/>
        <v>95</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90</v>
      </c>
      <c r="AU34" s="36">
        <v>81</v>
      </c>
      <c r="AV34" s="36">
        <v>83</v>
      </c>
      <c r="AW34" s="36">
        <v>95</v>
      </c>
      <c r="AX34" s="36"/>
      <c r="AY34" s="36"/>
      <c r="AZ34" s="36"/>
      <c r="BA34" s="36"/>
      <c r="BB34" s="36"/>
      <c r="BC34" s="36"/>
      <c r="BD34" s="36"/>
      <c r="BE34" s="37">
        <f t="shared" si="19"/>
        <v>86</v>
      </c>
      <c r="BF34" s="36">
        <v>76</v>
      </c>
      <c r="BG34" s="36">
        <v>78</v>
      </c>
      <c r="BH34" s="38">
        <f t="shared" si="20"/>
        <v>85.8</v>
      </c>
      <c r="BI34" s="39">
        <f t="shared" si="21"/>
        <v>86</v>
      </c>
      <c r="BJ34" s="40"/>
      <c r="BK34" s="36"/>
      <c r="BL34" s="36"/>
      <c r="BM34" s="36"/>
      <c r="BN34" s="36"/>
      <c r="BO34" s="36"/>
      <c r="BP34" s="36"/>
      <c r="BQ34" s="36"/>
      <c r="BR34" s="36"/>
      <c r="BS34" s="36"/>
      <c r="BT34" s="36"/>
      <c r="BU34" s="41" t="str">
        <f t="shared" si="22"/>
        <v/>
      </c>
      <c r="BV34" s="40"/>
      <c r="BW34" s="45">
        <v>85</v>
      </c>
      <c r="BX34" s="45">
        <v>85</v>
      </c>
      <c r="BY34" s="45">
        <v>85</v>
      </c>
      <c r="BZ34" s="36"/>
      <c r="CA34" s="36"/>
      <c r="CB34" s="36"/>
      <c r="CC34" s="36"/>
      <c r="CD34" s="36"/>
      <c r="CE34" s="36"/>
      <c r="CF34" s="36"/>
      <c r="CG34" s="37">
        <f t="shared" si="23"/>
        <v>85</v>
      </c>
      <c r="CH34" s="42" t="str">
        <f t="shared" si="24"/>
        <v>B</v>
      </c>
      <c r="CI34" s="43"/>
      <c r="CJ34" s="45">
        <v>7</v>
      </c>
      <c r="CK34"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5" spans="1:89" x14ac:dyDescent="0.25">
      <c r="A35" s="31">
        <v>25</v>
      </c>
      <c r="B35" s="14">
        <v>5678</v>
      </c>
      <c r="C35" s="14" t="s">
        <v>137</v>
      </c>
      <c r="E35" s="31">
        <f t="shared" si="0"/>
        <v>80</v>
      </c>
      <c r="F35" s="20"/>
      <c r="G35" s="31">
        <f t="shared" si="1"/>
        <v>80</v>
      </c>
      <c r="H35" s="31" t="str">
        <f t="shared" si="2"/>
        <v/>
      </c>
      <c r="I35" s="31" t="str">
        <f t="shared" si="3"/>
        <v>B</v>
      </c>
      <c r="J3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35" s="20"/>
      <c r="L35" s="31">
        <f t="shared" si="5"/>
        <v>77</v>
      </c>
      <c r="M35" s="31">
        <f t="shared" si="6"/>
        <v>77</v>
      </c>
      <c r="N35" s="31">
        <f t="shared" si="7"/>
        <v>79</v>
      </c>
      <c r="P35" s="36">
        <v>79</v>
      </c>
      <c r="Q35" s="36"/>
      <c r="R35" s="37">
        <f t="shared" si="8"/>
        <v>79</v>
      </c>
      <c r="S35" s="36">
        <v>75</v>
      </c>
      <c r="T35" s="36"/>
      <c r="U35" s="37">
        <f t="shared" si="9"/>
        <v>75</v>
      </c>
      <c r="V35" s="36">
        <v>78</v>
      </c>
      <c r="W35" s="36"/>
      <c r="X35" s="37">
        <f t="shared" si="10"/>
        <v>78</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77</v>
      </c>
      <c r="AU35" s="36">
        <v>81</v>
      </c>
      <c r="AV35" s="36">
        <v>83</v>
      </c>
      <c r="AW35" s="36">
        <v>90</v>
      </c>
      <c r="AX35" s="36"/>
      <c r="AY35" s="36"/>
      <c r="AZ35" s="36"/>
      <c r="BA35" s="36"/>
      <c r="BB35" s="36"/>
      <c r="BC35" s="36"/>
      <c r="BD35" s="36"/>
      <c r="BE35" s="37">
        <f t="shared" si="19"/>
        <v>85</v>
      </c>
      <c r="BF35" s="36">
        <v>77</v>
      </c>
      <c r="BG35" s="36">
        <v>79</v>
      </c>
      <c r="BH35" s="38">
        <f t="shared" si="20"/>
        <v>80.400000000000006</v>
      </c>
      <c r="BI35" s="39">
        <f t="shared" si="21"/>
        <v>80</v>
      </c>
      <c r="BJ35" s="40"/>
      <c r="BK35" s="36"/>
      <c r="BL35" s="36"/>
      <c r="BM35" s="36"/>
      <c r="BN35" s="36"/>
      <c r="BO35" s="36"/>
      <c r="BP35" s="36"/>
      <c r="BQ35" s="36"/>
      <c r="BR35" s="36"/>
      <c r="BS35" s="36"/>
      <c r="BT35" s="36"/>
      <c r="BU35" s="41" t="str">
        <f t="shared" si="22"/>
        <v/>
      </c>
      <c r="BV35" s="40"/>
      <c r="BW35" s="45">
        <v>85</v>
      </c>
      <c r="BX35" s="45">
        <v>85</v>
      </c>
      <c r="BY35" s="45">
        <v>85</v>
      </c>
      <c r="BZ35" s="36"/>
      <c r="CA35" s="36"/>
      <c r="CB35" s="36"/>
      <c r="CC35" s="36"/>
      <c r="CD35" s="36"/>
      <c r="CE35" s="36"/>
      <c r="CF35" s="36"/>
      <c r="CG35" s="37">
        <f t="shared" si="23"/>
        <v>85</v>
      </c>
      <c r="CH35" s="42" t="str">
        <f t="shared" si="24"/>
        <v>B</v>
      </c>
      <c r="CI35" s="43"/>
      <c r="CJ35" s="45">
        <v>8</v>
      </c>
      <c r="CK3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36" spans="1:89" x14ac:dyDescent="0.25">
      <c r="A36" s="31">
        <v>26</v>
      </c>
      <c r="B36" s="14">
        <v>5692</v>
      </c>
      <c r="C36" s="14" t="s">
        <v>138</v>
      </c>
      <c r="E36" s="31">
        <f t="shared" si="0"/>
        <v>88</v>
      </c>
      <c r="F36" s="20"/>
      <c r="G36" s="31">
        <f t="shared" si="1"/>
        <v>88</v>
      </c>
      <c r="H36" s="31" t="str">
        <f t="shared" si="2"/>
        <v/>
      </c>
      <c r="I36" s="31" t="str">
        <f t="shared" si="3"/>
        <v>B</v>
      </c>
      <c r="J3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36" s="20"/>
      <c r="L36" s="31">
        <f t="shared" si="5"/>
        <v>91</v>
      </c>
      <c r="M36" s="31">
        <f t="shared" si="6"/>
        <v>82</v>
      </c>
      <c r="N36" s="31">
        <f t="shared" si="7"/>
        <v>79</v>
      </c>
      <c r="P36" s="36">
        <v>78</v>
      </c>
      <c r="Q36" s="36"/>
      <c r="R36" s="37">
        <f t="shared" si="8"/>
        <v>78</v>
      </c>
      <c r="S36" s="36">
        <v>100</v>
      </c>
      <c r="T36" s="36"/>
      <c r="U36" s="37">
        <f t="shared" si="9"/>
        <v>100</v>
      </c>
      <c r="V36" s="36">
        <v>95</v>
      </c>
      <c r="W36" s="36"/>
      <c r="X36" s="37">
        <f t="shared" si="10"/>
        <v>95</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91</v>
      </c>
      <c r="AU36" s="36">
        <v>82</v>
      </c>
      <c r="AV36" s="36">
        <v>85</v>
      </c>
      <c r="AW36" s="36">
        <v>96</v>
      </c>
      <c r="AX36" s="36"/>
      <c r="AY36" s="36"/>
      <c r="AZ36" s="36"/>
      <c r="BA36" s="36"/>
      <c r="BB36" s="36"/>
      <c r="BC36" s="36"/>
      <c r="BD36" s="36"/>
      <c r="BE36" s="37">
        <f t="shared" si="19"/>
        <v>88</v>
      </c>
      <c r="BF36" s="36">
        <v>82</v>
      </c>
      <c r="BG36" s="36">
        <v>79</v>
      </c>
      <c r="BH36" s="38">
        <f t="shared" si="20"/>
        <v>87.7</v>
      </c>
      <c r="BI36" s="39">
        <f t="shared" si="21"/>
        <v>88</v>
      </c>
      <c r="BJ36" s="40"/>
      <c r="BK36" s="36"/>
      <c r="BL36" s="36"/>
      <c r="BM36" s="36"/>
      <c r="BN36" s="36"/>
      <c r="BO36" s="36"/>
      <c r="BP36" s="36"/>
      <c r="BQ36" s="36"/>
      <c r="BR36" s="36"/>
      <c r="BS36" s="36"/>
      <c r="BT36" s="36"/>
      <c r="BU36" s="41" t="str">
        <f t="shared" si="22"/>
        <v/>
      </c>
      <c r="BV36" s="40"/>
      <c r="BW36" s="45">
        <v>85</v>
      </c>
      <c r="BX36" s="45">
        <v>85</v>
      </c>
      <c r="BY36" s="45">
        <v>85</v>
      </c>
      <c r="BZ36" s="36"/>
      <c r="CA36" s="36"/>
      <c r="CB36" s="36"/>
      <c r="CC36" s="36"/>
      <c r="CD36" s="36"/>
      <c r="CE36" s="36"/>
      <c r="CF36" s="36"/>
      <c r="CG36" s="37">
        <f t="shared" si="23"/>
        <v>85</v>
      </c>
      <c r="CH36" s="42" t="str">
        <f t="shared" si="24"/>
        <v>B</v>
      </c>
      <c r="CI36" s="43"/>
      <c r="CJ36" s="45">
        <v>9</v>
      </c>
      <c r="CK3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37" spans="1:89" x14ac:dyDescent="0.25">
      <c r="A37" s="14"/>
      <c r="B37" s="14"/>
      <c r="C37" s="14"/>
      <c r="E37" s="31" t="str">
        <f t="shared" si="0"/>
        <v/>
      </c>
      <c r="F37" s="20"/>
      <c r="G37" s="31" t="str">
        <f t="shared" si="1"/>
        <v/>
      </c>
      <c r="H37" s="31" t="str">
        <f t="shared" si="2"/>
        <v/>
      </c>
      <c r="I37" s="31" t="str">
        <f t="shared" si="3"/>
        <v/>
      </c>
      <c r="J37" s="31" t="str">
        <f t="shared" si="4"/>
        <v/>
      </c>
      <c r="K37" s="20"/>
      <c r="L37" s="31" t="str">
        <f t="shared" si="5"/>
        <v/>
      </c>
      <c r="M37" s="31" t="str">
        <f t="shared" si="6"/>
        <v/>
      </c>
      <c r="N37" s="31" t="str">
        <f t="shared" si="7"/>
        <v/>
      </c>
      <c r="P37" s="36"/>
      <c r="Q37" s="36"/>
      <c r="R37" s="37" t="str">
        <f t="shared" si="8"/>
        <v/>
      </c>
      <c r="S37" s="36"/>
      <c r="T37" s="36"/>
      <c r="U37" s="37" t="str">
        <f t="shared" si="9"/>
        <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t="str">
        <f t="shared" si="18"/>
        <v/>
      </c>
      <c r="AU37" s="36"/>
      <c r="AV37" s="36"/>
      <c r="AW37" s="36"/>
      <c r="AX37" s="36"/>
      <c r="AY37" s="36"/>
      <c r="AZ37" s="36"/>
      <c r="BA37" s="36"/>
      <c r="BB37" s="36"/>
      <c r="BC37" s="36"/>
      <c r="BD37" s="36"/>
      <c r="BE37" s="37" t="str">
        <f t="shared" si="19"/>
        <v/>
      </c>
      <c r="BF37" s="36"/>
      <c r="BG37" s="36"/>
      <c r="BH37" s="38" t="str">
        <f t="shared" si="20"/>
        <v/>
      </c>
      <c r="BI37" s="39" t="str">
        <f t="shared" si="21"/>
        <v/>
      </c>
      <c r="BJ37" s="40"/>
      <c r="BK37" s="36"/>
      <c r="BL37" s="36"/>
      <c r="BM37" s="36"/>
      <c r="BN37" s="36"/>
      <c r="BO37" s="36"/>
      <c r="BP37" s="36"/>
      <c r="BQ37" s="36"/>
      <c r="BR37" s="36"/>
      <c r="BS37" s="36"/>
      <c r="BT37" s="36"/>
      <c r="BU37" s="41" t="str">
        <f t="shared" si="22"/>
        <v/>
      </c>
      <c r="BV37" s="40"/>
      <c r="BW37" s="36"/>
      <c r="BX37" s="36"/>
      <c r="BY37" s="36"/>
      <c r="BZ37" s="36"/>
      <c r="CA37" s="36"/>
      <c r="CB37" s="36"/>
      <c r="CC37" s="36"/>
      <c r="CD37" s="36"/>
      <c r="CE37" s="36"/>
      <c r="CF37" s="36"/>
      <c r="CG37" s="37" t="str">
        <f t="shared" si="23"/>
        <v/>
      </c>
      <c r="CH37" s="42" t="str">
        <f t="shared" si="24"/>
        <v/>
      </c>
      <c r="CI37" s="43"/>
      <c r="CJ37" s="45"/>
      <c r="CK37" s="44" t="str">
        <f t="shared" si="25"/>
        <v/>
      </c>
    </row>
    <row r="38" spans="1:89" x14ac:dyDescent="0.25">
      <c r="A38" s="14"/>
      <c r="B38" s="14"/>
      <c r="C38" s="14"/>
      <c r="E38" s="31" t="str">
        <f t="shared" si="0"/>
        <v/>
      </c>
      <c r="F38" s="20"/>
      <c r="G38" s="31" t="str">
        <f t="shared" si="1"/>
        <v/>
      </c>
      <c r="H38" s="31" t="str">
        <f t="shared" si="2"/>
        <v/>
      </c>
      <c r="I38" s="31" t="str">
        <f t="shared" si="3"/>
        <v/>
      </c>
      <c r="J38" s="31" t="str">
        <f t="shared" si="4"/>
        <v/>
      </c>
      <c r="K38" s="20"/>
      <c r="L38" s="31" t="str">
        <f t="shared" si="5"/>
        <v/>
      </c>
      <c r="M38" s="31" t="str">
        <f t="shared" si="6"/>
        <v/>
      </c>
      <c r="N38" s="31" t="str">
        <f t="shared" si="7"/>
        <v/>
      </c>
      <c r="P38" s="36"/>
      <c r="Q38" s="36"/>
      <c r="R38" s="37" t="str">
        <f t="shared" si="8"/>
        <v/>
      </c>
      <c r="S38" s="36"/>
      <c r="T38" s="36"/>
      <c r="U38" s="37" t="str">
        <f t="shared" si="9"/>
        <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t="str">
        <f t="shared" si="18"/>
        <v/>
      </c>
      <c r="AU38" s="36"/>
      <c r="AV38" s="36"/>
      <c r="AW38" s="36"/>
      <c r="AX38" s="36"/>
      <c r="AY38" s="36"/>
      <c r="AZ38" s="36"/>
      <c r="BA38" s="36"/>
      <c r="BB38" s="36"/>
      <c r="BC38" s="36"/>
      <c r="BD38" s="36"/>
      <c r="BE38" s="37" t="str">
        <f t="shared" si="19"/>
        <v/>
      </c>
      <c r="BF38" s="36"/>
      <c r="BG38" s="36"/>
      <c r="BH38" s="38" t="str">
        <f t="shared" si="20"/>
        <v/>
      </c>
      <c r="BI38" s="39" t="str">
        <f t="shared" si="21"/>
        <v/>
      </c>
      <c r="BJ38" s="40"/>
      <c r="BK38" s="36"/>
      <c r="BL38" s="36"/>
      <c r="BM38" s="36"/>
      <c r="BN38" s="36"/>
      <c r="BO38" s="36"/>
      <c r="BP38" s="36"/>
      <c r="BQ38" s="36"/>
      <c r="BR38" s="36"/>
      <c r="BS38" s="36"/>
      <c r="BT38" s="36"/>
      <c r="BU38" s="41" t="str">
        <f t="shared" si="22"/>
        <v/>
      </c>
      <c r="BV38" s="40"/>
      <c r="BW38" s="36"/>
      <c r="BX38" s="36"/>
      <c r="BY38" s="36"/>
      <c r="BZ38" s="36"/>
      <c r="CA38" s="36"/>
      <c r="CB38" s="36"/>
      <c r="CC38" s="36"/>
      <c r="CD38" s="36"/>
      <c r="CE38" s="36"/>
      <c r="CF38" s="36"/>
      <c r="CG38" s="37" t="str">
        <f t="shared" si="23"/>
        <v/>
      </c>
      <c r="CH38" s="42" t="str">
        <f t="shared" si="24"/>
        <v/>
      </c>
      <c r="CI38" s="43"/>
      <c r="CJ38" s="45"/>
      <c r="CK38" s="44" t="str">
        <f t="shared" si="25"/>
        <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sortState ref="A11:C36">
    <sortCondition ref="C11:C36"/>
  </sortState>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8699" priority="11" operator="lessThan">
      <formula>$C$4</formula>
    </cfRule>
  </conditionalFormatting>
  <conditionalFormatting sqref="P12">
    <cfRule type="cellIs" dxfId="8698" priority="12" operator="lessThan">
      <formula>$C$4</formula>
    </cfRule>
  </conditionalFormatting>
  <conditionalFormatting sqref="P13">
    <cfRule type="cellIs" dxfId="8697" priority="13" operator="lessThan">
      <formula>$C$4</formula>
    </cfRule>
  </conditionalFormatting>
  <conditionalFormatting sqref="P14">
    <cfRule type="cellIs" dxfId="8696" priority="14" operator="lessThan">
      <formula>$C$4</formula>
    </cfRule>
  </conditionalFormatting>
  <conditionalFormatting sqref="P15">
    <cfRule type="cellIs" dxfId="8695" priority="15" operator="lessThan">
      <formula>$C$4</formula>
    </cfRule>
  </conditionalFormatting>
  <conditionalFormatting sqref="P16">
    <cfRule type="cellIs" dxfId="8694" priority="16" operator="lessThan">
      <formula>$C$4</formula>
    </cfRule>
  </conditionalFormatting>
  <conditionalFormatting sqref="P17">
    <cfRule type="cellIs" dxfId="8693" priority="17" operator="lessThan">
      <formula>$C$4</formula>
    </cfRule>
  </conditionalFormatting>
  <conditionalFormatting sqref="P18">
    <cfRule type="cellIs" dxfId="8692" priority="18" operator="lessThan">
      <formula>$C$4</formula>
    </cfRule>
  </conditionalFormatting>
  <conditionalFormatting sqref="P19">
    <cfRule type="cellIs" dxfId="8691" priority="19" operator="lessThan">
      <formula>$C$4</formula>
    </cfRule>
  </conditionalFormatting>
  <conditionalFormatting sqref="P20">
    <cfRule type="cellIs" dxfId="8690" priority="20" operator="lessThan">
      <formula>$C$4</formula>
    </cfRule>
  </conditionalFormatting>
  <conditionalFormatting sqref="P21">
    <cfRule type="cellIs" dxfId="8689" priority="21" operator="lessThan">
      <formula>$C$4</formula>
    </cfRule>
  </conditionalFormatting>
  <conditionalFormatting sqref="P22">
    <cfRule type="cellIs" dxfId="8688" priority="22" operator="lessThan">
      <formula>$C$4</formula>
    </cfRule>
  </conditionalFormatting>
  <conditionalFormatting sqref="P23">
    <cfRule type="cellIs" dxfId="8687" priority="23" operator="lessThan">
      <formula>$C$4</formula>
    </cfRule>
  </conditionalFormatting>
  <conditionalFormatting sqref="P24">
    <cfRule type="cellIs" dxfId="8686" priority="24" operator="lessThan">
      <formula>$C$4</formula>
    </cfRule>
  </conditionalFormatting>
  <conditionalFormatting sqref="P25">
    <cfRule type="cellIs" dxfId="8685" priority="25" operator="lessThan">
      <formula>$C$4</formula>
    </cfRule>
  </conditionalFormatting>
  <conditionalFormatting sqref="P26">
    <cfRule type="cellIs" dxfId="8684" priority="26" operator="lessThan">
      <formula>$C$4</formula>
    </cfRule>
  </conditionalFormatting>
  <conditionalFormatting sqref="P27">
    <cfRule type="cellIs" dxfId="8683" priority="27" operator="lessThan">
      <formula>$C$4</formula>
    </cfRule>
  </conditionalFormatting>
  <conditionalFormatting sqref="P28">
    <cfRule type="cellIs" dxfId="8682" priority="28" operator="lessThan">
      <formula>$C$4</formula>
    </cfRule>
  </conditionalFormatting>
  <conditionalFormatting sqref="P29">
    <cfRule type="cellIs" dxfId="8681" priority="29" operator="lessThan">
      <formula>$C$4</formula>
    </cfRule>
  </conditionalFormatting>
  <conditionalFormatting sqref="P30">
    <cfRule type="cellIs" dxfId="8680" priority="30" operator="lessThan">
      <formula>$C$4</formula>
    </cfRule>
  </conditionalFormatting>
  <conditionalFormatting sqref="P31">
    <cfRule type="cellIs" dxfId="8679" priority="31" operator="lessThan">
      <formula>$C$4</formula>
    </cfRule>
  </conditionalFormatting>
  <conditionalFormatting sqref="P32">
    <cfRule type="cellIs" dxfId="8678" priority="32" operator="lessThan">
      <formula>$C$4</formula>
    </cfRule>
  </conditionalFormatting>
  <conditionalFormatting sqref="P33">
    <cfRule type="cellIs" dxfId="8677" priority="33" operator="lessThan">
      <formula>$C$4</formula>
    </cfRule>
  </conditionalFormatting>
  <conditionalFormatting sqref="P34">
    <cfRule type="cellIs" dxfId="8676" priority="34" operator="lessThan">
      <formula>$C$4</formula>
    </cfRule>
  </conditionalFormatting>
  <conditionalFormatting sqref="P35">
    <cfRule type="cellIs" dxfId="8675" priority="35" operator="lessThan">
      <formula>$C$4</formula>
    </cfRule>
  </conditionalFormatting>
  <conditionalFormatting sqref="P36">
    <cfRule type="cellIs" dxfId="8674" priority="36" operator="lessThan">
      <formula>$C$4</formula>
    </cfRule>
  </conditionalFormatting>
  <conditionalFormatting sqref="P37">
    <cfRule type="cellIs" dxfId="8673" priority="37" operator="lessThan">
      <formula>$C$4</formula>
    </cfRule>
  </conditionalFormatting>
  <conditionalFormatting sqref="P38">
    <cfRule type="cellIs" dxfId="8672" priority="38" operator="lessThan">
      <formula>$C$4</formula>
    </cfRule>
  </conditionalFormatting>
  <conditionalFormatting sqref="P39">
    <cfRule type="cellIs" dxfId="8671" priority="39" operator="lessThan">
      <formula>$C$4</formula>
    </cfRule>
  </conditionalFormatting>
  <conditionalFormatting sqref="P40">
    <cfRule type="cellIs" dxfId="8670" priority="40" operator="lessThan">
      <formula>$C$4</formula>
    </cfRule>
  </conditionalFormatting>
  <conditionalFormatting sqref="P41">
    <cfRule type="cellIs" dxfId="8669" priority="41" operator="lessThan">
      <formula>$C$4</formula>
    </cfRule>
  </conditionalFormatting>
  <conditionalFormatting sqref="P42">
    <cfRule type="cellIs" dxfId="8668" priority="42" operator="lessThan">
      <formula>$C$4</formula>
    </cfRule>
  </conditionalFormatting>
  <conditionalFormatting sqref="P43">
    <cfRule type="cellIs" dxfId="8667" priority="43" operator="lessThan">
      <formula>$C$4</formula>
    </cfRule>
  </conditionalFormatting>
  <conditionalFormatting sqref="P44">
    <cfRule type="cellIs" dxfId="8666" priority="44" operator="lessThan">
      <formula>$C$4</formula>
    </cfRule>
  </conditionalFormatting>
  <conditionalFormatting sqref="P45">
    <cfRule type="cellIs" dxfId="8665" priority="45" operator="lessThan">
      <formula>$C$4</formula>
    </cfRule>
  </conditionalFormatting>
  <conditionalFormatting sqref="P46">
    <cfRule type="cellIs" dxfId="8664" priority="46" operator="lessThan">
      <formula>$C$4</formula>
    </cfRule>
  </conditionalFormatting>
  <conditionalFormatting sqref="P47">
    <cfRule type="cellIs" dxfId="8663" priority="47" operator="lessThan">
      <formula>$C$4</formula>
    </cfRule>
  </conditionalFormatting>
  <conditionalFormatting sqref="P48">
    <cfRule type="cellIs" dxfId="8662" priority="48" operator="lessThan">
      <formula>$C$4</formula>
    </cfRule>
  </conditionalFormatting>
  <conditionalFormatting sqref="P49">
    <cfRule type="cellIs" dxfId="8661" priority="49" operator="lessThan">
      <formula>$C$4</formula>
    </cfRule>
  </conditionalFormatting>
  <conditionalFormatting sqref="P50">
    <cfRule type="cellIs" dxfId="8660" priority="50" operator="lessThan">
      <formula>$C$4</formula>
    </cfRule>
  </conditionalFormatting>
  <conditionalFormatting sqref="Q11">
    <cfRule type="cellIs" dxfId="8659" priority="51" operator="lessThan">
      <formula>$C$4</formula>
    </cfRule>
  </conditionalFormatting>
  <conditionalFormatting sqref="Q12">
    <cfRule type="cellIs" dxfId="8658" priority="52" operator="lessThan">
      <formula>$C$4</formula>
    </cfRule>
  </conditionalFormatting>
  <conditionalFormatting sqref="Q13">
    <cfRule type="cellIs" dxfId="8657" priority="53" operator="lessThan">
      <formula>$C$4</formula>
    </cfRule>
  </conditionalFormatting>
  <conditionalFormatting sqref="Q14">
    <cfRule type="cellIs" dxfId="8656" priority="54" operator="lessThan">
      <formula>$C$4</formula>
    </cfRule>
  </conditionalFormatting>
  <conditionalFormatting sqref="Q15">
    <cfRule type="cellIs" dxfId="8655" priority="55" operator="lessThan">
      <formula>$C$4</formula>
    </cfRule>
  </conditionalFormatting>
  <conditionalFormatting sqref="Q16">
    <cfRule type="cellIs" dxfId="8654" priority="56" operator="lessThan">
      <formula>$C$4</formula>
    </cfRule>
  </conditionalFormatting>
  <conditionalFormatting sqref="Q17">
    <cfRule type="cellIs" dxfId="8653" priority="57" operator="lessThan">
      <formula>$C$4</formula>
    </cfRule>
  </conditionalFormatting>
  <conditionalFormatting sqref="Q18">
    <cfRule type="cellIs" dxfId="8652" priority="58" operator="lessThan">
      <formula>$C$4</formula>
    </cfRule>
  </conditionalFormatting>
  <conditionalFormatting sqref="Q19">
    <cfRule type="cellIs" dxfId="8651" priority="59" operator="lessThan">
      <formula>$C$4</formula>
    </cfRule>
  </conditionalFormatting>
  <conditionalFormatting sqref="Q20">
    <cfRule type="cellIs" dxfId="8650" priority="60" operator="lessThan">
      <formula>$C$4</formula>
    </cfRule>
  </conditionalFormatting>
  <conditionalFormatting sqref="Q21">
    <cfRule type="cellIs" dxfId="8649" priority="61" operator="lessThan">
      <formula>$C$4</formula>
    </cfRule>
  </conditionalFormatting>
  <conditionalFormatting sqref="Q22">
    <cfRule type="cellIs" dxfId="8648" priority="62" operator="lessThan">
      <formula>$C$4</formula>
    </cfRule>
  </conditionalFormatting>
  <conditionalFormatting sqref="Q23">
    <cfRule type="cellIs" dxfId="8647" priority="63" operator="lessThan">
      <formula>$C$4</formula>
    </cfRule>
  </conditionalFormatting>
  <conditionalFormatting sqref="Q24">
    <cfRule type="cellIs" dxfId="8646" priority="64" operator="lessThan">
      <formula>$C$4</formula>
    </cfRule>
  </conditionalFormatting>
  <conditionalFormatting sqref="Q25">
    <cfRule type="cellIs" dxfId="8645" priority="65" operator="lessThan">
      <formula>$C$4</formula>
    </cfRule>
  </conditionalFormatting>
  <conditionalFormatting sqref="Q26">
    <cfRule type="cellIs" dxfId="8644" priority="66" operator="lessThan">
      <formula>$C$4</formula>
    </cfRule>
  </conditionalFormatting>
  <conditionalFormatting sqref="Q27">
    <cfRule type="cellIs" dxfId="8643" priority="67" operator="lessThan">
      <formula>$C$4</formula>
    </cfRule>
  </conditionalFormatting>
  <conditionalFormatting sqref="Q28">
    <cfRule type="cellIs" dxfId="8642" priority="68" operator="lessThan">
      <formula>$C$4</formula>
    </cfRule>
  </conditionalFormatting>
  <conditionalFormatting sqref="Q29">
    <cfRule type="cellIs" dxfId="8641" priority="69" operator="lessThan">
      <formula>$C$4</formula>
    </cfRule>
  </conditionalFormatting>
  <conditionalFormatting sqref="Q30">
    <cfRule type="cellIs" dxfId="8640" priority="70" operator="lessThan">
      <formula>$C$4</formula>
    </cfRule>
  </conditionalFormatting>
  <conditionalFormatting sqref="Q31">
    <cfRule type="cellIs" dxfId="8639" priority="71" operator="lessThan">
      <formula>$C$4</formula>
    </cfRule>
  </conditionalFormatting>
  <conditionalFormatting sqref="Q32">
    <cfRule type="cellIs" dxfId="8638" priority="72" operator="lessThan">
      <formula>$C$4</formula>
    </cfRule>
  </conditionalFormatting>
  <conditionalFormatting sqref="Q33">
    <cfRule type="cellIs" dxfId="8637" priority="73" operator="lessThan">
      <formula>$C$4</formula>
    </cfRule>
  </conditionalFormatting>
  <conditionalFormatting sqref="Q34">
    <cfRule type="cellIs" dxfId="8636" priority="74" operator="lessThan">
      <formula>$C$4</formula>
    </cfRule>
  </conditionalFormatting>
  <conditionalFormatting sqref="Q35">
    <cfRule type="cellIs" dxfId="8635" priority="75" operator="lessThan">
      <formula>$C$4</formula>
    </cfRule>
  </conditionalFormatting>
  <conditionalFormatting sqref="Q36">
    <cfRule type="cellIs" dxfId="8634" priority="76" operator="lessThan">
      <formula>$C$4</formula>
    </cfRule>
  </conditionalFormatting>
  <conditionalFormatting sqref="Q37">
    <cfRule type="cellIs" dxfId="8633" priority="77" operator="lessThan">
      <formula>$C$4</formula>
    </cfRule>
  </conditionalFormatting>
  <conditionalFormatting sqref="Q38">
    <cfRule type="cellIs" dxfId="8632" priority="78" operator="lessThan">
      <formula>$C$4</formula>
    </cfRule>
  </conditionalFormatting>
  <conditionalFormatting sqref="Q39">
    <cfRule type="cellIs" dxfId="8631" priority="79" operator="lessThan">
      <formula>$C$4</formula>
    </cfRule>
  </conditionalFormatting>
  <conditionalFormatting sqref="Q40">
    <cfRule type="cellIs" dxfId="8630" priority="80" operator="lessThan">
      <formula>$C$4</formula>
    </cfRule>
  </conditionalFormatting>
  <conditionalFormatting sqref="Q41">
    <cfRule type="cellIs" dxfId="8629" priority="81" operator="lessThan">
      <formula>$C$4</formula>
    </cfRule>
  </conditionalFormatting>
  <conditionalFormatting sqref="Q42">
    <cfRule type="cellIs" dxfId="8628" priority="82" operator="lessThan">
      <formula>$C$4</formula>
    </cfRule>
  </conditionalFormatting>
  <conditionalFormatting sqref="Q43">
    <cfRule type="cellIs" dxfId="8627" priority="83" operator="lessThan">
      <formula>$C$4</formula>
    </cfRule>
  </conditionalFormatting>
  <conditionalFormatting sqref="Q44">
    <cfRule type="cellIs" dxfId="8626" priority="84" operator="lessThan">
      <formula>$C$4</formula>
    </cfRule>
  </conditionalFormatting>
  <conditionalFormatting sqref="Q45">
    <cfRule type="cellIs" dxfId="8625" priority="85" operator="lessThan">
      <formula>$C$4</formula>
    </cfRule>
  </conditionalFormatting>
  <conditionalFormatting sqref="Q46">
    <cfRule type="cellIs" dxfId="8624" priority="86" operator="lessThan">
      <formula>$C$4</formula>
    </cfRule>
  </conditionalFormatting>
  <conditionalFormatting sqref="Q47">
    <cfRule type="cellIs" dxfId="8623" priority="87" operator="lessThan">
      <formula>$C$4</formula>
    </cfRule>
  </conditionalFormatting>
  <conditionalFormatting sqref="Q48">
    <cfRule type="cellIs" dxfId="8622" priority="88" operator="lessThan">
      <formula>$C$4</formula>
    </cfRule>
  </conditionalFormatting>
  <conditionalFormatting sqref="Q49">
    <cfRule type="cellIs" dxfId="8621" priority="89" operator="lessThan">
      <formula>$C$4</formula>
    </cfRule>
  </conditionalFormatting>
  <conditionalFormatting sqref="Q50">
    <cfRule type="cellIs" dxfId="8620" priority="90" operator="lessThan">
      <formula>$C$4</formula>
    </cfRule>
  </conditionalFormatting>
  <conditionalFormatting sqref="R11">
    <cfRule type="cellIs" dxfId="8619" priority="91" operator="lessThan">
      <formula>$C$4</formula>
    </cfRule>
  </conditionalFormatting>
  <conditionalFormatting sqref="R12">
    <cfRule type="cellIs" dxfId="8618" priority="92" operator="lessThan">
      <formula>$C$4</formula>
    </cfRule>
  </conditionalFormatting>
  <conditionalFormatting sqref="R13">
    <cfRule type="cellIs" dxfId="8617" priority="93" operator="lessThan">
      <formula>$C$4</formula>
    </cfRule>
  </conditionalFormatting>
  <conditionalFormatting sqref="R14">
    <cfRule type="cellIs" dxfId="8616" priority="94" operator="lessThan">
      <formula>$C$4</formula>
    </cfRule>
  </conditionalFormatting>
  <conditionalFormatting sqref="R15">
    <cfRule type="cellIs" dxfId="8615" priority="95" operator="lessThan">
      <formula>$C$4</formula>
    </cfRule>
  </conditionalFormatting>
  <conditionalFormatting sqref="R16">
    <cfRule type="cellIs" dxfId="8614" priority="96" operator="lessThan">
      <formula>$C$4</formula>
    </cfRule>
  </conditionalFormatting>
  <conditionalFormatting sqref="R17">
    <cfRule type="cellIs" dxfId="8613" priority="97" operator="lessThan">
      <formula>$C$4</formula>
    </cfRule>
  </conditionalFormatting>
  <conditionalFormatting sqref="R18">
    <cfRule type="cellIs" dxfId="8612" priority="98" operator="lessThan">
      <formula>$C$4</formula>
    </cfRule>
  </conditionalFormatting>
  <conditionalFormatting sqref="R19">
    <cfRule type="cellIs" dxfId="8611" priority="99" operator="lessThan">
      <formula>$C$4</formula>
    </cfRule>
  </conditionalFormatting>
  <conditionalFormatting sqref="R20">
    <cfRule type="cellIs" dxfId="8610" priority="100" operator="lessThan">
      <formula>$C$4</formula>
    </cfRule>
  </conditionalFormatting>
  <conditionalFormatting sqref="R21">
    <cfRule type="cellIs" dxfId="8609" priority="101" operator="lessThan">
      <formula>$C$4</formula>
    </cfRule>
  </conditionalFormatting>
  <conditionalFormatting sqref="R22">
    <cfRule type="cellIs" dxfId="8608" priority="102" operator="lessThan">
      <formula>$C$4</formula>
    </cfRule>
  </conditionalFormatting>
  <conditionalFormatting sqref="R23">
    <cfRule type="cellIs" dxfId="8607" priority="103" operator="lessThan">
      <formula>$C$4</formula>
    </cfRule>
  </conditionalFormatting>
  <conditionalFormatting sqref="R24">
    <cfRule type="cellIs" dxfId="8606" priority="104" operator="lessThan">
      <formula>$C$4</formula>
    </cfRule>
  </conditionalFormatting>
  <conditionalFormatting sqref="R25">
    <cfRule type="cellIs" dxfId="8605" priority="105" operator="lessThan">
      <formula>$C$4</formula>
    </cfRule>
  </conditionalFormatting>
  <conditionalFormatting sqref="R26">
    <cfRule type="cellIs" dxfId="8604" priority="106" operator="lessThan">
      <formula>$C$4</formula>
    </cfRule>
  </conditionalFormatting>
  <conditionalFormatting sqref="R27">
    <cfRule type="cellIs" dxfId="8603" priority="107" operator="lessThan">
      <formula>$C$4</formula>
    </cfRule>
  </conditionalFormatting>
  <conditionalFormatting sqref="R28">
    <cfRule type="cellIs" dxfId="8602" priority="108" operator="lessThan">
      <formula>$C$4</formula>
    </cfRule>
  </conditionalFormatting>
  <conditionalFormatting sqref="R29">
    <cfRule type="cellIs" dxfId="8601" priority="109" operator="lessThan">
      <formula>$C$4</formula>
    </cfRule>
  </conditionalFormatting>
  <conditionalFormatting sqref="R30">
    <cfRule type="cellIs" dxfId="8600" priority="110" operator="lessThan">
      <formula>$C$4</formula>
    </cfRule>
  </conditionalFormatting>
  <conditionalFormatting sqref="R31">
    <cfRule type="cellIs" dxfId="8599" priority="111" operator="lessThan">
      <formula>$C$4</formula>
    </cfRule>
  </conditionalFormatting>
  <conditionalFormatting sqref="R32">
    <cfRule type="cellIs" dxfId="8598" priority="112" operator="lessThan">
      <formula>$C$4</formula>
    </cfRule>
  </conditionalFormatting>
  <conditionalFormatting sqref="R33">
    <cfRule type="cellIs" dxfId="8597" priority="113" operator="lessThan">
      <formula>$C$4</formula>
    </cfRule>
  </conditionalFormatting>
  <conditionalFormatting sqref="R34">
    <cfRule type="cellIs" dxfId="8596" priority="114" operator="lessThan">
      <formula>$C$4</formula>
    </cfRule>
  </conditionalFormatting>
  <conditionalFormatting sqref="R35">
    <cfRule type="cellIs" dxfId="8595" priority="115" operator="lessThan">
      <formula>$C$4</formula>
    </cfRule>
  </conditionalFormatting>
  <conditionalFormatting sqref="R36">
    <cfRule type="cellIs" dxfId="8594" priority="116" operator="lessThan">
      <formula>$C$4</formula>
    </cfRule>
  </conditionalFormatting>
  <conditionalFormatting sqref="R37">
    <cfRule type="cellIs" dxfId="8593" priority="117" operator="lessThan">
      <formula>$C$4</formula>
    </cfRule>
  </conditionalFormatting>
  <conditionalFormatting sqref="R38">
    <cfRule type="cellIs" dxfId="8592" priority="118" operator="lessThan">
      <formula>$C$4</formula>
    </cfRule>
  </conditionalFormatting>
  <conditionalFormatting sqref="R39">
    <cfRule type="cellIs" dxfId="8591" priority="119" operator="lessThan">
      <formula>$C$4</formula>
    </cfRule>
  </conditionalFormatting>
  <conditionalFormatting sqref="R40">
    <cfRule type="cellIs" dxfId="8590" priority="120" operator="lessThan">
      <formula>$C$4</formula>
    </cfRule>
  </conditionalFormatting>
  <conditionalFormatting sqref="R41">
    <cfRule type="cellIs" dxfId="8589" priority="121" operator="lessThan">
      <formula>$C$4</formula>
    </cfRule>
  </conditionalFormatting>
  <conditionalFormatting sqref="R42">
    <cfRule type="cellIs" dxfId="8588" priority="122" operator="lessThan">
      <formula>$C$4</formula>
    </cfRule>
  </conditionalFormatting>
  <conditionalFormatting sqref="R43">
    <cfRule type="cellIs" dxfId="8587" priority="123" operator="lessThan">
      <formula>$C$4</formula>
    </cfRule>
  </conditionalFormatting>
  <conditionalFormatting sqref="R44">
    <cfRule type="cellIs" dxfId="8586" priority="124" operator="lessThan">
      <formula>$C$4</formula>
    </cfRule>
  </conditionalFormatting>
  <conditionalFormatting sqref="R45">
    <cfRule type="cellIs" dxfId="8585" priority="125" operator="lessThan">
      <formula>$C$4</formula>
    </cfRule>
  </conditionalFormatting>
  <conditionalFormatting sqref="R46">
    <cfRule type="cellIs" dxfId="8584" priority="126" operator="lessThan">
      <formula>$C$4</formula>
    </cfRule>
  </conditionalFormatting>
  <conditionalFormatting sqref="R47">
    <cfRule type="cellIs" dxfId="8583" priority="127" operator="lessThan">
      <formula>$C$4</formula>
    </cfRule>
  </conditionalFormatting>
  <conditionalFormatting sqref="R48">
    <cfRule type="cellIs" dxfId="8582" priority="128" operator="lessThan">
      <formula>$C$4</formula>
    </cfRule>
  </conditionalFormatting>
  <conditionalFormatting sqref="R49">
    <cfRule type="cellIs" dxfId="8581" priority="129" operator="lessThan">
      <formula>$C$4</formula>
    </cfRule>
  </conditionalFormatting>
  <conditionalFormatting sqref="R50">
    <cfRule type="cellIs" dxfId="8580" priority="130" operator="lessThan">
      <formula>$C$4</formula>
    </cfRule>
  </conditionalFormatting>
  <conditionalFormatting sqref="U11">
    <cfRule type="cellIs" dxfId="8579" priority="131" operator="lessThan">
      <formula>$C$4</formula>
    </cfRule>
  </conditionalFormatting>
  <conditionalFormatting sqref="U12">
    <cfRule type="cellIs" dxfId="8578" priority="132" operator="lessThan">
      <formula>$C$4</formula>
    </cfRule>
  </conditionalFormatting>
  <conditionalFormatting sqref="U13">
    <cfRule type="cellIs" dxfId="8577" priority="133" operator="lessThan">
      <formula>$C$4</formula>
    </cfRule>
  </conditionalFormatting>
  <conditionalFormatting sqref="U14">
    <cfRule type="cellIs" dxfId="8576" priority="134" operator="lessThan">
      <formula>$C$4</formula>
    </cfRule>
  </conditionalFormatting>
  <conditionalFormatting sqref="U15">
    <cfRule type="cellIs" dxfId="8575" priority="135" operator="lessThan">
      <formula>$C$4</formula>
    </cfRule>
  </conditionalFormatting>
  <conditionalFormatting sqref="U16">
    <cfRule type="cellIs" dxfId="8574" priority="136" operator="lessThan">
      <formula>$C$4</formula>
    </cfRule>
  </conditionalFormatting>
  <conditionalFormatting sqref="U17">
    <cfRule type="cellIs" dxfId="8573" priority="137" operator="lessThan">
      <formula>$C$4</formula>
    </cfRule>
  </conditionalFormatting>
  <conditionalFormatting sqref="U18">
    <cfRule type="cellIs" dxfId="8572" priority="138" operator="lessThan">
      <formula>$C$4</formula>
    </cfRule>
  </conditionalFormatting>
  <conditionalFormatting sqref="U19">
    <cfRule type="cellIs" dxfId="8571" priority="139" operator="lessThan">
      <formula>$C$4</formula>
    </cfRule>
  </conditionalFormatting>
  <conditionalFormatting sqref="U20">
    <cfRule type="cellIs" dxfId="8570" priority="140" operator="lessThan">
      <formula>$C$4</formula>
    </cfRule>
  </conditionalFormatting>
  <conditionalFormatting sqref="U21">
    <cfRule type="cellIs" dxfId="8569" priority="141" operator="lessThan">
      <formula>$C$4</formula>
    </cfRule>
  </conditionalFormatting>
  <conditionalFormatting sqref="U22">
    <cfRule type="cellIs" dxfId="8568" priority="142" operator="lessThan">
      <formula>$C$4</formula>
    </cfRule>
  </conditionalFormatting>
  <conditionalFormatting sqref="U23">
    <cfRule type="cellIs" dxfId="8567" priority="143" operator="lessThan">
      <formula>$C$4</formula>
    </cfRule>
  </conditionalFormatting>
  <conditionalFormatting sqref="U24">
    <cfRule type="cellIs" dxfId="8566" priority="144" operator="lessThan">
      <formula>$C$4</formula>
    </cfRule>
  </conditionalFormatting>
  <conditionalFormatting sqref="U25">
    <cfRule type="cellIs" dxfId="8565" priority="145" operator="lessThan">
      <formula>$C$4</formula>
    </cfRule>
  </conditionalFormatting>
  <conditionalFormatting sqref="U26">
    <cfRule type="cellIs" dxfId="8564" priority="146" operator="lessThan">
      <formula>$C$4</formula>
    </cfRule>
  </conditionalFormatting>
  <conditionalFormatting sqref="U27">
    <cfRule type="cellIs" dxfId="8563" priority="147" operator="lessThan">
      <formula>$C$4</formula>
    </cfRule>
  </conditionalFormatting>
  <conditionalFormatting sqref="U28">
    <cfRule type="cellIs" dxfId="8562" priority="148" operator="lessThan">
      <formula>$C$4</formula>
    </cfRule>
  </conditionalFormatting>
  <conditionalFormatting sqref="U29">
    <cfRule type="cellIs" dxfId="8561" priority="149" operator="lessThan">
      <formula>$C$4</formula>
    </cfRule>
  </conditionalFormatting>
  <conditionalFormatting sqref="U30">
    <cfRule type="cellIs" dxfId="8560" priority="150" operator="lessThan">
      <formula>$C$4</formula>
    </cfRule>
  </conditionalFormatting>
  <conditionalFormatting sqref="U31">
    <cfRule type="cellIs" dxfId="8559" priority="151" operator="lessThan">
      <formula>$C$4</formula>
    </cfRule>
  </conditionalFormatting>
  <conditionalFormatting sqref="U32">
    <cfRule type="cellIs" dxfId="8558" priority="152" operator="lessThan">
      <formula>$C$4</formula>
    </cfRule>
  </conditionalFormatting>
  <conditionalFormatting sqref="U33">
    <cfRule type="cellIs" dxfId="8557" priority="153" operator="lessThan">
      <formula>$C$4</formula>
    </cfRule>
  </conditionalFormatting>
  <conditionalFormatting sqref="U34">
    <cfRule type="cellIs" dxfId="8556" priority="154" operator="lessThan">
      <formula>$C$4</formula>
    </cfRule>
  </conditionalFormatting>
  <conditionalFormatting sqref="U35">
    <cfRule type="cellIs" dxfId="8555" priority="155" operator="lessThan">
      <formula>$C$4</formula>
    </cfRule>
  </conditionalFormatting>
  <conditionalFormatting sqref="U36">
    <cfRule type="cellIs" dxfId="8554" priority="156" operator="lessThan">
      <formula>$C$4</formula>
    </cfRule>
  </conditionalFormatting>
  <conditionalFormatting sqref="U37">
    <cfRule type="cellIs" dxfId="8553" priority="157" operator="lessThan">
      <formula>$C$4</formula>
    </cfRule>
  </conditionalFormatting>
  <conditionalFormatting sqref="U38">
    <cfRule type="cellIs" dxfId="8552" priority="158" operator="lessThan">
      <formula>$C$4</formula>
    </cfRule>
  </conditionalFormatting>
  <conditionalFormatting sqref="U39">
    <cfRule type="cellIs" dxfId="8551" priority="159" operator="lessThan">
      <formula>$C$4</formula>
    </cfRule>
  </conditionalFormatting>
  <conditionalFormatting sqref="U40">
    <cfRule type="cellIs" dxfId="8550" priority="160" operator="lessThan">
      <formula>$C$4</formula>
    </cfRule>
  </conditionalFormatting>
  <conditionalFormatting sqref="U41">
    <cfRule type="cellIs" dxfId="8549" priority="161" operator="lessThan">
      <formula>$C$4</formula>
    </cfRule>
  </conditionalFormatting>
  <conditionalFormatting sqref="U42">
    <cfRule type="cellIs" dxfId="8548" priority="162" operator="lessThan">
      <formula>$C$4</formula>
    </cfRule>
  </conditionalFormatting>
  <conditionalFormatting sqref="U43">
    <cfRule type="cellIs" dxfId="8547" priority="163" operator="lessThan">
      <formula>$C$4</formula>
    </cfRule>
  </conditionalFormatting>
  <conditionalFormatting sqref="U44">
    <cfRule type="cellIs" dxfId="8546" priority="164" operator="lessThan">
      <formula>$C$4</formula>
    </cfRule>
  </conditionalFormatting>
  <conditionalFormatting sqref="U45">
    <cfRule type="cellIs" dxfId="8545" priority="165" operator="lessThan">
      <formula>$C$4</formula>
    </cfRule>
  </conditionalFormatting>
  <conditionalFormatting sqref="U46">
    <cfRule type="cellIs" dxfId="8544" priority="166" operator="lessThan">
      <formula>$C$4</formula>
    </cfRule>
  </conditionalFormatting>
  <conditionalFormatting sqref="U47">
    <cfRule type="cellIs" dxfId="8543" priority="167" operator="lessThan">
      <formula>$C$4</formula>
    </cfRule>
  </conditionalFormatting>
  <conditionalFormatting sqref="U48">
    <cfRule type="cellIs" dxfId="8542" priority="168" operator="lessThan">
      <formula>$C$4</formula>
    </cfRule>
  </conditionalFormatting>
  <conditionalFormatting sqref="U49">
    <cfRule type="cellIs" dxfId="8541" priority="169" operator="lessThan">
      <formula>$C$4</formula>
    </cfRule>
  </conditionalFormatting>
  <conditionalFormatting sqref="U50">
    <cfRule type="cellIs" dxfId="8540" priority="170" operator="lessThan">
      <formula>$C$4</formula>
    </cfRule>
  </conditionalFormatting>
  <conditionalFormatting sqref="X11">
    <cfRule type="cellIs" dxfId="8539" priority="171" operator="lessThan">
      <formula>$C$4</formula>
    </cfRule>
  </conditionalFormatting>
  <conditionalFormatting sqref="X12">
    <cfRule type="cellIs" dxfId="8538" priority="172" operator="lessThan">
      <formula>$C$4</formula>
    </cfRule>
  </conditionalFormatting>
  <conditionalFormatting sqref="X13">
    <cfRule type="cellIs" dxfId="8537" priority="173" operator="lessThan">
      <formula>$C$4</formula>
    </cfRule>
  </conditionalFormatting>
  <conditionalFormatting sqref="X14">
    <cfRule type="cellIs" dxfId="8536" priority="174" operator="lessThan">
      <formula>$C$4</formula>
    </cfRule>
  </conditionalFormatting>
  <conditionalFormatting sqref="X15">
    <cfRule type="cellIs" dxfId="8535" priority="175" operator="lessThan">
      <formula>$C$4</formula>
    </cfRule>
  </conditionalFormatting>
  <conditionalFormatting sqref="X16">
    <cfRule type="cellIs" dxfId="8534" priority="176" operator="lessThan">
      <formula>$C$4</formula>
    </cfRule>
  </conditionalFormatting>
  <conditionalFormatting sqref="X17">
    <cfRule type="cellIs" dxfId="8533" priority="177" operator="lessThan">
      <formula>$C$4</formula>
    </cfRule>
  </conditionalFormatting>
  <conditionalFormatting sqref="X18">
    <cfRule type="cellIs" dxfId="8532" priority="178" operator="lessThan">
      <formula>$C$4</formula>
    </cfRule>
  </conditionalFormatting>
  <conditionalFormatting sqref="X19">
    <cfRule type="cellIs" dxfId="8531" priority="179" operator="lessThan">
      <formula>$C$4</formula>
    </cfRule>
  </conditionalFormatting>
  <conditionalFormatting sqref="X20">
    <cfRule type="cellIs" dxfId="8530" priority="180" operator="lessThan">
      <formula>$C$4</formula>
    </cfRule>
  </conditionalFormatting>
  <conditionalFormatting sqref="X21">
    <cfRule type="cellIs" dxfId="8529" priority="181" operator="lessThan">
      <formula>$C$4</formula>
    </cfRule>
  </conditionalFormatting>
  <conditionalFormatting sqref="X22">
    <cfRule type="cellIs" dxfId="8528" priority="182" operator="lessThan">
      <formula>$C$4</formula>
    </cfRule>
  </conditionalFormatting>
  <conditionalFormatting sqref="X23">
    <cfRule type="cellIs" dxfId="8527" priority="183" operator="lessThan">
      <formula>$C$4</formula>
    </cfRule>
  </conditionalFormatting>
  <conditionalFormatting sqref="X24">
    <cfRule type="cellIs" dxfId="8526" priority="184" operator="lessThan">
      <formula>$C$4</formula>
    </cfRule>
  </conditionalFormatting>
  <conditionalFormatting sqref="X25">
    <cfRule type="cellIs" dxfId="8525" priority="185" operator="lessThan">
      <formula>$C$4</formula>
    </cfRule>
  </conditionalFormatting>
  <conditionalFormatting sqref="X26">
    <cfRule type="cellIs" dxfId="8524" priority="186" operator="lessThan">
      <formula>$C$4</formula>
    </cfRule>
  </conditionalFormatting>
  <conditionalFormatting sqref="X27">
    <cfRule type="cellIs" dxfId="8523" priority="187" operator="lessThan">
      <formula>$C$4</formula>
    </cfRule>
  </conditionalFormatting>
  <conditionalFormatting sqref="X28">
    <cfRule type="cellIs" dxfId="8522" priority="188" operator="lessThan">
      <formula>$C$4</formula>
    </cfRule>
  </conditionalFormatting>
  <conditionalFormatting sqref="X29">
    <cfRule type="cellIs" dxfId="8521" priority="189" operator="lessThan">
      <formula>$C$4</formula>
    </cfRule>
  </conditionalFormatting>
  <conditionalFormatting sqref="X30">
    <cfRule type="cellIs" dxfId="8520" priority="190" operator="lessThan">
      <formula>$C$4</formula>
    </cfRule>
  </conditionalFormatting>
  <conditionalFormatting sqref="X31">
    <cfRule type="cellIs" dxfId="8519" priority="191" operator="lessThan">
      <formula>$C$4</formula>
    </cfRule>
  </conditionalFormatting>
  <conditionalFormatting sqref="X32">
    <cfRule type="cellIs" dxfId="8518" priority="192" operator="lessThan">
      <formula>$C$4</formula>
    </cfRule>
  </conditionalFormatting>
  <conditionalFormatting sqref="X33">
    <cfRule type="cellIs" dxfId="8517" priority="193" operator="lessThan">
      <formula>$C$4</formula>
    </cfRule>
  </conditionalFormatting>
  <conditionalFormatting sqref="X34">
    <cfRule type="cellIs" dxfId="8516" priority="194" operator="lessThan">
      <formula>$C$4</formula>
    </cfRule>
  </conditionalFormatting>
  <conditionalFormatting sqref="X35">
    <cfRule type="cellIs" dxfId="8515" priority="195" operator="lessThan">
      <formula>$C$4</formula>
    </cfRule>
  </conditionalFormatting>
  <conditionalFormatting sqref="X36">
    <cfRule type="cellIs" dxfId="8514" priority="196" operator="lessThan">
      <formula>$C$4</formula>
    </cfRule>
  </conditionalFormatting>
  <conditionalFormatting sqref="X37">
    <cfRule type="cellIs" dxfId="8513" priority="197" operator="lessThan">
      <formula>$C$4</formula>
    </cfRule>
  </conditionalFormatting>
  <conditionalFormatting sqref="X38">
    <cfRule type="cellIs" dxfId="8512" priority="198" operator="lessThan">
      <formula>$C$4</formula>
    </cfRule>
  </conditionalFormatting>
  <conditionalFormatting sqref="X39">
    <cfRule type="cellIs" dxfId="8511" priority="199" operator="lessThan">
      <formula>$C$4</formula>
    </cfRule>
  </conditionalFormatting>
  <conditionalFormatting sqref="X40">
    <cfRule type="cellIs" dxfId="8510" priority="200" operator="lessThan">
      <formula>$C$4</formula>
    </cfRule>
  </conditionalFormatting>
  <conditionalFormatting sqref="X41">
    <cfRule type="cellIs" dxfId="8509" priority="201" operator="lessThan">
      <formula>$C$4</formula>
    </cfRule>
  </conditionalFormatting>
  <conditionalFormatting sqref="X42">
    <cfRule type="cellIs" dxfId="8508" priority="202" operator="lessThan">
      <formula>$C$4</formula>
    </cfRule>
  </conditionalFormatting>
  <conditionalFormatting sqref="X43">
    <cfRule type="cellIs" dxfId="8507" priority="203" operator="lessThan">
      <formula>$C$4</formula>
    </cfRule>
  </conditionalFormatting>
  <conditionalFormatting sqref="X44">
    <cfRule type="cellIs" dxfId="8506" priority="204" operator="lessThan">
      <formula>$C$4</formula>
    </cfRule>
  </conditionalFormatting>
  <conditionalFormatting sqref="X45">
    <cfRule type="cellIs" dxfId="8505" priority="205" operator="lessThan">
      <formula>$C$4</formula>
    </cfRule>
  </conditionalFormatting>
  <conditionalFormatting sqref="X46">
    <cfRule type="cellIs" dxfId="8504" priority="206" operator="lessThan">
      <formula>$C$4</formula>
    </cfRule>
  </conditionalFormatting>
  <conditionalFormatting sqref="X47">
    <cfRule type="cellIs" dxfId="8503" priority="207" operator="lessThan">
      <formula>$C$4</formula>
    </cfRule>
  </conditionalFormatting>
  <conditionalFormatting sqref="X48">
    <cfRule type="cellIs" dxfId="8502" priority="208" operator="lessThan">
      <formula>$C$4</formula>
    </cfRule>
  </conditionalFormatting>
  <conditionalFormatting sqref="X49">
    <cfRule type="cellIs" dxfId="8501" priority="209" operator="lessThan">
      <formula>$C$4</formula>
    </cfRule>
  </conditionalFormatting>
  <conditionalFormatting sqref="X50">
    <cfRule type="cellIs" dxfId="8500" priority="210" operator="lessThan">
      <formula>$C$4</formula>
    </cfRule>
  </conditionalFormatting>
  <conditionalFormatting sqref="Y11">
    <cfRule type="cellIs" dxfId="8499" priority="211" operator="lessThan">
      <formula>$C$4</formula>
    </cfRule>
  </conditionalFormatting>
  <conditionalFormatting sqref="Y12">
    <cfRule type="cellIs" dxfId="8498" priority="212" operator="lessThan">
      <formula>$C$4</formula>
    </cfRule>
  </conditionalFormatting>
  <conditionalFormatting sqref="Y13">
    <cfRule type="cellIs" dxfId="8497" priority="213" operator="lessThan">
      <formula>$C$4</formula>
    </cfRule>
  </conditionalFormatting>
  <conditionalFormatting sqref="Y14">
    <cfRule type="cellIs" dxfId="8496" priority="214" operator="lessThan">
      <formula>$C$4</formula>
    </cfRule>
  </conditionalFormatting>
  <conditionalFormatting sqref="Y15">
    <cfRule type="cellIs" dxfId="8495" priority="215" operator="lessThan">
      <formula>$C$4</formula>
    </cfRule>
  </conditionalFormatting>
  <conditionalFormatting sqref="Y16">
    <cfRule type="cellIs" dxfId="8494" priority="216" operator="lessThan">
      <formula>$C$4</formula>
    </cfRule>
  </conditionalFormatting>
  <conditionalFormatting sqref="Y17">
    <cfRule type="cellIs" dxfId="8493" priority="217" operator="lessThan">
      <formula>$C$4</formula>
    </cfRule>
  </conditionalFormatting>
  <conditionalFormatting sqref="Y18">
    <cfRule type="cellIs" dxfId="8492" priority="218" operator="lessThan">
      <formula>$C$4</formula>
    </cfRule>
  </conditionalFormatting>
  <conditionalFormatting sqref="Y19">
    <cfRule type="cellIs" dxfId="8491" priority="219" operator="lessThan">
      <formula>$C$4</formula>
    </cfRule>
  </conditionalFormatting>
  <conditionalFormatting sqref="Y20">
    <cfRule type="cellIs" dxfId="8490" priority="220" operator="lessThan">
      <formula>$C$4</formula>
    </cfRule>
  </conditionalFormatting>
  <conditionalFormatting sqref="Y21">
    <cfRule type="cellIs" dxfId="8489" priority="221" operator="lessThan">
      <formula>$C$4</formula>
    </cfRule>
  </conditionalFormatting>
  <conditionalFormatting sqref="Y22">
    <cfRule type="cellIs" dxfId="8488" priority="222" operator="lessThan">
      <formula>$C$4</formula>
    </cfRule>
  </conditionalFormatting>
  <conditionalFormatting sqref="Y23">
    <cfRule type="cellIs" dxfId="8487" priority="223" operator="lessThan">
      <formula>$C$4</formula>
    </cfRule>
  </conditionalFormatting>
  <conditionalFormatting sqref="Y24">
    <cfRule type="cellIs" dxfId="8486" priority="224" operator="lessThan">
      <formula>$C$4</formula>
    </cfRule>
  </conditionalFormatting>
  <conditionalFormatting sqref="Y25">
    <cfRule type="cellIs" dxfId="8485" priority="225" operator="lessThan">
      <formula>$C$4</formula>
    </cfRule>
  </conditionalFormatting>
  <conditionalFormatting sqref="Y26">
    <cfRule type="cellIs" dxfId="8484" priority="226" operator="lessThan">
      <formula>$C$4</formula>
    </cfRule>
  </conditionalFormatting>
  <conditionalFormatting sqref="Y27">
    <cfRule type="cellIs" dxfId="8483" priority="227" operator="lessThan">
      <formula>$C$4</formula>
    </cfRule>
  </conditionalFormatting>
  <conditionalFormatting sqref="Y28">
    <cfRule type="cellIs" dxfId="8482" priority="228" operator="lessThan">
      <formula>$C$4</formula>
    </cfRule>
  </conditionalFormatting>
  <conditionalFormatting sqref="Y29">
    <cfRule type="cellIs" dxfId="8481" priority="229" operator="lessThan">
      <formula>$C$4</formula>
    </cfRule>
  </conditionalFormatting>
  <conditionalFormatting sqref="Y30">
    <cfRule type="cellIs" dxfId="8480" priority="230" operator="lessThan">
      <formula>$C$4</formula>
    </cfRule>
  </conditionalFormatting>
  <conditionalFormatting sqref="Y31">
    <cfRule type="cellIs" dxfId="8479" priority="231" operator="lessThan">
      <formula>$C$4</formula>
    </cfRule>
  </conditionalFormatting>
  <conditionalFormatting sqref="Y32">
    <cfRule type="cellIs" dxfId="8478" priority="232" operator="lessThan">
      <formula>$C$4</formula>
    </cfRule>
  </conditionalFormatting>
  <conditionalFormatting sqref="Y33">
    <cfRule type="cellIs" dxfId="8477" priority="233" operator="lessThan">
      <formula>$C$4</formula>
    </cfRule>
  </conditionalFormatting>
  <conditionalFormatting sqref="Y34">
    <cfRule type="cellIs" dxfId="8476" priority="234" operator="lessThan">
      <formula>$C$4</formula>
    </cfRule>
  </conditionalFormatting>
  <conditionalFormatting sqref="Y35">
    <cfRule type="cellIs" dxfId="8475" priority="235" operator="lessThan">
      <formula>$C$4</formula>
    </cfRule>
  </conditionalFormatting>
  <conditionalFormatting sqref="Y36">
    <cfRule type="cellIs" dxfId="8474" priority="236" operator="lessThan">
      <formula>$C$4</formula>
    </cfRule>
  </conditionalFormatting>
  <conditionalFormatting sqref="Y37">
    <cfRule type="cellIs" dxfId="8473" priority="237" operator="lessThan">
      <formula>$C$4</formula>
    </cfRule>
  </conditionalFormatting>
  <conditionalFormatting sqref="Y38">
    <cfRule type="cellIs" dxfId="8472" priority="238" operator="lessThan">
      <formula>$C$4</formula>
    </cfRule>
  </conditionalFormatting>
  <conditionalFormatting sqref="Y39">
    <cfRule type="cellIs" dxfId="8471" priority="239" operator="lessThan">
      <formula>$C$4</formula>
    </cfRule>
  </conditionalFormatting>
  <conditionalFormatting sqref="Y40">
    <cfRule type="cellIs" dxfId="8470" priority="240" operator="lessThan">
      <formula>$C$4</formula>
    </cfRule>
  </conditionalFormatting>
  <conditionalFormatting sqref="Y41">
    <cfRule type="cellIs" dxfId="8469" priority="241" operator="lessThan">
      <formula>$C$4</formula>
    </cfRule>
  </conditionalFormatting>
  <conditionalFormatting sqref="Y42">
    <cfRule type="cellIs" dxfId="8468" priority="242" operator="lessThan">
      <formula>$C$4</formula>
    </cfRule>
  </conditionalFormatting>
  <conditionalFormatting sqref="Y43">
    <cfRule type="cellIs" dxfId="8467" priority="243" operator="lessThan">
      <formula>$C$4</formula>
    </cfRule>
  </conditionalFormatting>
  <conditionalFormatting sqref="Y44">
    <cfRule type="cellIs" dxfId="8466" priority="244" operator="lessThan">
      <formula>$C$4</formula>
    </cfRule>
  </conditionalFormatting>
  <conditionalFormatting sqref="Y45">
    <cfRule type="cellIs" dxfId="8465" priority="245" operator="lessThan">
      <formula>$C$4</formula>
    </cfRule>
  </conditionalFormatting>
  <conditionalFormatting sqref="Y46">
    <cfRule type="cellIs" dxfId="8464" priority="246" operator="lessThan">
      <formula>$C$4</formula>
    </cfRule>
  </conditionalFormatting>
  <conditionalFormatting sqref="Y47">
    <cfRule type="cellIs" dxfId="8463" priority="247" operator="lessThan">
      <formula>$C$4</formula>
    </cfRule>
  </conditionalFormatting>
  <conditionalFormatting sqref="Y48">
    <cfRule type="cellIs" dxfId="8462" priority="248" operator="lessThan">
      <formula>$C$4</formula>
    </cfRule>
  </conditionalFormatting>
  <conditionalFormatting sqref="Y49">
    <cfRule type="cellIs" dxfId="8461" priority="249" operator="lessThan">
      <formula>$C$4</formula>
    </cfRule>
  </conditionalFormatting>
  <conditionalFormatting sqref="Y50">
    <cfRule type="cellIs" dxfId="8460" priority="250" operator="lessThan">
      <formula>$C$4</formula>
    </cfRule>
  </conditionalFormatting>
  <conditionalFormatting sqref="Z11">
    <cfRule type="cellIs" dxfId="8459" priority="251" operator="lessThan">
      <formula>$C$4</formula>
    </cfRule>
  </conditionalFormatting>
  <conditionalFormatting sqref="Z12">
    <cfRule type="cellIs" dxfId="8458" priority="252" operator="lessThan">
      <formula>$C$4</formula>
    </cfRule>
  </conditionalFormatting>
  <conditionalFormatting sqref="Z13">
    <cfRule type="cellIs" dxfId="8457" priority="253" operator="lessThan">
      <formula>$C$4</formula>
    </cfRule>
  </conditionalFormatting>
  <conditionalFormatting sqref="Z14">
    <cfRule type="cellIs" dxfId="8456" priority="254" operator="lessThan">
      <formula>$C$4</formula>
    </cfRule>
  </conditionalFormatting>
  <conditionalFormatting sqref="Z15">
    <cfRule type="cellIs" dxfId="8455" priority="255" operator="lessThan">
      <formula>$C$4</formula>
    </cfRule>
  </conditionalFormatting>
  <conditionalFormatting sqref="Z16">
    <cfRule type="cellIs" dxfId="8454" priority="256" operator="lessThan">
      <formula>$C$4</formula>
    </cfRule>
  </conditionalFormatting>
  <conditionalFormatting sqref="Z17">
    <cfRule type="cellIs" dxfId="8453" priority="257" operator="lessThan">
      <formula>$C$4</formula>
    </cfRule>
  </conditionalFormatting>
  <conditionalFormatting sqref="Z18">
    <cfRule type="cellIs" dxfId="8452" priority="258" operator="lessThan">
      <formula>$C$4</formula>
    </cfRule>
  </conditionalFormatting>
  <conditionalFormatting sqref="Z19">
    <cfRule type="cellIs" dxfId="8451" priority="259" operator="lessThan">
      <formula>$C$4</formula>
    </cfRule>
  </conditionalFormatting>
  <conditionalFormatting sqref="Z20">
    <cfRule type="cellIs" dxfId="8450" priority="260" operator="lessThan">
      <formula>$C$4</formula>
    </cfRule>
  </conditionalFormatting>
  <conditionalFormatting sqref="Z21">
    <cfRule type="cellIs" dxfId="8449" priority="261" operator="lessThan">
      <formula>$C$4</formula>
    </cfRule>
  </conditionalFormatting>
  <conditionalFormatting sqref="Z22">
    <cfRule type="cellIs" dxfId="8448" priority="262" operator="lessThan">
      <formula>$C$4</formula>
    </cfRule>
  </conditionalFormatting>
  <conditionalFormatting sqref="Z23">
    <cfRule type="cellIs" dxfId="8447" priority="263" operator="lessThan">
      <formula>$C$4</formula>
    </cfRule>
  </conditionalFormatting>
  <conditionalFormatting sqref="Z24">
    <cfRule type="cellIs" dxfId="8446" priority="264" operator="lessThan">
      <formula>$C$4</formula>
    </cfRule>
  </conditionalFormatting>
  <conditionalFormatting sqref="Z25">
    <cfRule type="cellIs" dxfId="8445" priority="265" operator="lessThan">
      <formula>$C$4</formula>
    </cfRule>
  </conditionalFormatting>
  <conditionalFormatting sqref="Z26">
    <cfRule type="cellIs" dxfId="8444" priority="266" operator="lessThan">
      <formula>$C$4</formula>
    </cfRule>
  </conditionalFormatting>
  <conditionalFormatting sqref="Z27">
    <cfRule type="cellIs" dxfId="8443" priority="267" operator="lessThan">
      <formula>$C$4</formula>
    </cfRule>
  </conditionalFormatting>
  <conditionalFormatting sqref="Z28">
    <cfRule type="cellIs" dxfId="8442" priority="268" operator="lessThan">
      <formula>$C$4</formula>
    </cfRule>
  </conditionalFormatting>
  <conditionalFormatting sqref="Z29">
    <cfRule type="cellIs" dxfId="8441" priority="269" operator="lessThan">
      <formula>$C$4</formula>
    </cfRule>
  </conditionalFormatting>
  <conditionalFormatting sqref="Z30">
    <cfRule type="cellIs" dxfId="8440" priority="270" operator="lessThan">
      <formula>$C$4</formula>
    </cfRule>
  </conditionalFormatting>
  <conditionalFormatting sqref="Z31">
    <cfRule type="cellIs" dxfId="8439" priority="271" operator="lessThan">
      <formula>$C$4</formula>
    </cfRule>
  </conditionalFormatting>
  <conditionalFormatting sqref="Z32">
    <cfRule type="cellIs" dxfId="8438" priority="272" operator="lessThan">
      <formula>$C$4</formula>
    </cfRule>
  </conditionalFormatting>
  <conditionalFormatting sqref="Z33">
    <cfRule type="cellIs" dxfId="8437" priority="273" operator="lessThan">
      <formula>$C$4</formula>
    </cfRule>
  </conditionalFormatting>
  <conditionalFormatting sqref="Z34">
    <cfRule type="cellIs" dxfId="8436" priority="274" operator="lessThan">
      <formula>$C$4</formula>
    </cfRule>
  </conditionalFormatting>
  <conditionalFormatting sqref="Z35">
    <cfRule type="cellIs" dxfId="8435" priority="275" operator="lessThan">
      <formula>$C$4</formula>
    </cfRule>
  </conditionalFormatting>
  <conditionalFormatting sqref="Z36">
    <cfRule type="cellIs" dxfId="8434" priority="276" operator="lessThan">
      <formula>$C$4</formula>
    </cfRule>
  </conditionalFormatting>
  <conditionalFormatting sqref="Z37">
    <cfRule type="cellIs" dxfId="8433" priority="277" operator="lessThan">
      <formula>$C$4</formula>
    </cfRule>
  </conditionalFormatting>
  <conditionalFormatting sqref="Z38">
    <cfRule type="cellIs" dxfId="8432" priority="278" operator="lessThan">
      <formula>$C$4</formula>
    </cfRule>
  </conditionalFormatting>
  <conditionalFormatting sqref="Z39">
    <cfRule type="cellIs" dxfId="8431" priority="279" operator="lessThan">
      <formula>$C$4</formula>
    </cfRule>
  </conditionalFormatting>
  <conditionalFormatting sqref="Z40">
    <cfRule type="cellIs" dxfId="8430" priority="280" operator="lessThan">
      <formula>$C$4</formula>
    </cfRule>
  </conditionalFormatting>
  <conditionalFormatting sqref="Z41">
    <cfRule type="cellIs" dxfId="8429" priority="281" operator="lessThan">
      <formula>$C$4</formula>
    </cfRule>
  </conditionalFormatting>
  <conditionalFormatting sqref="Z42">
    <cfRule type="cellIs" dxfId="8428" priority="282" operator="lessThan">
      <formula>$C$4</formula>
    </cfRule>
  </conditionalFormatting>
  <conditionalFormatting sqref="Z43">
    <cfRule type="cellIs" dxfId="8427" priority="283" operator="lessThan">
      <formula>$C$4</formula>
    </cfRule>
  </conditionalFormatting>
  <conditionalFormatting sqref="Z44">
    <cfRule type="cellIs" dxfId="8426" priority="284" operator="lessThan">
      <formula>$C$4</formula>
    </cfRule>
  </conditionalFormatting>
  <conditionalFormatting sqref="Z45">
    <cfRule type="cellIs" dxfId="8425" priority="285" operator="lessThan">
      <formula>$C$4</formula>
    </cfRule>
  </conditionalFormatting>
  <conditionalFormatting sqref="Z46">
    <cfRule type="cellIs" dxfId="8424" priority="286" operator="lessThan">
      <formula>$C$4</formula>
    </cfRule>
  </conditionalFormatting>
  <conditionalFormatting sqref="Z47">
    <cfRule type="cellIs" dxfId="8423" priority="287" operator="lessThan">
      <formula>$C$4</formula>
    </cfRule>
  </conditionalFormatting>
  <conditionalFormatting sqref="Z48">
    <cfRule type="cellIs" dxfId="8422" priority="288" operator="lessThan">
      <formula>$C$4</formula>
    </cfRule>
  </conditionalFormatting>
  <conditionalFormatting sqref="Z49">
    <cfRule type="cellIs" dxfId="8421" priority="289" operator="lessThan">
      <formula>$C$4</formula>
    </cfRule>
  </conditionalFormatting>
  <conditionalFormatting sqref="Z50">
    <cfRule type="cellIs" dxfId="8420" priority="290" operator="lessThan">
      <formula>$C$4</formula>
    </cfRule>
  </conditionalFormatting>
  <conditionalFormatting sqref="AA11">
    <cfRule type="cellIs" dxfId="8419" priority="291" operator="lessThan">
      <formula>$C$4</formula>
    </cfRule>
  </conditionalFormatting>
  <conditionalFormatting sqref="AA12">
    <cfRule type="cellIs" dxfId="8418" priority="292" operator="lessThan">
      <formula>$C$4</formula>
    </cfRule>
  </conditionalFormatting>
  <conditionalFormatting sqref="AA13">
    <cfRule type="cellIs" dxfId="8417" priority="293" operator="lessThan">
      <formula>$C$4</formula>
    </cfRule>
  </conditionalFormatting>
  <conditionalFormatting sqref="AA14">
    <cfRule type="cellIs" dxfId="8416" priority="294" operator="lessThan">
      <formula>$C$4</formula>
    </cfRule>
  </conditionalFormatting>
  <conditionalFormatting sqref="AA15">
    <cfRule type="cellIs" dxfId="8415" priority="295" operator="lessThan">
      <formula>$C$4</formula>
    </cfRule>
  </conditionalFormatting>
  <conditionalFormatting sqref="AA16">
    <cfRule type="cellIs" dxfId="8414" priority="296" operator="lessThan">
      <formula>$C$4</formula>
    </cfRule>
  </conditionalFormatting>
  <conditionalFormatting sqref="AA17">
    <cfRule type="cellIs" dxfId="8413" priority="297" operator="lessThan">
      <formula>$C$4</formula>
    </cfRule>
  </conditionalFormatting>
  <conditionalFormatting sqref="AA18">
    <cfRule type="cellIs" dxfId="8412" priority="298" operator="lessThan">
      <formula>$C$4</formula>
    </cfRule>
  </conditionalFormatting>
  <conditionalFormatting sqref="AA19">
    <cfRule type="cellIs" dxfId="8411" priority="299" operator="lessThan">
      <formula>$C$4</formula>
    </cfRule>
  </conditionalFormatting>
  <conditionalFormatting sqref="AA20">
    <cfRule type="cellIs" dxfId="8410" priority="300" operator="lessThan">
      <formula>$C$4</formula>
    </cfRule>
  </conditionalFormatting>
  <conditionalFormatting sqref="AA21">
    <cfRule type="cellIs" dxfId="8409" priority="301" operator="lessThan">
      <formula>$C$4</formula>
    </cfRule>
  </conditionalFormatting>
  <conditionalFormatting sqref="AA22">
    <cfRule type="cellIs" dxfId="8408" priority="302" operator="lessThan">
      <formula>$C$4</formula>
    </cfRule>
  </conditionalFormatting>
  <conditionalFormatting sqref="AA23">
    <cfRule type="cellIs" dxfId="8407" priority="303" operator="lessThan">
      <formula>$C$4</formula>
    </cfRule>
  </conditionalFormatting>
  <conditionalFormatting sqref="AA24">
    <cfRule type="cellIs" dxfId="8406" priority="304" operator="lessThan">
      <formula>$C$4</formula>
    </cfRule>
  </conditionalFormatting>
  <conditionalFormatting sqref="AA25">
    <cfRule type="cellIs" dxfId="8405" priority="305" operator="lessThan">
      <formula>$C$4</formula>
    </cfRule>
  </conditionalFormatting>
  <conditionalFormatting sqref="AA26">
    <cfRule type="cellIs" dxfId="8404" priority="306" operator="lessThan">
      <formula>$C$4</formula>
    </cfRule>
  </conditionalFormatting>
  <conditionalFormatting sqref="AA27">
    <cfRule type="cellIs" dxfId="8403" priority="307" operator="lessThan">
      <formula>$C$4</formula>
    </cfRule>
  </conditionalFormatting>
  <conditionalFormatting sqref="AA28">
    <cfRule type="cellIs" dxfId="8402" priority="308" operator="lessThan">
      <formula>$C$4</formula>
    </cfRule>
  </conditionalFormatting>
  <conditionalFormatting sqref="AA29">
    <cfRule type="cellIs" dxfId="8401" priority="309" operator="lessThan">
      <formula>$C$4</formula>
    </cfRule>
  </conditionalFormatting>
  <conditionalFormatting sqref="AA30">
    <cfRule type="cellIs" dxfId="8400" priority="310" operator="lessThan">
      <formula>$C$4</formula>
    </cfRule>
  </conditionalFormatting>
  <conditionalFormatting sqref="AA31">
    <cfRule type="cellIs" dxfId="8399" priority="311" operator="lessThan">
      <formula>$C$4</formula>
    </cfRule>
  </conditionalFormatting>
  <conditionalFormatting sqref="AA32">
    <cfRule type="cellIs" dxfId="8398" priority="312" operator="lessThan">
      <formula>$C$4</formula>
    </cfRule>
  </conditionalFormatting>
  <conditionalFormatting sqref="AA33">
    <cfRule type="cellIs" dxfId="8397" priority="313" operator="lessThan">
      <formula>$C$4</formula>
    </cfRule>
  </conditionalFormatting>
  <conditionalFormatting sqref="AA34">
    <cfRule type="cellIs" dxfId="8396" priority="314" operator="lessThan">
      <formula>$C$4</formula>
    </cfRule>
  </conditionalFormatting>
  <conditionalFormatting sqref="AA35">
    <cfRule type="cellIs" dxfId="8395" priority="315" operator="lessThan">
      <formula>$C$4</formula>
    </cfRule>
  </conditionalFormatting>
  <conditionalFormatting sqref="AA36">
    <cfRule type="cellIs" dxfId="8394" priority="316" operator="lessThan">
      <formula>$C$4</formula>
    </cfRule>
  </conditionalFormatting>
  <conditionalFormatting sqref="AA37">
    <cfRule type="cellIs" dxfId="8393" priority="317" operator="lessThan">
      <formula>$C$4</formula>
    </cfRule>
  </conditionalFormatting>
  <conditionalFormatting sqref="AA38">
    <cfRule type="cellIs" dxfId="8392" priority="318" operator="lessThan">
      <formula>$C$4</formula>
    </cfRule>
  </conditionalFormatting>
  <conditionalFormatting sqref="AA39">
    <cfRule type="cellIs" dxfId="8391" priority="319" operator="lessThan">
      <formula>$C$4</formula>
    </cfRule>
  </conditionalFormatting>
  <conditionalFormatting sqref="AA40">
    <cfRule type="cellIs" dxfId="8390" priority="320" operator="lessThan">
      <formula>$C$4</formula>
    </cfRule>
  </conditionalFormatting>
  <conditionalFormatting sqref="AA41">
    <cfRule type="cellIs" dxfId="8389" priority="321" operator="lessThan">
      <formula>$C$4</formula>
    </cfRule>
  </conditionalFormatting>
  <conditionalFormatting sqref="AA42">
    <cfRule type="cellIs" dxfId="8388" priority="322" operator="lessThan">
      <formula>$C$4</formula>
    </cfRule>
  </conditionalFormatting>
  <conditionalFormatting sqref="AA43">
    <cfRule type="cellIs" dxfId="8387" priority="323" operator="lessThan">
      <formula>$C$4</formula>
    </cfRule>
  </conditionalFormatting>
  <conditionalFormatting sqref="AA44">
    <cfRule type="cellIs" dxfId="8386" priority="324" operator="lessThan">
      <formula>$C$4</formula>
    </cfRule>
  </conditionalFormatting>
  <conditionalFormatting sqref="AA45">
    <cfRule type="cellIs" dxfId="8385" priority="325" operator="lessThan">
      <formula>$C$4</formula>
    </cfRule>
  </conditionalFormatting>
  <conditionalFormatting sqref="AA46">
    <cfRule type="cellIs" dxfId="8384" priority="326" operator="lessThan">
      <formula>$C$4</formula>
    </cfRule>
  </conditionalFormatting>
  <conditionalFormatting sqref="AA47">
    <cfRule type="cellIs" dxfId="8383" priority="327" operator="lessThan">
      <formula>$C$4</formula>
    </cfRule>
  </conditionalFormatting>
  <conditionalFormatting sqref="AA48">
    <cfRule type="cellIs" dxfId="8382" priority="328" operator="lessThan">
      <formula>$C$4</formula>
    </cfRule>
  </conditionalFormatting>
  <conditionalFormatting sqref="AA49">
    <cfRule type="cellIs" dxfId="8381" priority="329" operator="lessThan">
      <formula>$C$4</formula>
    </cfRule>
  </conditionalFormatting>
  <conditionalFormatting sqref="AA50">
    <cfRule type="cellIs" dxfId="8380" priority="330" operator="lessThan">
      <formula>$C$4</formula>
    </cfRule>
  </conditionalFormatting>
  <conditionalFormatting sqref="AB11">
    <cfRule type="cellIs" dxfId="8379" priority="331" operator="lessThan">
      <formula>$C$4</formula>
    </cfRule>
  </conditionalFormatting>
  <conditionalFormatting sqref="AB12">
    <cfRule type="cellIs" dxfId="8378" priority="332" operator="lessThan">
      <formula>$C$4</formula>
    </cfRule>
  </conditionalFormatting>
  <conditionalFormatting sqref="AB13">
    <cfRule type="cellIs" dxfId="8377" priority="333" operator="lessThan">
      <formula>$C$4</formula>
    </cfRule>
  </conditionalFormatting>
  <conditionalFormatting sqref="AB14">
    <cfRule type="cellIs" dxfId="8376" priority="334" operator="lessThan">
      <formula>$C$4</formula>
    </cfRule>
  </conditionalFormatting>
  <conditionalFormatting sqref="AB15">
    <cfRule type="cellIs" dxfId="8375" priority="335" operator="lessThan">
      <formula>$C$4</formula>
    </cfRule>
  </conditionalFormatting>
  <conditionalFormatting sqref="AB16">
    <cfRule type="cellIs" dxfId="8374" priority="336" operator="lessThan">
      <formula>$C$4</formula>
    </cfRule>
  </conditionalFormatting>
  <conditionalFormatting sqref="AB17">
    <cfRule type="cellIs" dxfId="8373" priority="337" operator="lessThan">
      <formula>$C$4</formula>
    </cfRule>
  </conditionalFormatting>
  <conditionalFormatting sqref="AB18">
    <cfRule type="cellIs" dxfId="8372" priority="338" operator="lessThan">
      <formula>$C$4</formula>
    </cfRule>
  </conditionalFormatting>
  <conditionalFormatting sqref="AB19">
    <cfRule type="cellIs" dxfId="8371" priority="339" operator="lessThan">
      <formula>$C$4</formula>
    </cfRule>
  </conditionalFormatting>
  <conditionalFormatting sqref="AB20">
    <cfRule type="cellIs" dxfId="8370" priority="340" operator="lessThan">
      <formula>$C$4</formula>
    </cfRule>
  </conditionalFormatting>
  <conditionalFormatting sqref="AB21">
    <cfRule type="cellIs" dxfId="8369" priority="341" operator="lessThan">
      <formula>$C$4</formula>
    </cfRule>
  </conditionalFormatting>
  <conditionalFormatting sqref="AB22">
    <cfRule type="cellIs" dxfId="8368" priority="342" operator="lessThan">
      <formula>$C$4</formula>
    </cfRule>
  </conditionalFormatting>
  <conditionalFormatting sqref="AB23">
    <cfRule type="cellIs" dxfId="8367" priority="343" operator="lessThan">
      <formula>$C$4</formula>
    </cfRule>
  </conditionalFormatting>
  <conditionalFormatting sqref="AB24">
    <cfRule type="cellIs" dxfId="8366" priority="344" operator="lessThan">
      <formula>$C$4</formula>
    </cfRule>
  </conditionalFormatting>
  <conditionalFormatting sqref="AB25">
    <cfRule type="cellIs" dxfId="8365" priority="345" operator="lessThan">
      <formula>$C$4</formula>
    </cfRule>
  </conditionalFormatting>
  <conditionalFormatting sqref="AB26">
    <cfRule type="cellIs" dxfId="8364" priority="346" operator="lessThan">
      <formula>$C$4</formula>
    </cfRule>
  </conditionalFormatting>
  <conditionalFormatting sqref="AB27">
    <cfRule type="cellIs" dxfId="8363" priority="347" operator="lessThan">
      <formula>$C$4</formula>
    </cfRule>
  </conditionalFormatting>
  <conditionalFormatting sqref="AB28">
    <cfRule type="cellIs" dxfId="8362" priority="348" operator="lessThan">
      <formula>$C$4</formula>
    </cfRule>
  </conditionalFormatting>
  <conditionalFormatting sqref="AB29">
    <cfRule type="cellIs" dxfId="8361" priority="349" operator="lessThan">
      <formula>$C$4</formula>
    </cfRule>
  </conditionalFormatting>
  <conditionalFormatting sqref="AB30">
    <cfRule type="cellIs" dxfId="8360" priority="350" operator="lessThan">
      <formula>$C$4</formula>
    </cfRule>
  </conditionalFormatting>
  <conditionalFormatting sqref="AB31">
    <cfRule type="cellIs" dxfId="8359" priority="351" operator="lessThan">
      <formula>$C$4</formula>
    </cfRule>
  </conditionalFormatting>
  <conditionalFormatting sqref="AB32">
    <cfRule type="cellIs" dxfId="8358" priority="352" operator="lessThan">
      <formula>$C$4</formula>
    </cfRule>
  </conditionalFormatting>
  <conditionalFormatting sqref="AB33">
    <cfRule type="cellIs" dxfId="8357" priority="353" operator="lessThan">
      <formula>$C$4</formula>
    </cfRule>
  </conditionalFormatting>
  <conditionalFormatting sqref="AB34">
    <cfRule type="cellIs" dxfId="8356" priority="354" operator="lessThan">
      <formula>$C$4</formula>
    </cfRule>
  </conditionalFormatting>
  <conditionalFormatting sqref="AB35">
    <cfRule type="cellIs" dxfId="8355" priority="355" operator="lessThan">
      <formula>$C$4</formula>
    </cfRule>
  </conditionalFormatting>
  <conditionalFormatting sqref="AB36">
    <cfRule type="cellIs" dxfId="8354" priority="356" operator="lessThan">
      <formula>$C$4</formula>
    </cfRule>
  </conditionalFormatting>
  <conditionalFormatting sqref="AB37">
    <cfRule type="cellIs" dxfId="8353" priority="357" operator="lessThan">
      <formula>$C$4</formula>
    </cfRule>
  </conditionalFormatting>
  <conditionalFormatting sqref="AB38">
    <cfRule type="cellIs" dxfId="8352" priority="358" operator="lessThan">
      <formula>$C$4</formula>
    </cfRule>
  </conditionalFormatting>
  <conditionalFormatting sqref="AB39">
    <cfRule type="cellIs" dxfId="8351" priority="359" operator="lessThan">
      <formula>$C$4</formula>
    </cfRule>
  </conditionalFormatting>
  <conditionalFormatting sqref="AB40">
    <cfRule type="cellIs" dxfId="8350" priority="360" operator="lessThan">
      <formula>$C$4</formula>
    </cfRule>
  </conditionalFormatting>
  <conditionalFormatting sqref="AB41">
    <cfRule type="cellIs" dxfId="8349" priority="361" operator="lessThan">
      <formula>$C$4</formula>
    </cfRule>
  </conditionalFormatting>
  <conditionalFormatting sqref="AB42">
    <cfRule type="cellIs" dxfId="8348" priority="362" operator="lessThan">
      <formula>$C$4</formula>
    </cfRule>
  </conditionalFormatting>
  <conditionalFormatting sqref="AB43">
    <cfRule type="cellIs" dxfId="8347" priority="363" operator="lessThan">
      <formula>$C$4</formula>
    </cfRule>
  </conditionalFormatting>
  <conditionalFormatting sqref="AB44">
    <cfRule type="cellIs" dxfId="8346" priority="364" operator="lessThan">
      <formula>$C$4</formula>
    </cfRule>
  </conditionalFormatting>
  <conditionalFormatting sqref="AB45">
    <cfRule type="cellIs" dxfId="8345" priority="365" operator="lessThan">
      <formula>$C$4</formula>
    </cfRule>
  </conditionalFormatting>
  <conditionalFormatting sqref="AB46">
    <cfRule type="cellIs" dxfId="8344" priority="366" operator="lessThan">
      <formula>$C$4</formula>
    </cfRule>
  </conditionalFormatting>
  <conditionalFormatting sqref="AB47">
    <cfRule type="cellIs" dxfId="8343" priority="367" operator="lessThan">
      <formula>$C$4</formula>
    </cfRule>
  </conditionalFormatting>
  <conditionalFormatting sqref="AB48">
    <cfRule type="cellIs" dxfId="8342" priority="368" operator="lessThan">
      <formula>$C$4</formula>
    </cfRule>
  </conditionalFormatting>
  <conditionalFormatting sqref="AB49">
    <cfRule type="cellIs" dxfId="8341" priority="369" operator="lessThan">
      <formula>$C$4</formula>
    </cfRule>
  </conditionalFormatting>
  <conditionalFormatting sqref="AB50">
    <cfRule type="cellIs" dxfId="8340" priority="370" operator="lessThan">
      <formula>$C$4</formula>
    </cfRule>
  </conditionalFormatting>
  <conditionalFormatting sqref="AC11">
    <cfRule type="cellIs" dxfId="8339" priority="371" operator="lessThan">
      <formula>$C$4</formula>
    </cfRule>
  </conditionalFormatting>
  <conditionalFormatting sqref="AC12">
    <cfRule type="cellIs" dxfId="8338" priority="372" operator="lessThan">
      <formula>$C$4</formula>
    </cfRule>
  </conditionalFormatting>
  <conditionalFormatting sqref="AC13">
    <cfRule type="cellIs" dxfId="8337" priority="373" operator="lessThan">
      <formula>$C$4</formula>
    </cfRule>
  </conditionalFormatting>
  <conditionalFormatting sqref="AC14">
    <cfRule type="cellIs" dxfId="8336" priority="374" operator="lessThan">
      <formula>$C$4</formula>
    </cfRule>
  </conditionalFormatting>
  <conditionalFormatting sqref="AC15">
    <cfRule type="cellIs" dxfId="8335" priority="375" operator="lessThan">
      <formula>$C$4</formula>
    </cfRule>
  </conditionalFormatting>
  <conditionalFormatting sqref="AC16">
    <cfRule type="cellIs" dxfId="8334" priority="376" operator="lessThan">
      <formula>$C$4</formula>
    </cfRule>
  </conditionalFormatting>
  <conditionalFormatting sqref="AC17">
    <cfRule type="cellIs" dxfId="8333" priority="377" operator="lessThan">
      <formula>$C$4</formula>
    </cfRule>
  </conditionalFormatting>
  <conditionalFormatting sqref="AC18">
    <cfRule type="cellIs" dxfId="8332" priority="378" operator="lessThan">
      <formula>$C$4</formula>
    </cfRule>
  </conditionalFormatting>
  <conditionalFormatting sqref="AC19">
    <cfRule type="cellIs" dxfId="8331" priority="379" operator="lessThan">
      <formula>$C$4</formula>
    </cfRule>
  </conditionalFormatting>
  <conditionalFormatting sqref="AC20">
    <cfRule type="cellIs" dxfId="8330" priority="380" operator="lessThan">
      <formula>$C$4</formula>
    </cfRule>
  </conditionalFormatting>
  <conditionalFormatting sqref="AC21">
    <cfRule type="cellIs" dxfId="8329" priority="381" operator="lessThan">
      <formula>$C$4</formula>
    </cfRule>
  </conditionalFormatting>
  <conditionalFormatting sqref="AC22">
    <cfRule type="cellIs" dxfId="8328" priority="382" operator="lessThan">
      <formula>$C$4</formula>
    </cfRule>
  </conditionalFormatting>
  <conditionalFormatting sqref="AC23">
    <cfRule type="cellIs" dxfId="8327" priority="383" operator="lessThan">
      <formula>$C$4</formula>
    </cfRule>
  </conditionalFormatting>
  <conditionalFormatting sqref="AC24">
    <cfRule type="cellIs" dxfId="8326" priority="384" operator="lessThan">
      <formula>$C$4</formula>
    </cfRule>
  </conditionalFormatting>
  <conditionalFormatting sqref="AC25">
    <cfRule type="cellIs" dxfId="8325" priority="385" operator="lessThan">
      <formula>$C$4</formula>
    </cfRule>
  </conditionalFormatting>
  <conditionalFormatting sqref="AC26">
    <cfRule type="cellIs" dxfId="8324" priority="386" operator="lessThan">
      <formula>$C$4</formula>
    </cfRule>
  </conditionalFormatting>
  <conditionalFormatting sqref="AC27">
    <cfRule type="cellIs" dxfId="8323" priority="387" operator="lessThan">
      <formula>$C$4</formula>
    </cfRule>
  </conditionalFormatting>
  <conditionalFormatting sqref="AC28">
    <cfRule type="cellIs" dxfId="8322" priority="388" operator="lessThan">
      <formula>$C$4</formula>
    </cfRule>
  </conditionalFormatting>
  <conditionalFormatting sqref="AC29">
    <cfRule type="cellIs" dxfId="8321" priority="389" operator="lessThan">
      <formula>$C$4</formula>
    </cfRule>
  </conditionalFormatting>
  <conditionalFormatting sqref="AC30">
    <cfRule type="cellIs" dxfId="8320" priority="390" operator="lessThan">
      <formula>$C$4</formula>
    </cfRule>
  </conditionalFormatting>
  <conditionalFormatting sqref="AC31">
    <cfRule type="cellIs" dxfId="8319" priority="391" operator="lessThan">
      <formula>$C$4</formula>
    </cfRule>
  </conditionalFormatting>
  <conditionalFormatting sqref="AC32">
    <cfRule type="cellIs" dxfId="8318" priority="392" operator="lessThan">
      <formula>$C$4</formula>
    </cfRule>
  </conditionalFormatting>
  <conditionalFormatting sqref="AC33">
    <cfRule type="cellIs" dxfId="8317" priority="393" operator="lessThan">
      <formula>$C$4</formula>
    </cfRule>
  </conditionalFormatting>
  <conditionalFormatting sqref="AC34">
    <cfRule type="cellIs" dxfId="8316" priority="394" operator="lessThan">
      <formula>$C$4</formula>
    </cfRule>
  </conditionalFormatting>
  <conditionalFormatting sqref="AC35">
    <cfRule type="cellIs" dxfId="8315" priority="395" operator="lessThan">
      <formula>$C$4</formula>
    </cfRule>
  </conditionalFormatting>
  <conditionalFormatting sqref="AC36">
    <cfRule type="cellIs" dxfId="8314" priority="396" operator="lessThan">
      <formula>$C$4</formula>
    </cfRule>
  </conditionalFormatting>
  <conditionalFormatting sqref="AC37">
    <cfRule type="cellIs" dxfId="8313" priority="397" operator="lessThan">
      <formula>$C$4</formula>
    </cfRule>
  </conditionalFormatting>
  <conditionalFormatting sqref="AC38">
    <cfRule type="cellIs" dxfId="8312" priority="398" operator="lessThan">
      <formula>$C$4</formula>
    </cfRule>
  </conditionalFormatting>
  <conditionalFormatting sqref="AC39">
    <cfRule type="cellIs" dxfId="8311" priority="399" operator="lessThan">
      <formula>$C$4</formula>
    </cfRule>
  </conditionalFormatting>
  <conditionalFormatting sqref="AC40">
    <cfRule type="cellIs" dxfId="8310" priority="400" operator="lessThan">
      <formula>$C$4</formula>
    </cfRule>
  </conditionalFormatting>
  <conditionalFormatting sqref="AC41">
    <cfRule type="cellIs" dxfId="8309" priority="401" operator="lessThan">
      <formula>$C$4</formula>
    </cfRule>
  </conditionalFormatting>
  <conditionalFormatting sqref="AC42">
    <cfRule type="cellIs" dxfId="8308" priority="402" operator="lessThan">
      <formula>$C$4</formula>
    </cfRule>
  </conditionalFormatting>
  <conditionalFormatting sqref="AC43">
    <cfRule type="cellIs" dxfId="8307" priority="403" operator="lessThan">
      <formula>$C$4</formula>
    </cfRule>
  </conditionalFormatting>
  <conditionalFormatting sqref="AC44">
    <cfRule type="cellIs" dxfId="8306" priority="404" operator="lessThan">
      <formula>$C$4</formula>
    </cfRule>
  </conditionalFormatting>
  <conditionalFormatting sqref="AC45">
    <cfRule type="cellIs" dxfId="8305" priority="405" operator="lessThan">
      <formula>$C$4</formula>
    </cfRule>
  </conditionalFormatting>
  <conditionalFormatting sqref="AC46">
    <cfRule type="cellIs" dxfId="8304" priority="406" operator="lessThan">
      <formula>$C$4</formula>
    </cfRule>
  </conditionalFormatting>
  <conditionalFormatting sqref="AC47">
    <cfRule type="cellIs" dxfId="8303" priority="407" operator="lessThan">
      <formula>$C$4</formula>
    </cfRule>
  </conditionalFormatting>
  <conditionalFormatting sqref="AC48">
    <cfRule type="cellIs" dxfId="8302" priority="408" operator="lessThan">
      <formula>$C$4</formula>
    </cfRule>
  </conditionalFormatting>
  <conditionalFormatting sqref="AC49">
    <cfRule type="cellIs" dxfId="8301" priority="409" operator="lessThan">
      <formula>$C$4</formula>
    </cfRule>
  </conditionalFormatting>
  <conditionalFormatting sqref="AC50">
    <cfRule type="cellIs" dxfId="8300" priority="410" operator="lessThan">
      <formula>$C$4</formula>
    </cfRule>
  </conditionalFormatting>
  <conditionalFormatting sqref="AD11">
    <cfRule type="cellIs" dxfId="8299" priority="411" operator="lessThan">
      <formula>$C$4</formula>
    </cfRule>
  </conditionalFormatting>
  <conditionalFormatting sqref="AD12">
    <cfRule type="cellIs" dxfId="8298" priority="412" operator="lessThan">
      <formula>$C$4</formula>
    </cfRule>
  </conditionalFormatting>
  <conditionalFormatting sqref="AD13">
    <cfRule type="cellIs" dxfId="8297" priority="413" operator="lessThan">
      <formula>$C$4</formula>
    </cfRule>
  </conditionalFormatting>
  <conditionalFormatting sqref="AD14">
    <cfRule type="cellIs" dxfId="8296" priority="414" operator="lessThan">
      <formula>$C$4</formula>
    </cfRule>
  </conditionalFormatting>
  <conditionalFormatting sqref="AD15">
    <cfRule type="cellIs" dxfId="8295" priority="415" operator="lessThan">
      <formula>$C$4</formula>
    </cfRule>
  </conditionalFormatting>
  <conditionalFormatting sqref="AD16">
    <cfRule type="cellIs" dxfId="8294" priority="416" operator="lessThan">
      <formula>$C$4</formula>
    </cfRule>
  </conditionalFormatting>
  <conditionalFormatting sqref="AD17">
    <cfRule type="cellIs" dxfId="8293" priority="417" operator="lessThan">
      <formula>$C$4</formula>
    </cfRule>
  </conditionalFormatting>
  <conditionalFormatting sqref="AD18">
    <cfRule type="cellIs" dxfId="8292" priority="418" operator="lessThan">
      <formula>$C$4</formula>
    </cfRule>
  </conditionalFormatting>
  <conditionalFormatting sqref="AD19">
    <cfRule type="cellIs" dxfId="8291" priority="419" operator="lessThan">
      <formula>$C$4</formula>
    </cfRule>
  </conditionalFormatting>
  <conditionalFormatting sqref="AD20">
    <cfRule type="cellIs" dxfId="8290" priority="420" operator="lessThan">
      <formula>$C$4</formula>
    </cfRule>
  </conditionalFormatting>
  <conditionalFormatting sqref="AD21">
    <cfRule type="cellIs" dxfId="8289" priority="421" operator="lessThan">
      <formula>$C$4</formula>
    </cfRule>
  </conditionalFormatting>
  <conditionalFormatting sqref="AD22">
    <cfRule type="cellIs" dxfId="8288" priority="422" operator="lessThan">
      <formula>$C$4</formula>
    </cfRule>
  </conditionalFormatting>
  <conditionalFormatting sqref="AD23">
    <cfRule type="cellIs" dxfId="8287" priority="423" operator="lessThan">
      <formula>$C$4</formula>
    </cfRule>
  </conditionalFormatting>
  <conditionalFormatting sqref="AD24">
    <cfRule type="cellIs" dxfId="8286" priority="424" operator="lessThan">
      <formula>$C$4</formula>
    </cfRule>
  </conditionalFormatting>
  <conditionalFormatting sqref="AD25">
    <cfRule type="cellIs" dxfId="8285" priority="425" operator="lessThan">
      <formula>$C$4</formula>
    </cfRule>
  </conditionalFormatting>
  <conditionalFormatting sqref="AD26">
    <cfRule type="cellIs" dxfId="8284" priority="426" operator="lessThan">
      <formula>$C$4</formula>
    </cfRule>
  </conditionalFormatting>
  <conditionalFormatting sqref="AD27">
    <cfRule type="cellIs" dxfId="8283" priority="427" operator="lessThan">
      <formula>$C$4</formula>
    </cfRule>
  </conditionalFormatting>
  <conditionalFormatting sqref="AD28">
    <cfRule type="cellIs" dxfId="8282" priority="428" operator="lessThan">
      <formula>$C$4</formula>
    </cfRule>
  </conditionalFormatting>
  <conditionalFormatting sqref="AD29">
    <cfRule type="cellIs" dxfId="8281" priority="429" operator="lessThan">
      <formula>$C$4</formula>
    </cfRule>
  </conditionalFormatting>
  <conditionalFormatting sqref="AD30">
    <cfRule type="cellIs" dxfId="8280" priority="430" operator="lessThan">
      <formula>$C$4</formula>
    </cfRule>
  </conditionalFormatting>
  <conditionalFormatting sqref="AD31">
    <cfRule type="cellIs" dxfId="8279" priority="431" operator="lessThan">
      <formula>$C$4</formula>
    </cfRule>
  </conditionalFormatting>
  <conditionalFormatting sqref="AD32">
    <cfRule type="cellIs" dxfId="8278" priority="432" operator="lessThan">
      <formula>$C$4</formula>
    </cfRule>
  </conditionalFormatting>
  <conditionalFormatting sqref="AD33">
    <cfRule type="cellIs" dxfId="8277" priority="433" operator="lessThan">
      <formula>$C$4</formula>
    </cfRule>
  </conditionalFormatting>
  <conditionalFormatting sqref="AD34">
    <cfRule type="cellIs" dxfId="8276" priority="434" operator="lessThan">
      <formula>$C$4</formula>
    </cfRule>
  </conditionalFormatting>
  <conditionalFormatting sqref="AD35">
    <cfRule type="cellIs" dxfId="8275" priority="435" operator="lessThan">
      <formula>$C$4</formula>
    </cfRule>
  </conditionalFormatting>
  <conditionalFormatting sqref="AD36">
    <cfRule type="cellIs" dxfId="8274" priority="436" operator="lessThan">
      <formula>$C$4</formula>
    </cfRule>
  </conditionalFormatting>
  <conditionalFormatting sqref="AD37">
    <cfRule type="cellIs" dxfId="8273" priority="437" operator="lessThan">
      <formula>$C$4</formula>
    </cfRule>
  </conditionalFormatting>
  <conditionalFormatting sqref="AD38">
    <cfRule type="cellIs" dxfId="8272" priority="438" operator="lessThan">
      <formula>$C$4</formula>
    </cfRule>
  </conditionalFormatting>
  <conditionalFormatting sqref="AD39">
    <cfRule type="cellIs" dxfId="8271" priority="439" operator="lessThan">
      <formula>$C$4</formula>
    </cfRule>
  </conditionalFormatting>
  <conditionalFormatting sqref="AD40">
    <cfRule type="cellIs" dxfId="8270" priority="440" operator="lessThan">
      <formula>$C$4</formula>
    </cfRule>
  </conditionalFormatting>
  <conditionalFormatting sqref="AD41">
    <cfRule type="cellIs" dxfId="8269" priority="441" operator="lessThan">
      <formula>$C$4</formula>
    </cfRule>
  </conditionalFormatting>
  <conditionalFormatting sqref="AD42">
    <cfRule type="cellIs" dxfId="8268" priority="442" operator="lessThan">
      <formula>$C$4</formula>
    </cfRule>
  </conditionalFormatting>
  <conditionalFormatting sqref="AD43">
    <cfRule type="cellIs" dxfId="8267" priority="443" operator="lessThan">
      <formula>$C$4</formula>
    </cfRule>
  </conditionalFormatting>
  <conditionalFormatting sqref="AD44">
    <cfRule type="cellIs" dxfId="8266" priority="444" operator="lessThan">
      <formula>$C$4</formula>
    </cfRule>
  </conditionalFormatting>
  <conditionalFormatting sqref="AD45">
    <cfRule type="cellIs" dxfId="8265" priority="445" operator="lessThan">
      <formula>$C$4</formula>
    </cfRule>
  </conditionalFormatting>
  <conditionalFormatting sqref="AD46">
    <cfRule type="cellIs" dxfId="8264" priority="446" operator="lessThan">
      <formula>$C$4</formula>
    </cfRule>
  </conditionalFormatting>
  <conditionalFormatting sqref="AD47">
    <cfRule type="cellIs" dxfId="8263" priority="447" operator="lessThan">
      <formula>$C$4</formula>
    </cfRule>
  </conditionalFormatting>
  <conditionalFormatting sqref="AD48">
    <cfRule type="cellIs" dxfId="8262" priority="448" operator="lessThan">
      <formula>$C$4</formula>
    </cfRule>
  </conditionalFormatting>
  <conditionalFormatting sqref="AD49">
    <cfRule type="cellIs" dxfId="8261" priority="449" operator="lessThan">
      <formula>$C$4</formula>
    </cfRule>
  </conditionalFormatting>
  <conditionalFormatting sqref="AD50">
    <cfRule type="cellIs" dxfId="8260" priority="450" operator="lessThan">
      <formula>$C$4</formula>
    </cfRule>
  </conditionalFormatting>
  <conditionalFormatting sqref="AE11">
    <cfRule type="cellIs" dxfId="8259" priority="451" operator="lessThan">
      <formula>$C$4</formula>
    </cfRule>
  </conditionalFormatting>
  <conditionalFormatting sqref="AE12">
    <cfRule type="cellIs" dxfId="8258" priority="452" operator="lessThan">
      <formula>$C$4</formula>
    </cfRule>
  </conditionalFormatting>
  <conditionalFormatting sqref="AE13">
    <cfRule type="cellIs" dxfId="8257" priority="453" operator="lessThan">
      <formula>$C$4</formula>
    </cfRule>
  </conditionalFormatting>
  <conditionalFormatting sqref="AE14">
    <cfRule type="cellIs" dxfId="8256" priority="454" operator="lessThan">
      <formula>$C$4</formula>
    </cfRule>
  </conditionalFormatting>
  <conditionalFormatting sqref="AE15">
    <cfRule type="cellIs" dxfId="8255" priority="455" operator="lessThan">
      <formula>$C$4</formula>
    </cfRule>
  </conditionalFormatting>
  <conditionalFormatting sqref="AE16">
    <cfRule type="cellIs" dxfId="8254" priority="456" operator="lessThan">
      <formula>$C$4</formula>
    </cfRule>
  </conditionalFormatting>
  <conditionalFormatting sqref="AE17">
    <cfRule type="cellIs" dxfId="8253" priority="457" operator="lessThan">
      <formula>$C$4</formula>
    </cfRule>
  </conditionalFormatting>
  <conditionalFormatting sqref="AE18">
    <cfRule type="cellIs" dxfId="8252" priority="458" operator="lessThan">
      <formula>$C$4</formula>
    </cfRule>
  </conditionalFormatting>
  <conditionalFormatting sqref="AE19">
    <cfRule type="cellIs" dxfId="8251" priority="459" operator="lessThan">
      <formula>$C$4</formula>
    </cfRule>
  </conditionalFormatting>
  <conditionalFormatting sqref="AE20">
    <cfRule type="cellIs" dxfId="8250" priority="460" operator="lessThan">
      <formula>$C$4</formula>
    </cfRule>
  </conditionalFormatting>
  <conditionalFormatting sqref="AE21">
    <cfRule type="cellIs" dxfId="8249" priority="461" operator="lessThan">
      <formula>$C$4</formula>
    </cfRule>
  </conditionalFormatting>
  <conditionalFormatting sqref="AE22">
    <cfRule type="cellIs" dxfId="8248" priority="462" operator="lessThan">
      <formula>$C$4</formula>
    </cfRule>
  </conditionalFormatting>
  <conditionalFormatting sqref="AE23">
    <cfRule type="cellIs" dxfId="8247" priority="463" operator="lessThan">
      <formula>$C$4</formula>
    </cfRule>
  </conditionalFormatting>
  <conditionalFormatting sqref="AE24">
    <cfRule type="cellIs" dxfId="8246" priority="464" operator="lessThan">
      <formula>$C$4</formula>
    </cfRule>
  </conditionalFormatting>
  <conditionalFormatting sqref="AE25">
    <cfRule type="cellIs" dxfId="8245" priority="465" operator="lessThan">
      <formula>$C$4</formula>
    </cfRule>
  </conditionalFormatting>
  <conditionalFormatting sqref="AE26">
    <cfRule type="cellIs" dxfId="8244" priority="466" operator="lessThan">
      <formula>$C$4</formula>
    </cfRule>
  </conditionalFormatting>
  <conditionalFormatting sqref="AE27">
    <cfRule type="cellIs" dxfId="8243" priority="467" operator="lessThan">
      <formula>$C$4</formula>
    </cfRule>
  </conditionalFormatting>
  <conditionalFormatting sqref="AE28">
    <cfRule type="cellIs" dxfId="8242" priority="468" operator="lessThan">
      <formula>$C$4</formula>
    </cfRule>
  </conditionalFormatting>
  <conditionalFormatting sqref="AE29">
    <cfRule type="cellIs" dxfId="8241" priority="469" operator="lessThan">
      <formula>$C$4</formula>
    </cfRule>
  </conditionalFormatting>
  <conditionalFormatting sqref="AE30">
    <cfRule type="cellIs" dxfId="8240" priority="470" operator="lessThan">
      <formula>$C$4</formula>
    </cfRule>
  </conditionalFormatting>
  <conditionalFormatting sqref="AE31">
    <cfRule type="cellIs" dxfId="8239" priority="471" operator="lessThan">
      <formula>$C$4</formula>
    </cfRule>
  </conditionalFormatting>
  <conditionalFormatting sqref="AE32">
    <cfRule type="cellIs" dxfId="8238" priority="472" operator="lessThan">
      <formula>$C$4</formula>
    </cfRule>
  </conditionalFormatting>
  <conditionalFormatting sqref="AE33">
    <cfRule type="cellIs" dxfId="8237" priority="473" operator="lessThan">
      <formula>$C$4</formula>
    </cfRule>
  </conditionalFormatting>
  <conditionalFormatting sqref="AE34">
    <cfRule type="cellIs" dxfId="8236" priority="474" operator="lessThan">
      <formula>$C$4</formula>
    </cfRule>
  </conditionalFormatting>
  <conditionalFormatting sqref="AE35">
    <cfRule type="cellIs" dxfId="8235" priority="475" operator="lessThan">
      <formula>$C$4</formula>
    </cfRule>
  </conditionalFormatting>
  <conditionalFormatting sqref="AE36">
    <cfRule type="cellIs" dxfId="8234" priority="476" operator="lessThan">
      <formula>$C$4</formula>
    </cfRule>
  </conditionalFormatting>
  <conditionalFormatting sqref="AE37">
    <cfRule type="cellIs" dxfId="8233" priority="477" operator="lessThan">
      <formula>$C$4</formula>
    </cfRule>
  </conditionalFormatting>
  <conditionalFormatting sqref="AE38">
    <cfRule type="cellIs" dxfId="8232" priority="478" operator="lessThan">
      <formula>$C$4</formula>
    </cfRule>
  </conditionalFormatting>
  <conditionalFormatting sqref="AE39">
    <cfRule type="cellIs" dxfId="8231" priority="479" operator="lessThan">
      <formula>$C$4</formula>
    </cfRule>
  </conditionalFormatting>
  <conditionalFormatting sqref="AE40">
    <cfRule type="cellIs" dxfId="8230" priority="480" operator="lessThan">
      <formula>$C$4</formula>
    </cfRule>
  </conditionalFormatting>
  <conditionalFormatting sqref="AE41">
    <cfRule type="cellIs" dxfId="8229" priority="481" operator="lessThan">
      <formula>$C$4</formula>
    </cfRule>
  </conditionalFormatting>
  <conditionalFormatting sqref="AE42">
    <cfRule type="cellIs" dxfId="8228" priority="482" operator="lessThan">
      <formula>$C$4</formula>
    </cfRule>
  </conditionalFormatting>
  <conditionalFormatting sqref="AE43">
    <cfRule type="cellIs" dxfId="8227" priority="483" operator="lessThan">
      <formula>$C$4</formula>
    </cfRule>
  </conditionalFormatting>
  <conditionalFormatting sqref="AE44">
    <cfRule type="cellIs" dxfId="8226" priority="484" operator="lessThan">
      <formula>$C$4</formula>
    </cfRule>
  </conditionalFormatting>
  <conditionalFormatting sqref="AE45">
    <cfRule type="cellIs" dxfId="8225" priority="485" operator="lessThan">
      <formula>$C$4</formula>
    </cfRule>
  </conditionalFormatting>
  <conditionalFormatting sqref="AE46">
    <cfRule type="cellIs" dxfId="8224" priority="486" operator="lessThan">
      <formula>$C$4</formula>
    </cfRule>
  </conditionalFormatting>
  <conditionalFormatting sqref="AE47">
    <cfRule type="cellIs" dxfId="8223" priority="487" operator="lessThan">
      <formula>$C$4</formula>
    </cfRule>
  </conditionalFormatting>
  <conditionalFormatting sqref="AE48">
    <cfRule type="cellIs" dxfId="8222" priority="488" operator="lessThan">
      <formula>$C$4</formula>
    </cfRule>
  </conditionalFormatting>
  <conditionalFormatting sqref="AE49">
    <cfRule type="cellIs" dxfId="8221" priority="489" operator="lessThan">
      <formula>$C$4</formula>
    </cfRule>
  </conditionalFormatting>
  <conditionalFormatting sqref="AE50">
    <cfRule type="cellIs" dxfId="8220" priority="490" operator="lessThan">
      <formula>$C$4</formula>
    </cfRule>
  </conditionalFormatting>
  <conditionalFormatting sqref="AF11">
    <cfRule type="cellIs" dxfId="8219" priority="491" operator="lessThan">
      <formula>$C$4</formula>
    </cfRule>
  </conditionalFormatting>
  <conditionalFormatting sqref="AF12">
    <cfRule type="cellIs" dxfId="8218" priority="492" operator="lessThan">
      <formula>$C$4</formula>
    </cfRule>
  </conditionalFormatting>
  <conditionalFormatting sqref="AF13">
    <cfRule type="cellIs" dxfId="8217" priority="493" operator="lessThan">
      <formula>$C$4</formula>
    </cfRule>
  </conditionalFormatting>
  <conditionalFormatting sqref="AF14">
    <cfRule type="cellIs" dxfId="8216" priority="494" operator="lessThan">
      <formula>$C$4</formula>
    </cfRule>
  </conditionalFormatting>
  <conditionalFormatting sqref="AF15">
    <cfRule type="cellIs" dxfId="8215" priority="495" operator="lessThan">
      <formula>$C$4</formula>
    </cfRule>
  </conditionalFormatting>
  <conditionalFormatting sqref="AF16">
    <cfRule type="cellIs" dxfId="8214" priority="496" operator="lessThan">
      <formula>$C$4</formula>
    </cfRule>
  </conditionalFormatting>
  <conditionalFormatting sqref="AF17">
    <cfRule type="cellIs" dxfId="8213" priority="497" operator="lessThan">
      <formula>$C$4</formula>
    </cfRule>
  </conditionalFormatting>
  <conditionalFormatting sqref="AF18">
    <cfRule type="cellIs" dxfId="8212" priority="498" operator="lessThan">
      <formula>$C$4</formula>
    </cfRule>
  </conditionalFormatting>
  <conditionalFormatting sqref="AF19">
    <cfRule type="cellIs" dxfId="8211" priority="499" operator="lessThan">
      <formula>$C$4</formula>
    </cfRule>
  </conditionalFormatting>
  <conditionalFormatting sqref="AF20">
    <cfRule type="cellIs" dxfId="8210" priority="500" operator="lessThan">
      <formula>$C$4</formula>
    </cfRule>
  </conditionalFormatting>
  <conditionalFormatting sqref="AF21">
    <cfRule type="cellIs" dxfId="8209" priority="501" operator="lessThan">
      <formula>$C$4</formula>
    </cfRule>
  </conditionalFormatting>
  <conditionalFormatting sqref="AF22">
    <cfRule type="cellIs" dxfId="8208" priority="502" operator="lessThan">
      <formula>$C$4</formula>
    </cfRule>
  </conditionalFormatting>
  <conditionalFormatting sqref="AF23">
    <cfRule type="cellIs" dxfId="8207" priority="503" operator="lessThan">
      <formula>$C$4</formula>
    </cfRule>
  </conditionalFormatting>
  <conditionalFormatting sqref="AF24">
    <cfRule type="cellIs" dxfId="8206" priority="504" operator="lessThan">
      <formula>$C$4</formula>
    </cfRule>
  </conditionalFormatting>
  <conditionalFormatting sqref="AF25">
    <cfRule type="cellIs" dxfId="8205" priority="505" operator="lessThan">
      <formula>$C$4</formula>
    </cfRule>
  </conditionalFormatting>
  <conditionalFormatting sqref="AF26">
    <cfRule type="cellIs" dxfId="8204" priority="506" operator="lessThan">
      <formula>$C$4</formula>
    </cfRule>
  </conditionalFormatting>
  <conditionalFormatting sqref="AF27">
    <cfRule type="cellIs" dxfId="8203" priority="507" operator="lessThan">
      <formula>$C$4</formula>
    </cfRule>
  </conditionalFormatting>
  <conditionalFormatting sqref="AF28">
    <cfRule type="cellIs" dxfId="8202" priority="508" operator="lessThan">
      <formula>$C$4</formula>
    </cfRule>
  </conditionalFormatting>
  <conditionalFormatting sqref="AF29">
    <cfRule type="cellIs" dxfId="8201" priority="509" operator="lessThan">
      <formula>$C$4</formula>
    </cfRule>
  </conditionalFormatting>
  <conditionalFormatting sqref="AF30">
    <cfRule type="cellIs" dxfId="8200" priority="510" operator="lessThan">
      <formula>$C$4</formula>
    </cfRule>
  </conditionalFormatting>
  <conditionalFormatting sqref="AF31">
    <cfRule type="cellIs" dxfId="8199" priority="511" operator="lessThan">
      <formula>$C$4</formula>
    </cfRule>
  </conditionalFormatting>
  <conditionalFormatting sqref="AF32">
    <cfRule type="cellIs" dxfId="8198" priority="512" operator="lessThan">
      <formula>$C$4</formula>
    </cfRule>
  </conditionalFormatting>
  <conditionalFormatting sqref="AF33">
    <cfRule type="cellIs" dxfId="8197" priority="513" operator="lessThan">
      <formula>$C$4</formula>
    </cfRule>
  </conditionalFormatting>
  <conditionalFormatting sqref="AF34">
    <cfRule type="cellIs" dxfId="8196" priority="514" operator="lessThan">
      <formula>$C$4</formula>
    </cfRule>
  </conditionalFormatting>
  <conditionalFormatting sqref="AF35">
    <cfRule type="cellIs" dxfId="8195" priority="515" operator="lessThan">
      <formula>$C$4</formula>
    </cfRule>
  </conditionalFormatting>
  <conditionalFormatting sqref="AF36">
    <cfRule type="cellIs" dxfId="8194" priority="516" operator="lessThan">
      <formula>$C$4</formula>
    </cfRule>
  </conditionalFormatting>
  <conditionalFormatting sqref="AF37">
    <cfRule type="cellIs" dxfId="8193" priority="517" operator="lessThan">
      <formula>$C$4</formula>
    </cfRule>
  </conditionalFormatting>
  <conditionalFormatting sqref="AF38">
    <cfRule type="cellIs" dxfId="8192" priority="518" operator="lessThan">
      <formula>$C$4</formula>
    </cfRule>
  </conditionalFormatting>
  <conditionalFormatting sqref="AF39">
    <cfRule type="cellIs" dxfId="8191" priority="519" operator="lessThan">
      <formula>$C$4</formula>
    </cfRule>
  </conditionalFormatting>
  <conditionalFormatting sqref="AF40">
    <cfRule type="cellIs" dxfId="8190" priority="520" operator="lessThan">
      <formula>$C$4</formula>
    </cfRule>
  </conditionalFormatting>
  <conditionalFormatting sqref="AF41">
    <cfRule type="cellIs" dxfId="8189" priority="521" operator="lessThan">
      <formula>$C$4</formula>
    </cfRule>
  </conditionalFormatting>
  <conditionalFormatting sqref="AF42">
    <cfRule type="cellIs" dxfId="8188" priority="522" operator="lessThan">
      <formula>$C$4</formula>
    </cfRule>
  </conditionalFormatting>
  <conditionalFormatting sqref="AF43">
    <cfRule type="cellIs" dxfId="8187" priority="523" operator="lessThan">
      <formula>$C$4</formula>
    </cfRule>
  </conditionalFormatting>
  <conditionalFormatting sqref="AF44">
    <cfRule type="cellIs" dxfId="8186" priority="524" operator="lessThan">
      <formula>$C$4</formula>
    </cfRule>
  </conditionalFormatting>
  <conditionalFormatting sqref="AF45">
    <cfRule type="cellIs" dxfId="8185" priority="525" operator="lessThan">
      <formula>$C$4</formula>
    </cfRule>
  </conditionalFormatting>
  <conditionalFormatting sqref="AF46">
    <cfRule type="cellIs" dxfId="8184" priority="526" operator="lessThan">
      <formula>$C$4</formula>
    </cfRule>
  </conditionalFormatting>
  <conditionalFormatting sqref="AF47">
    <cfRule type="cellIs" dxfId="8183" priority="527" operator="lessThan">
      <formula>$C$4</formula>
    </cfRule>
  </conditionalFormatting>
  <conditionalFormatting sqref="AF48">
    <cfRule type="cellIs" dxfId="8182" priority="528" operator="lessThan">
      <formula>$C$4</formula>
    </cfRule>
  </conditionalFormatting>
  <conditionalFormatting sqref="AF49">
    <cfRule type="cellIs" dxfId="8181" priority="529" operator="lessThan">
      <formula>$C$4</formula>
    </cfRule>
  </conditionalFormatting>
  <conditionalFormatting sqref="AF50">
    <cfRule type="cellIs" dxfId="8180" priority="530" operator="lessThan">
      <formula>$C$4</formula>
    </cfRule>
  </conditionalFormatting>
  <conditionalFormatting sqref="AG11">
    <cfRule type="cellIs" dxfId="8179" priority="531" operator="lessThan">
      <formula>$C$4</formula>
    </cfRule>
  </conditionalFormatting>
  <conditionalFormatting sqref="AG12">
    <cfRule type="cellIs" dxfId="8178" priority="532" operator="lessThan">
      <formula>$C$4</formula>
    </cfRule>
  </conditionalFormatting>
  <conditionalFormatting sqref="AG13">
    <cfRule type="cellIs" dxfId="8177" priority="533" operator="lessThan">
      <formula>$C$4</formula>
    </cfRule>
  </conditionalFormatting>
  <conditionalFormatting sqref="AG14">
    <cfRule type="cellIs" dxfId="8176" priority="534" operator="lessThan">
      <formula>$C$4</formula>
    </cfRule>
  </conditionalFormatting>
  <conditionalFormatting sqref="AG15">
    <cfRule type="cellIs" dxfId="8175" priority="535" operator="lessThan">
      <formula>$C$4</formula>
    </cfRule>
  </conditionalFormatting>
  <conditionalFormatting sqref="AG16">
    <cfRule type="cellIs" dxfId="8174" priority="536" operator="lessThan">
      <formula>$C$4</formula>
    </cfRule>
  </conditionalFormatting>
  <conditionalFormatting sqref="AG17">
    <cfRule type="cellIs" dxfId="8173" priority="537" operator="lessThan">
      <formula>$C$4</formula>
    </cfRule>
  </conditionalFormatting>
  <conditionalFormatting sqref="AG18">
    <cfRule type="cellIs" dxfId="8172" priority="538" operator="lessThan">
      <formula>$C$4</formula>
    </cfRule>
  </conditionalFormatting>
  <conditionalFormatting sqref="AG19">
    <cfRule type="cellIs" dxfId="8171" priority="539" operator="lessThan">
      <formula>$C$4</formula>
    </cfRule>
  </conditionalFormatting>
  <conditionalFormatting sqref="AG20">
    <cfRule type="cellIs" dxfId="8170" priority="540" operator="lessThan">
      <formula>$C$4</formula>
    </cfRule>
  </conditionalFormatting>
  <conditionalFormatting sqref="AG21">
    <cfRule type="cellIs" dxfId="8169" priority="541" operator="lessThan">
      <formula>$C$4</formula>
    </cfRule>
  </conditionalFormatting>
  <conditionalFormatting sqref="AG22">
    <cfRule type="cellIs" dxfId="8168" priority="542" operator="lessThan">
      <formula>$C$4</formula>
    </cfRule>
  </conditionalFormatting>
  <conditionalFormatting sqref="AG23">
    <cfRule type="cellIs" dxfId="8167" priority="543" operator="lessThan">
      <formula>$C$4</formula>
    </cfRule>
  </conditionalFormatting>
  <conditionalFormatting sqref="AG24">
    <cfRule type="cellIs" dxfId="8166" priority="544" operator="lessThan">
      <formula>$C$4</formula>
    </cfRule>
  </conditionalFormatting>
  <conditionalFormatting sqref="AG25">
    <cfRule type="cellIs" dxfId="8165" priority="545" operator="lessThan">
      <formula>$C$4</formula>
    </cfRule>
  </conditionalFormatting>
  <conditionalFormatting sqref="AG26">
    <cfRule type="cellIs" dxfId="8164" priority="546" operator="lessThan">
      <formula>$C$4</formula>
    </cfRule>
  </conditionalFormatting>
  <conditionalFormatting sqref="AG27">
    <cfRule type="cellIs" dxfId="8163" priority="547" operator="lessThan">
      <formula>$C$4</formula>
    </cfRule>
  </conditionalFormatting>
  <conditionalFormatting sqref="AG28">
    <cfRule type="cellIs" dxfId="8162" priority="548" operator="lessThan">
      <formula>$C$4</formula>
    </cfRule>
  </conditionalFormatting>
  <conditionalFormatting sqref="AG29">
    <cfRule type="cellIs" dxfId="8161" priority="549" operator="lessThan">
      <formula>$C$4</formula>
    </cfRule>
  </conditionalFormatting>
  <conditionalFormatting sqref="AG30">
    <cfRule type="cellIs" dxfId="8160" priority="550" operator="lessThan">
      <formula>$C$4</formula>
    </cfRule>
  </conditionalFormatting>
  <conditionalFormatting sqref="AG31">
    <cfRule type="cellIs" dxfId="8159" priority="551" operator="lessThan">
      <formula>$C$4</formula>
    </cfRule>
  </conditionalFormatting>
  <conditionalFormatting sqref="AG32">
    <cfRule type="cellIs" dxfId="8158" priority="552" operator="lessThan">
      <formula>$C$4</formula>
    </cfRule>
  </conditionalFormatting>
  <conditionalFormatting sqref="AG33">
    <cfRule type="cellIs" dxfId="8157" priority="553" operator="lessThan">
      <formula>$C$4</formula>
    </cfRule>
  </conditionalFormatting>
  <conditionalFormatting sqref="AG34">
    <cfRule type="cellIs" dxfId="8156" priority="554" operator="lessThan">
      <formula>$C$4</formula>
    </cfRule>
  </conditionalFormatting>
  <conditionalFormatting sqref="AG35">
    <cfRule type="cellIs" dxfId="8155" priority="555" operator="lessThan">
      <formula>$C$4</formula>
    </cfRule>
  </conditionalFormatting>
  <conditionalFormatting sqref="AG36">
    <cfRule type="cellIs" dxfId="8154" priority="556" operator="lessThan">
      <formula>$C$4</formula>
    </cfRule>
  </conditionalFormatting>
  <conditionalFormatting sqref="AG37">
    <cfRule type="cellIs" dxfId="8153" priority="557" operator="lessThan">
      <formula>$C$4</formula>
    </cfRule>
  </conditionalFormatting>
  <conditionalFormatting sqref="AG38">
    <cfRule type="cellIs" dxfId="8152" priority="558" operator="lessThan">
      <formula>$C$4</formula>
    </cfRule>
  </conditionalFormatting>
  <conditionalFormatting sqref="AG39">
    <cfRule type="cellIs" dxfId="8151" priority="559" operator="lessThan">
      <formula>$C$4</formula>
    </cfRule>
  </conditionalFormatting>
  <conditionalFormatting sqref="AG40">
    <cfRule type="cellIs" dxfId="8150" priority="560" operator="lessThan">
      <formula>$C$4</formula>
    </cfRule>
  </conditionalFormatting>
  <conditionalFormatting sqref="AG41">
    <cfRule type="cellIs" dxfId="8149" priority="561" operator="lessThan">
      <formula>$C$4</formula>
    </cfRule>
  </conditionalFormatting>
  <conditionalFormatting sqref="AG42">
    <cfRule type="cellIs" dxfId="8148" priority="562" operator="lessThan">
      <formula>$C$4</formula>
    </cfRule>
  </conditionalFormatting>
  <conditionalFormatting sqref="AG43">
    <cfRule type="cellIs" dxfId="8147" priority="563" operator="lessThan">
      <formula>$C$4</formula>
    </cfRule>
  </conditionalFormatting>
  <conditionalFormatting sqref="AG44">
    <cfRule type="cellIs" dxfId="8146" priority="564" operator="lessThan">
      <formula>$C$4</formula>
    </cfRule>
  </conditionalFormatting>
  <conditionalFormatting sqref="AG45">
    <cfRule type="cellIs" dxfId="8145" priority="565" operator="lessThan">
      <formula>$C$4</formula>
    </cfRule>
  </conditionalFormatting>
  <conditionalFormatting sqref="AG46">
    <cfRule type="cellIs" dxfId="8144" priority="566" operator="lessThan">
      <formula>$C$4</formula>
    </cfRule>
  </conditionalFormatting>
  <conditionalFormatting sqref="AG47">
    <cfRule type="cellIs" dxfId="8143" priority="567" operator="lessThan">
      <formula>$C$4</formula>
    </cfRule>
  </conditionalFormatting>
  <conditionalFormatting sqref="AG48">
    <cfRule type="cellIs" dxfId="8142" priority="568" operator="lessThan">
      <formula>$C$4</formula>
    </cfRule>
  </conditionalFormatting>
  <conditionalFormatting sqref="AG49">
    <cfRule type="cellIs" dxfId="8141" priority="569" operator="lessThan">
      <formula>$C$4</formula>
    </cfRule>
  </conditionalFormatting>
  <conditionalFormatting sqref="AG50">
    <cfRule type="cellIs" dxfId="8140" priority="570" operator="lessThan">
      <formula>$C$4</formula>
    </cfRule>
  </conditionalFormatting>
  <conditionalFormatting sqref="AH11">
    <cfRule type="cellIs" dxfId="8139" priority="571" operator="lessThan">
      <formula>$C$4</formula>
    </cfRule>
  </conditionalFormatting>
  <conditionalFormatting sqref="AH12">
    <cfRule type="cellIs" dxfId="8138" priority="572" operator="lessThan">
      <formula>$C$4</formula>
    </cfRule>
  </conditionalFormatting>
  <conditionalFormatting sqref="AH13">
    <cfRule type="cellIs" dxfId="8137" priority="573" operator="lessThan">
      <formula>$C$4</formula>
    </cfRule>
  </conditionalFormatting>
  <conditionalFormatting sqref="AH14">
    <cfRule type="cellIs" dxfId="8136" priority="574" operator="lessThan">
      <formula>$C$4</formula>
    </cfRule>
  </conditionalFormatting>
  <conditionalFormatting sqref="AH15">
    <cfRule type="cellIs" dxfId="8135" priority="575" operator="lessThan">
      <formula>$C$4</formula>
    </cfRule>
  </conditionalFormatting>
  <conditionalFormatting sqref="AH16">
    <cfRule type="cellIs" dxfId="8134" priority="576" operator="lessThan">
      <formula>$C$4</formula>
    </cfRule>
  </conditionalFormatting>
  <conditionalFormatting sqref="AH17">
    <cfRule type="cellIs" dxfId="8133" priority="577" operator="lessThan">
      <formula>$C$4</formula>
    </cfRule>
  </conditionalFormatting>
  <conditionalFormatting sqref="AH18">
    <cfRule type="cellIs" dxfId="8132" priority="578" operator="lessThan">
      <formula>$C$4</formula>
    </cfRule>
  </conditionalFormatting>
  <conditionalFormatting sqref="AH19">
    <cfRule type="cellIs" dxfId="8131" priority="579" operator="lessThan">
      <formula>$C$4</formula>
    </cfRule>
  </conditionalFormatting>
  <conditionalFormatting sqref="AH20">
    <cfRule type="cellIs" dxfId="8130" priority="580" operator="lessThan">
      <formula>$C$4</formula>
    </cfRule>
  </conditionalFormatting>
  <conditionalFormatting sqref="AH21">
    <cfRule type="cellIs" dxfId="8129" priority="581" operator="lessThan">
      <formula>$C$4</formula>
    </cfRule>
  </conditionalFormatting>
  <conditionalFormatting sqref="AH22">
    <cfRule type="cellIs" dxfId="8128" priority="582" operator="lessThan">
      <formula>$C$4</formula>
    </cfRule>
  </conditionalFormatting>
  <conditionalFormatting sqref="AH23">
    <cfRule type="cellIs" dxfId="8127" priority="583" operator="lessThan">
      <formula>$C$4</formula>
    </cfRule>
  </conditionalFormatting>
  <conditionalFormatting sqref="AH24">
    <cfRule type="cellIs" dxfId="8126" priority="584" operator="lessThan">
      <formula>$C$4</formula>
    </cfRule>
  </conditionalFormatting>
  <conditionalFormatting sqref="AH25">
    <cfRule type="cellIs" dxfId="8125" priority="585" operator="lessThan">
      <formula>$C$4</formula>
    </cfRule>
  </conditionalFormatting>
  <conditionalFormatting sqref="AH26">
    <cfRule type="cellIs" dxfId="8124" priority="586" operator="lessThan">
      <formula>$C$4</formula>
    </cfRule>
  </conditionalFormatting>
  <conditionalFormatting sqref="AH27">
    <cfRule type="cellIs" dxfId="8123" priority="587" operator="lessThan">
      <formula>$C$4</formula>
    </cfRule>
  </conditionalFormatting>
  <conditionalFormatting sqref="AH28">
    <cfRule type="cellIs" dxfId="8122" priority="588" operator="lessThan">
      <formula>$C$4</formula>
    </cfRule>
  </conditionalFormatting>
  <conditionalFormatting sqref="AH29">
    <cfRule type="cellIs" dxfId="8121" priority="589" operator="lessThan">
      <formula>$C$4</formula>
    </cfRule>
  </conditionalFormatting>
  <conditionalFormatting sqref="AH30">
    <cfRule type="cellIs" dxfId="8120" priority="590" operator="lessThan">
      <formula>$C$4</formula>
    </cfRule>
  </conditionalFormatting>
  <conditionalFormatting sqref="AH31">
    <cfRule type="cellIs" dxfId="8119" priority="591" operator="lessThan">
      <formula>$C$4</formula>
    </cfRule>
  </conditionalFormatting>
  <conditionalFormatting sqref="AH32">
    <cfRule type="cellIs" dxfId="8118" priority="592" operator="lessThan">
      <formula>$C$4</formula>
    </cfRule>
  </conditionalFormatting>
  <conditionalFormatting sqref="AH33">
    <cfRule type="cellIs" dxfId="8117" priority="593" operator="lessThan">
      <formula>$C$4</formula>
    </cfRule>
  </conditionalFormatting>
  <conditionalFormatting sqref="AH34">
    <cfRule type="cellIs" dxfId="8116" priority="594" operator="lessThan">
      <formula>$C$4</formula>
    </cfRule>
  </conditionalFormatting>
  <conditionalFormatting sqref="AH35">
    <cfRule type="cellIs" dxfId="8115" priority="595" operator="lessThan">
      <formula>$C$4</formula>
    </cfRule>
  </conditionalFormatting>
  <conditionalFormatting sqref="AH36">
    <cfRule type="cellIs" dxfId="8114" priority="596" operator="lessThan">
      <formula>$C$4</formula>
    </cfRule>
  </conditionalFormatting>
  <conditionalFormatting sqref="AH37">
    <cfRule type="cellIs" dxfId="8113" priority="597" operator="lessThan">
      <formula>$C$4</formula>
    </cfRule>
  </conditionalFormatting>
  <conditionalFormatting sqref="AH38">
    <cfRule type="cellIs" dxfId="8112" priority="598" operator="lessThan">
      <formula>$C$4</formula>
    </cfRule>
  </conditionalFormatting>
  <conditionalFormatting sqref="AH39">
    <cfRule type="cellIs" dxfId="8111" priority="599" operator="lessThan">
      <formula>$C$4</formula>
    </cfRule>
  </conditionalFormatting>
  <conditionalFormatting sqref="AH40">
    <cfRule type="cellIs" dxfId="8110" priority="600" operator="lessThan">
      <formula>$C$4</formula>
    </cfRule>
  </conditionalFormatting>
  <conditionalFormatting sqref="AH41">
    <cfRule type="cellIs" dxfId="8109" priority="601" operator="lessThan">
      <formula>$C$4</formula>
    </cfRule>
  </conditionalFormatting>
  <conditionalFormatting sqref="AH42">
    <cfRule type="cellIs" dxfId="8108" priority="602" operator="lessThan">
      <formula>$C$4</formula>
    </cfRule>
  </conditionalFormatting>
  <conditionalFormatting sqref="AH43">
    <cfRule type="cellIs" dxfId="8107" priority="603" operator="lessThan">
      <formula>$C$4</formula>
    </cfRule>
  </conditionalFormatting>
  <conditionalFormatting sqref="AH44">
    <cfRule type="cellIs" dxfId="8106" priority="604" operator="lessThan">
      <formula>$C$4</formula>
    </cfRule>
  </conditionalFormatting>
  <conditionalFormatting sqref="AH45">
    <cfRule type="cellIs" dxfId="8105" priority="605" operator="lessThan">
      <formula>$C$4</formula>
    </cfRule>
  </conditionalFormatting>
  <conditionalFormatting sqref="AH46">
    <cfRule type="cellIs" dxfId="8104" priority="606" operator="lessThan">
      <formula>$C$4</formula>
    </cfRule>
  </conditionalFormatting>
  <conditionalFormatting sqref="AH47">
    <cfRule type="cellIs" dxfId="8103" priority="607" operator="lessThan">
      <formula>$C$4</formula>
    </cfRule>
  </conditionalFormatting>
  <conditionalFormatting sqref="AH48">
    <cfRule type="cellIs" dxfId="8102" priority="608" operator="lessThan">
      <formula>$C$4</formula>
    </cfRule>
  </conditionalFormatting>
  <conditionalFormatting sqref="AH49">
    <cfRule type="cellIs" dxfId="8101" priority="609" operator="lessThan">
      <formula>$C$4</formula>
    </cfRule>
  </conditionalFormatting>
  <conditionalFormatting sqref="AH50">
    <cfRule type="cellIs" dxfId="8100" priority="610" operator="lessThan">
      <formula>$C$4</formula>
    </cfRule>
  </conditionalFormatting>
  <conditionalFormatting sqref="AI11">
    <cfRule type="cellIs" dxfId="8099" priority="611" operator="lessThan">
      <formula>$C$4</formula>
    </cfRule>
  </conditionalFormatting>
  <conditionalFormatting sqref="AI12">
    <cfRule type="cellIs" dxfId="8098" priority="612" operator="lessThan">
      <formula>$C$4</formula>
    </cfRule>
  </conditionalFormatting>
  <conditionalFormatting sqref="AI13">
    <cfRule type="cellIs" dxfId="8097" priority="613" operator="lessThan">
      <formula>$C$4</formula>
    </cfRule>
  </conditionalFormatting>
  <conditionalFormatting sqref="AI14">
    <cfRule type="cellIs" dxfId="8096" priority="614" operator="lessThan">
      <formula>$C$4</formula>
    </cfRule>
  </conditionalFormatting>
  <conditionalFormatting sqref="AI15">
    <cfRule type="cellIs" dxfId="8095" priority="615" operator="lessThan">
      <formula>$C$4</formula>
    </cfRule>
  </conditionalFormatting>
  <conditionalFormatting sqref="AI16">
    <cfRule type="cellIs" dxfId="8094" priority="616" operator="lessThan">
      <formula>$C$4</formula>
    </cfRule>
  </conditionalFormatting>
  <conditionalFormatting sqref="AI17">
    <cfRule type="cellIs" dxfId="8093" priority="617" operator="lessThan">
      <formula>$C$4</formula>
    </cfRule>
  </conditionalFormatting>
  <conditionalFormatting sqref="AI18">
    <cfRule type="cellIs" dxfId="8092" priority="618" operator="lessThan">
      <formula>$C$4</formula>
    </cfRule>
  </conditionalFormatting>
  <conditionalFormatting sqref="AI19">
    <cfRule type="cellIs" dxfId="8091" priority="619" operator="lessThan">
      <formula>$C$4</formula>
    </cfRule>
  </conditionalFormatting>
  <conditionalFormatting sqref="AI20">
    <cfRule type="cellIs" dxfId="8090" priority="620" operator="lessThan">
      <formula>$C$4</formula>
    </cfRule>
  </conditionalFormatting>
  <conditionalFormatting sqref="AI21">
    <cfRule type="cellIs" dxfId="8089" priority="621" operator="lessThan">
      <formula>$C$4</formula>
    </cfRule>
  </conditionalFormatting>
  <conditionalFormatting sqref="AI22">
    <cfRule type="cellIs" dxfId="8088" priority="622" operator="lessThan">
      <formula>$C$4</formula>
    </cfRule>
  </conditionalFormatting>
  <conditionalFormatting sqref="AI23">
    <cfRule type="cellIs" dxfId="8087" priority="623" operator="lessThan">
      <formula>$C$4</formula>
    </cfRule>
  </conditionalFormatting>
  <conditionalFormatting sqref="AI24">
    <cfRule type="cellIs" dxfId="8086" priority="624" operator="lessThan">
      <formula>$C$4</formula>
    </cfRule>
  </conditionalFormatting>
  <conditionalFormatting sqref="AI25">
    <cfRule type="cellIs" dxfId="8085" priority="625" operator="lessThan">
      <formula>$C$4</formula>
    </cfRule>
  </conditionalFormatting>
  <conditionalFormatting sqref="AI26">
    <cfRule type="cellIs" dxfId="8084" priority="626" operator="lessThan">
      <formula>$C$4</formula>
    </cfRule>
  </conditionalFormatting>
  <conditionalFormatting sqref="AI27">
    <cfRule type="cellIs" dxfId="8083" priority="627" operator="lessThan">
      <formula>$C$4</formula>
    </cfRule>
  </conditionalFormatting>
  <conditionalFormatting sqref="AI28">
    <cfRule type="cellIs" dxfId="8082" priority="628" operator="lessThan">
      <formula>$C$4</formula>
    </cfRule>
  </conditionalFormatting>
  <conditionalFormatting sqref="AI29">
    <cfRule type="cellIs" dxfId="8081" priority="629" operator="lessThan">
      <formula>$C$4</formula>
    </cfRule>
  </conditionalFormatting>
  <conditionalFormatting sqref="AI30">
    <cfRule type="cellIs" dxfId="8080" priority="630" operator="lessThan">
      <formula>$C$4</formula>
    </cfRule>
  </conditionalFormatting>
  <conditionalFormatting sqref="AI31">
    <cfRule type="cellIs" dxfId="8079" priority="631" operator="lessThan">
      <formula>$C$4</formula>
    </cfRule>
  </conditionalFormatting>
  <conditionalFormatting sqref="AI32">
    <cfRule type="cellIs" dxfId="8078" priority="632" operator="lessThan">
      <formula>$C$4</formula>
    </cfRule>
  </conditionalFormatting>
  <conditionalFormatting sqref="AI33">
    <cfRule type="cellIs" dxfId="8077" priority="633" operator="lessThan">
      <formula>$C$4</formula>
    </cfRule>
  </conditionalFormatting>
  <conditionalFormatting sqref="AI34">
    <cfRule type="cellIs" dxfId="8076" priority="634" operator="lessThan">
      <formula>$C$4</formula>
    </cfRule>
  </conditionalFormatting>
  <conditionalFormatting sqref="AI35">
    <cfRule type="cellIs" dxfId="8075" priority="635" operator="lessThan">
      <formula>$C$4</formula>
    </cfRule>
  </conditionalFormatting>
  <conditionalFormatting sqref="AI36">
    <cfRule type="cellIs" dxfId="8074" priority="636" operator="lessThan">
      <formula>$C$4</formula>
    </cfRule>
  </conditionalFormatting>
  <conditionalFormatting sqref="AI37">
    <cfRule type="cellIs" dxfId="8073" priority="637" operator="lessThan">
      <formula>$C$4</formula>
    </cfRule>
  </conditionalFormatting>
  <conditionalFormatting sqref="AI38">
    <cfRule type="cellIs" dxfId="8072" priority="638" operator="lessThan">
      <formula>$C$4</formula>
    </cfRule>
  </conditionalFormatting>
  <conditionalFormatting sqref="AI39">
    <cfRule type="cellIs" dxfId="8071" priority="639" operator="lessThan">
      <formula>$C$4</formula>
    </cfRule>
  </conditionalFormatting>
  <conditionalFormatting sqref="AI40">
    <cfRule type="cellIs" dxfId="8070" priority="640" operator="lessThan">
      <formula>$C$4</formula>
    </cfRule>
  </conditionalFormatting>
  <conditionalFormatting sqref="AI41">
    <cfRule type="cellIs" dxfId="8069" priority="641" operator="lessThan">
      <formula>$C$4</formula>
    </cfRule>
  </conditionalFormatting>
  <conditionalFormatting sqref="AI42">
    <cfRule type="cellIs" dxfId="8068" priority="642" operator="lessThan">
      <formula>$C$4</formula>
    </cfRule>
  </conditionalFormatting>
  <conditionalFormatting sqref="AI43">
    <cfRule type="cellIs" dxfId="8067" priority="643" operator="lessThan">
      <formula>$C$4</formula>
    </cfRule>
  </conditionalFormatting>
  <conditionalFormatting sqref="AI44">
    <cfRule type="cellIs" dxfId="8066" priority="644" operator="lessThan">
      <formula>$C$4</formula>
    </cfRule>
  </conditionalFormatting>
  <conditionalFormatting sqref="AI45">
    <cfRule type="cellIs" dxfId="8065" priority="645" operator="lessThan">
      <formula>$C$4</formula>
    </cfRule>
  </conditionalFormatting>
  <conditionalFormatting sqref="AI46">
    <cfRule type="cellIs" dxfId="8064" priority="646" operator="lessThan">
      <formula>$C$4</formula>
    </cfRule>
  </conditionalFormatting>
  <conditionalFormatting sqref="AI47">
    <cfRule type="cellIs" dxfId="8063" priority="647" operator="lessThan">
      <formula>$C$4</formula>
    </cfRule>
  </conditionalFormatting>
  <conditionalFormatting sqref="AI48">
    <cfRule type="cellIs" dxfId="8062" priority="648" operator="lessThan">
      <formula>$C$4</formula>
    </cfRule>
  </conditionalFormatting>
  <conditionalFormatting sqref="AI49">
    <cfRule type="cellIs" dxfId="8061" priority="649" operator="lessThan">
      <formula>$C$4</formula>
    </cfRule>
  </conditionalFormatting>
  <conditionalFormatting sqref="AI50">
    <cfRule type="cellIs" dxfId="8060" priority="650" operator="lessThan">
      <formula>$C$4</formula>
    </cfRule>
  </conditionalFormatting>
  <conditionalFormatting sqref="AJ11">
    <cfRule type="cellIs" dxfId="8059" priority="651" operator="lessThan">
      <formula>$C$4</formula>
    </cfRule>
  </conditionalFormatting>
  <conditionalFormatting sqref="AJ12">
    <cfRule type="cellIs" dxfId="8058" priority="652" operator="lessThan">
      <formula>$C$4</formula>
    </cfRule>
  </conditionalFormatting>
  <conditionalFormatting sqref="AJ13">
    <cfRule type="cellIs" dxfId="8057" priority="653" operator="lessThan">
      <formula>$C$4</formula>
    </cfRule>
  </conditionalFormatting>
  <conditionalFormatting sqref="AJ14">
    <cfRule type="cellIs" dxfId="8056" priority="654" operator="lessThan">
      <formula>$C$4</formula>
    </cfRule>
  </conditionalFormatting>
  <conditionalFormatting sqref="AJ15">
    <cfRule type="cellIs" dxfId="8055" priority="655" operator="lessThan">
      <formula>$C$4</formula>
    </cfRule>
  </conditionalFormatting>
  <conditionalFormatting sqref="AJ16">
    <cfRule type="cellIs" dxfId="8054" priority="656" operator="lessThan">
      <formula>$C$4</formula>
    </cfRule>
  </conditionalFormatting>
  <conditionalFormatting sqref="AJ17">
    <cfRule type="cellIs" dxfId="8053" priority="657" operator="lessThan">
      <formula>$C$4</formula>
    </cfRule>
  </conditionalFormatting>
  <conditionalFormatting sqref="AJ18">
    <cfRule type="cellIs" dxfId="8052" priority="658" operator="lessThan">
      <formula>$C$4</formula>
    </cfRule>
  </conditionalFormatting>
  <conditionalFormatting sqref="AJ19">
    <cfRule type="cellIs" dxfId="8051" priority="659" operator="lessThan">
      <formula>$C$4</formula>
    </cfRule>
  </conditionalFormatting>
  <conditionalFormatting sqref="AJ20">
    <cfRule type="cellIs" dxfId="8050" priority="660" operator="lessThan">
      <formula>$C$4</formula>
    </cfRule>
  </conditionalFormatting>
  <conditionalFormatting sqref="AJ21">
    <cfRule type="cellIs" dxfId="8049" priority="661" operator="lessThan">
      <formula>$C$4</formula>
    </cfRule>
  </conditionalFormatting>
  <conditionalFormatting sqref="AJ22">
    <cfRule type="cellIs" dxfId="8048" priority="662" operator="lessThan">
      <formula>$C$4</formula>
    </cfRule>
  </conditionalFormatting>
  <conditionalFormatting sqref="AJ23">
    <cfRule type="cellIs" dxfId="8047" priority="663" operator="lessThan">
      <formula>$C$4</formula>
    </cfRule>
  </conditionalFormatting>
  <conditionalFormatting sqref="AJ24">
    <cfRule type="cellIs" dxfId="8046" priority="664" operator="lessThan">
      <formula>$C$4</formula>
    </cfRule>
  </conditionalFormatting>
  <conditionalFormatting sqref="AJ25">
    <cfRule type="cellIs" dxfId="8045" priority="665" operator="lessThan">
      <formula>$C$4</formula>
    </cfRule>
  </conditionalFormatting>
  <conditionalFormatting sqref="AJ26">
    <cfRule type="cellIs" dxfId="8044" priority="666" operator="lessThan">
      <formula>$C$4</formula>
    </cfRule>
  </conditionalFormatting>
  <conditionalFormatting sqref="AJ27">
    <cfRule type="cellIs" dxfId="8043" priority="667" operator="lessThan">
      <formula>$C$4</formula>
    </cfRule>
  </conditionalFormatting>
  <conditionalFormatting sqref="AJ28">
    <cfRule type="cellIs" dxfId="8042" priority="668" operator="lessThan">
      <formula>$C$4</formula>
    </cfRule>
  </conditionalFormatting>
  <conditionalFormatting sqref="AJ29">
    <cfRule type="cellIs" dxfId="8041" priority="669" operator="lessThan">
      <formula>$C$4</formula>
    </cfRule>
  </conditionalFormatting>
  <conditionalFormatting sqref="AJ30">
    <cfRule type="cellIs" dxfId="8040" priority="670" operator="lessThan">
      <formula>$C$4</formula>
    </cfRule>
  </conditionalFormatting>
  <conditionalFormatting sqref="AJ31">
    <cfRule type="cellIs" dxfId="8039" priority="671" operator="lessThan">
      <formula>$C$4</formula>
    </cfRule>
  </conditionalFormatting>
  <conditionalFormatting sqref="AJ32">
    <cfRule type="cellIs" dxfId="8038" priority="672" operator="lessThan">
      <formula>$C$4</formula>
    </cfRule>
  </conditionalFormatting>
  <conditionalFormatting sqref="AJ33">
    <cfRule type="cellIs" dxfId="8037" priority="673" operator="lessThan">
      <formula>$C$4</formula>
    </cfRule>
  </conditionalFormatting>
  <conditionalFormatting sqref="AJ34">
    <cfRule type="cellIs" dxfId="8036" priority="674" operator="lessThan">
      <formula>$C$4</formula>
    </cfRule>
  </conditionalFormatting>
  <conditionalFormatting sqref="AJ35">
    <cfRule type="cellIs" dxfId="8035" priority="675" operator="lessThan">
      <formula>$C$4</formula>
    </cfRule>
  </conditionalFormatting>
  <conditionalFormatting sqref="AJ36">
    <cfRule type="cellIs" dxfId="8034" priority="676" operator="lessThan">
      <formula>$C$4</formula>
    </cfRule>
  </conditionalFormatting>
  <conditionalFormatting sqref="AJ37">
    <cfRule type="cellIs" dxfId="8033" priority="677" operator="lessThan">
      <formula>$C$4</formula>
    </cfRule>
  </conditionalFormatting>
  <conditionalFormatting sqref="AJ38">
    <cfRule type="cellIs" dxfId="8032" priority="678" operator="lessThan">
      <formula>$C$4</formula>
    </cfRule>
  </conditionalFormatting>
  <conditionalFormatting sqref="AJ39">
    <cfRule type="cellIs" dxfId="8031" priority="679" operator="lessThan">
      <formula>$C$4</formula>
    </cfRule>
  </conditionalFormatting>
  <conditionalFormatting sqref="AJ40">
    <cfRule type="cellIs" dxfId="8030" priority="680" operator="lessThan">
      <formula>$C$4</formula>
    </cfRule>
  </conditionalFormatting>
  <conditionalFormatting sqref="AJ41">
    <cfRule type="cellIs" dxfId="8029" priority="681" operator="lessThan">
      <formula>$C$4</formula>
    </cfRule>
  </conditionalFormatting>
  <conditionalFormatting sqref="AJ42">
    <cfRule type="cellIs" dxfId="8028" priority="682" operator="lessThan">
      <formula>$C$4</formula>
    </cfRule>
  </conditionalFormatting>
  <conditionalFormatting sqref="AJ43">
    <cfRule type="cellIs" dxfId="8027" priority="683" operator="lessThan">
      <formula>$C$4</formula>
    </cfRule>
  </conditionalFormatting>
  <conditionalFormatting sqref="AJ44">
    <cfRule type="cellIs" dxfId="8026" priority="684" operator="lessThan">
      <formula>$C$4</formula>
    </cfRule>
  </conditionalFormatting>
  <conditionalFormatting sqref="AJ45">
    <cfRule type="cellIs" dxfId="8025" priority="685" operator="lessThan">
      <formula>$C$4</formula>
    </cfRule>
  </conditionalFormatting>
  <conditionalFormatting sqref="AJ46">
    <cfRule type="cellIs" dxfId="8024" priority="686" operator="lessThan">
      <formula>$C$4</formula>
    </cfRule>
  </conditionalFormatting>
  <conditionalFormatting sqref="AJ47">
    <cfRule type="cellIs" dxfId="8023" priority="687" operator="lessThan">
      <formula>$C$4</formula>
    </cfRule>
  </conditionalFormatting>
  <conditionalFormatting sqref="AJ48">
    <cfRule type="cellIs" dxfId="8022" priority="688" operator="lessThan">
      <formula>$C$4</formula>
    </cfRule>
  </conditionalFormatting>
  <conditionalFormatting sqref="AJ49">
    <cfRule type="cellIs" dxfId="8021" priority="689" operator="lessThan">
      <formula>$C$4</formula>
    </cfRule>
  </conditionalFormatting>
  <conditionalFormatting sqref="AJ50">
    <cfRule type="cellIs" dxfId="8020" priority="690" operator="lessThan">
      <formula>$C$4</formula>
    </cfRule>
  </conditionalFormatting>
  <conditionalFormatting sqref="AK11">
    <cfRule type="cellIs" dxfId="8019" priority="691" operator="lessThan">
      <formula>$C$4</formula>
    </cfRule>
  </conditionalFormatting>
  <conditionalFormatting sqref="AK12">
    <cfRule type="cellIs" dxfId="8018" priority="692" operator="lessThan">
      <formula>$C$4</formula>
    </cfRule>
  </conditionalFormatting>
  <conditionalFormatting sqref="AK13">
    <cfRule type="cellIs" dxfId="8017" priority="693" operator="lessThan">
      <formula>$C$4</formula>
    </cfRule>
  </conditionalFormatting>
  <conditionalFormatting sqref="AK14">
    <cfRule type="cellIs" dxfId="8016" priority="694" operator="lessThan">
      <formula>$C$4</formula>
    </cfRule>
  </conditionalFormatting>
  <conditionalFormatting sqref="AK15">
    <cfRule type="cellIs" dxfId="8015" priority="695" operator="lessThan">
      <formula>$C$4</formula>
    </cfRule>
  </conditionalFormatting>
  <conditionalFormatting sqref="AK16">
    <cfRule type="cellIs" dxfId="8014" priority="696" operator="lessThan">
      <formula>$C$4</formula>
    </cfRule>
  </conditionalFormatting>
  <conditionalFormatting sqref="AK17">
    <cfRule type="cellIs" dxfId="8013" priority="697" operator="lessThan">
      <formula>$C$4</formula>
    </cfRule>
  </conditionalFormatting>
  <conditionalFormatting sqref="AK18">
    <cfRule type="cellIs" dxfId="8012" priority="698" operator="lessThan">
      <formula>$C$4</formula>
    </cfRule>
  </conditionalFormatting>
  <conditionalFormatting sqref="AK19">
    <cfRule type="cellIs" dxfId="8011" priority="699" operator="lessThan">
      <formula>$C$4</formula>
    </cfRule>
  </conditionalFormatting>
  <conditionalFormatting sqref="AK20">
    <cfRule type="cellIs" dxfId="8010" priority="700" operator="lessThan">
      <formula>$C$4</formula>
    </cfRule>
  </conditionalFormatting>
  <conditionalFormatting sqref="AK21">
    <cfRule type="cellIs" dxfId="8009" priority="701" operator="lessThan">
      <formula>$C$4</formula>
    </cfRule>
  </conditionalFormatting>
  <conditionalFormatting sqref="AK22">
    <cfRule type="cellIs" dxfId="8008" priority="702" operator="lessThan">
      <formula>$C$4</formula>
    </cfRule>
  </conditionalFormatting>
  <conditionalFormatting sqref="AK23">
    <cfRule type="cellIs" dxfId="8007" priority="703" operator="lessThan">
      <formula>$C$4</formula>
    </cfRule>
  </conditionalFormatting>
  <conditionalFormatting sqref="AK24">
    <cfRule type="cellIs" dxfId="8006" priority="704" operator="lessThan">
      <formula>$C$4</formula>
    </cfRule>
  </conditionalFormatting>
  <conditionalFormatting sqref="AK25">
    <cfRule type="cellIs" dxfId="8005" priority="705" operator="lessThan">
      <formula>$C$4</formula>
    </cfRule>
  </conditionalFormatting>
  <conditionalFormatting sqref="AK26">
    <cfRule type="cellIs" dxfId="8004" priority="706" operator="lessThan">
      <formula>$C$4</formula>
    </cfRule>
  </conditionalFormatting>
  <conditionalFormatting sqref="AK27">
    <cfRule type="cellIs" dxfId="8003" priority="707" operator="lessThan">
      <formula>$C$4</formula>
    </cfRule>
  </conditionalFormatting>
  <conditionalFormatting sqref="AK28">
    <cfRule type="cellIs" dxfId="8002" priority="708" operator="lessThan">
      <formula>$C$4</formula>
    </cfRule>
  </conditionalFormatting>
  <conditionalFormatting sqref="AK29">
    <cfRule type="cellIs" dxfId="8001" priority="709" operator="lessThan">
      <formula>$C$4</formula>
    </cfRule>
  </conditionalFormatting>
  <conditionalFormatting sqref="AK30">
    <cfRule type="cellIs" dxfId="8000" priority="710" operator="lessThan">
      <formula>$C$4</formula>
    </cfRule>
  </conditionalFormatting>
  <conditionalFormatting sqref="AK31">
    <cfRule type="cellIs" dxfId="7999" priority="711" operator="lessThan">
      <formula>$C$4</formula>
    </cfRule>
  </conditionalFormatting>
  <conditionalFormatting sqref="AK32">
    <cfRule type="cellIs" dxfId="7998" priority="712" operator="lessThan">
      <formula>$C$4</formula>
    </cfRule>
  </conditionalFormatting>
  <conditionalFormatting sqref="AK33">
    <cfRule type="cellIs" dxfId="7997" priority="713" operator="lessThan">
      <formula>$C$4</formula>
    </cfRule>
  </conditionalFormatting>
  <conditionalFormatting sqref="AK34">
    <cfRule type="cellIs" dxfId="7996" priority="714" operator="lessThan">
      <formula>$C$4</formula>
    </cfRule>
  </conditionalFormatting>
  <conditionalFormatting sqref="AK35">
    <cfRule type="cellIs" dxfId="7995" priority="715" operator="lessThan">
      <formula>$C$4</formula>
    </cfRule>
  </conditionalFormatting>
  <conditionalFormatting sqref="AK36">
    <cfRule type="cellIs" dxfId="7994" priority="716" operator="lessThan">
      <formula>$C$4</formula>
    </cfRule>
  </conditionalFormatting>
  <conditionalFormatting sqref="AK37">
    <cfRule type="cellIs" dxfId="7993" priority="717" operator="lessThan">
      <formula>$C$4</formula>
    </cfRule>
  </conditionalFormatting>
  <conditionalFormatting sqref="AK38">
    <cfRule type="cellIs" dxfId="7992" priority="718" operator="lessThan">
      <formula>$C$4</formula>
    </cfRule>
  </conditionalFormatting>
  <conditionalFormatting sqref="AK39">
    <cfRule type="cellIs" dxfId="7991" priority="719" operator="lessThan">
      <formula>$C$4</formula>
    </cfRule>
  </conditionalFormatting>
  <conditionalFormatting sqref="AK40">
    <cfRule type="cellIs" dxfId="7990" priority="720" operator="lessThan">
      <formula>$C$4</formula>
    </cfRule>
  </conditionalFormatting>
  <conditionalFormatting sqref="AK41">
    <cfRule type="cellIs" dxfId="7989" priority="721" operator="lessThan">
      <formula>$C$4</formula>
    </cfRule>
  </conditionalFormatting>
  <conditionalFormatting sqref="AK42">
    <cfRule type="cellIs" dxfId="7988" priority="722" operator="lessThan">
      <formula>$C$4</formula>
    </cfRule>
  </conditionalFormatting>
  <conditionalFormatting sqref="AK43">
    <cfRule type="cellIs" dxfId="7987" priority="723" operator="lessThan">
      <formula>$C$4</formula>
    </cfRule>
  </conditionalFormatting>
  <conditionalFormatting sqref="AK44">
    <cfRule type="cellIs" dxfId="7986" priority="724" operator="lessThan">
      <formula>$C$4</formula>
    </cfRule>
  </conditionalFormatting>
  <conditionalFormatting sqref="AK45">
    <cfRule type="cellIs" dxfId="7985" priority="725" operator="lessThan">
      <formula>$C$4</formula>
    </cfRule>
  </conditionalFormatting>
  <conditionalFormatting sqref="AK46">
    <cfRule type="cellIs" dxfId="7984" priority="726" operator="lessThan">
      <formula>$C$4</formula>
    </cfRule>
  </conditionalFormatting>
  <conditionalFormatting sqref="AK47">
    <cfRule type="cellIs" dxfId="7983" priority="727" operator="lessThan">
      <formula>$C$4</formula>
    </cfRule>
  </conditionalFormatting>
  <conditionalFormatting sqref="AK48">
    <cfRule type="cellIs" dxfId="7982" priority="728" operator="lessThan">
      <formula>$C$4</formula>
    </cfRule>
  </conditionalFormatting>
  <conditionalFormatting sqref="AK49">
    <cfRule type="cellIs" dxfId="7981" priority="729" operator="lessThan">
      <formula>$C$4</formula>
    </cfRule>
  </conditionalFormatting>
  <conditionalFormatting sqref="AK50">
    <cfRule type="cellIs" dxfId="7980" priority="730" operator="lessThan">
      <formula>$C$4</formula>
    </cfRule>
  </conditionalFormatting>
  <conditionalFormatting sqref="AL11">
    <cfRule type="cellIs" dxfId="7979" priority="731" operator="lessThan">
      <formula>$C$4</formula>
    </cfRule>
  </conditionalFormatting>
  <conditionalFormatting sqref="AL12">
    <cfRule type="cellIs" dxfId="7978" priority="732" operator="lessThan">
      <formula>$C$4</formula>
    </cfRule>
  </conditionalFormatting>
  <conditionalFormatting sqref="AL13">
    <cfRule type="cellIs" dxfId="7977" priority="733" operator="lessThan">
      <formula>$C$4</formula>
    </cfRule>
  </conditionalFormatting>
  <conditionalFormatting sqref="AL14">
    <cfRule type="cellIs" dxfId="7976" priority="734" operator="lessThan">
      <formula>$C$4</formula>
    </cfRule>
  </conditionalFormatting>
  <conditionalFormatting sqref="AL15">
    <cfRule type="cellIs" dxfId="7975" priority="735" operator="lessThan">
      <formula>$C$4</formula>
    </cfRule>
  </conditionalFormatting>
  <conditionalFormatting sqref="AL16">
    <cfRule type="cellIs" dxfId="7974" priority="736" operator="lessThan">
      <formula>$C$4</formula>
    </cfRule>
  </conditionalFormatting>
  <conditionalFormatting sqref="AL17">
    <cfRule type="cellIs" dxfId="7973" priority="737" operator="lessThan">
      <formula>$C$4</formula>
    </cfRule>
  </conditionalFormatting>
  <conditionalFormatting sqref="AL18">
    <cfRule type="cellIs" dxfId="7972" priority="738" operator="lessThan">
      <formula>$C$4</formula>
    </cfRule>
  </conditionalFormatting>
  <conditionalFormatting sqref="AL19">
    <cfRule type="cellIs" dxfId="7971" priority="739" operator="lessThan">
      <formula>$C$4</formula>
    </cfRule>
  </conditionalFormatting>
  <conditionalFormatting sqref="AL20">
    <cfRule type="cellIs" dxfId="7970" priority="740" operator="lessThan">
      <formula>$C$4</formula>
    </cfRule>
  </conditionalFormatting>
  <conditionalFormatting sqref="AL21">
    <cfRule type="cellIs" dxfId="7969" priority="741" operator="lessThan">
      <formula>$C$4</formula>
    </cfRule>
  </conditionalFormatting>
  <conditionalFormatting sqref="AL22">
    <cfRule type="cellIs" dxfId="7968" priority="742" operator="lessThan">
      <formula>$C$4</formula>
    </cfRule>
  </conditionalFormatting>
  <conditionalFormatting sqref="AL23">
    <cfRule type="cellIs" dxfId="7967" priority="743" operator="lessThan">
      <formula>$C$4</formula>
    </cfRule>
  </conditionalFormatting>
  <conditionalFormatting sqref="AL24">
    <cfRule type="cellIs" dxfId="7966" priority="744" operator="lessThan">
      <formula>$C$4</formula>
    </cfRule>
  </conditionalFormatting>
  <conditionalFormatting sqref="AL25">
    <cfRule type="cellIs" dxfId="7965" priority="745" operator="lessThan">
      <formula>$C$4</formula>
    </cfRule>
  </conditionalFormatting>
  <conditionalFormatting sqref="AL26">
    <cfRule type="cellIs" dxfId="7964" priority="746" operator="lessThan">
      <formula>$C$4</formula>
    </cfRule>
  </conditionalFormatting>
  <conditionalFormatting sqref="AL27">
    <cfRule type="cellIs" dxfId="7963" priority="747" operator="lessThan">
      <formula>$C$4</formula>
    </cfRule>
  </conditionalFormatting>
  <conditionalFormatting sqref="AL28">
    <cfRule type="cellIs" dxfId="7962" priority="748" operator="lessThan">
      <formula>$C$4</formula>
    </cfRule>
  </conditionalFormatting>
  <conditionalFormatting sqref="AL29">
    <cfRule type="cellIs" dxfId="7961" priority="749" operator="lessThan">
      <formula>$C$4</formula>
    </cfRule>
  </conditionalFormatting>
  <conditionalFormatting sqref="AL30">
    <cfRule type="cellIs" dxfId="7960" priority="750" operator="lessThan">
      <formula>$C$4</formula>
    </cfRule>
  </conditionalFormatting>
  <conditionalFormatting sqref="AL31">
    <cfRule type="cellIs" dxfId="7959" priority="751" operator="lessThan">
      <formula>$C$4</formula>
    </cfRule>
  </conditionalFormatting>
  <conditionalFormatting sqref="AL32">
    <cfRule type="cellIs" dxfId="7958" priority="752" operator="lessThan">
      <formula>$C$4</formula>
    </cfRule>
  </conditionalFormatting>
  <conditionalFormatting sqref="AL33">
    <cfRule type="cellIs" dxfId="7957" priority="753" operator="lessThan">
      <formula>$C$4</formula>
    </cfRule>
  </conditionalFormatting>
  <conditionalFormatting sqref="AL34">
    <cfRule type="cellIs" dxfId="7956" priority="754" operator="lessThan">
      <formula>$C$4</formula>
    </cfRule>
  </conditionalFormatting>
  <conditionalFormatting sqref="AL35">
    <cfRule type="cellIs" dxfId="7955" priority="755" operator="lessThan">
      <formula>$C$4</formula>
    </cfRule>
  </conditionalFormatting>
  <conditionalFormatting sqref="AL36">
    <cfRule type="cellIs" dxfId="7954" priority="756" operator="lessThan">
      <formula>$C$4</formula>
    </cfRule>
  </conditionalFormatting>
  <conditionalFormatting sqref="AL37">
    <cfRule type="cellIs" dxfId="7953" priority="757" operator="lessThan">
      <formula>$C$4</formula>
    </cfRule>
  </conditionalFormatting>
  <conditionalFormatting sqref="AL38">
    <cfRule type="cellIs" dxfId="7952" priority="758" operator="lessThan">
      <formula>$C$4</formula>
    </cfRule>
  </conditionalFormatting>
  <conditionalFormatting sqref="AL39">
    <cfRule type="cellIs" dxfId="7951" priority="759" operator="lessThan">
      <formula>$C$4</formula>
    </cfRule>
  </conditionalFormatting>
  <conditionalFormatting sqref="AL40">
    <cfRule type="cellIs" dxfId="7950" priority="760" operator="lessThan">
      <formula>$C$4</formula>
    </cfRule>
  </conditionalFormatting>
  <conditionalFormatting sqref="AL41">
    <cfRule type="cellIs" dxfId="7949" priority="761" operator="lessThan">
      <formula>$C$4</formula>
    </cfRule>
  </conditionalFormatting>
  <conditionalFormatting sqref="AL42">
    <cfRule type="cellIs" dxfId="7948" priority="762" operator="lessThan">
      <formula>$C$4</formula>
    </cfRule>
  </conditionalFormatting>
  <conditionalFormatting sqref="AL43">
    <cfRule type="cellIs" dxfId="7947" priority="763" operator="lessThan">
      <formula>$C$4</formula>
    </cfRule>
  </conditionalFormatting>
  <conditionalFormatting sqref="AL44">
    <cfRule type="cellIs" dxfId="7946" priority="764" operator="lessThan">
      <formula>$C$4</formula>
    </cfRule>
  </conditionalFormatting>
  <conditionalFormatting sqref="AL45">
    <cfRule type="cellIs" dxfId="7945" priority="765" operator="lessThan">
      <formula>$C$4</formula>
    </cfRule>
  </conditionalFormatting>
  <conditionalFormatting sqref="AL46">
    <cfRule type="cellIs" dxfId="7944" priority="766" operator="lessThan">
      <formula>$C$4</formula>
    </cfRule>
  </conditionalFormatting>
  <conditionalFormatting sqref="AL47">
    <cfRule type="cellIs" dxfId="7943" priority="767" operator="lessThan">
      <formula>$C$4</formula>
    </cfRule>
  </conditionalFormatting>
  <conditionalFormatting sqref="AL48">
    <cfRule type="cellIs" dxfId="7942" priority="768" operator="lessThan">
      <formula>$C$4</formula>
    </cfRule>
  </conditionalFormatting>
  <conditionalFormatting sqref="AL49">
    <cfRule type="cellIs" dxfId="7941" priority="769" operator="lessThan">
      <formula>$C$4</formula>
    </cfRule>
  </conditionalFormatting>
  <conditionalFormatting sqref="AL50">
    <cfRule type="cellIs" dxfId="7940" priority="770" operator="lessThan">
      <formula>$C$4</formula>
    </cfRule>
  </conditionalFormatting>
  <conditionalFormatting sqref="AM11">
    <cfRule type="cellIs" dxfId="7939" priority="771" operator="lessThan">
      <formula>$C$4</formula>
    </cfRule>
  </conditionalFormatting>
  <conditionalFormatting sqref="AM12">
    <cfRule type="cellIs" dxfId="7938" priority="772" operator="lessThan">
      <formula>$C$4</formula>
    </cfRule>
  </conditionalFormatting>
  <conditionalFormatting sqref="AM13">
    <cfRule type="cellIs" dxfId="7937" priority="773" operator="lessThan">
      <formula>$C$4</formula>
    </cfRule>
  </conditionalFormatting>
  <conditionalFormatting sqref="AM14">
    <cfRule type="cellIs" dxfId="7936" priority="774" operator="lessThan">
      <formula>$C$4</formula>
    </cfRule>
  </conditionalFormatting>
  <conditionalFormatting sqref="AM15">
    <cfRule type="cellIs" dxfId="7935" priority="775" operator="lessThan">
      <formula>$C$4</formula>
    </cfRule>
  </conditionalFormatting>
  <conditionalFormatting sqref="AM16">
    <cfRule type="cellIs" dxfId="7934" priority="776" operator="lessThan">
      <formula>$C$4</formula>
    </cfRule>
  </conditionalFormatting>
  <conditionalFormatting sqref="AM17">
    <cfRule type="cellIs" dxfId="7933" priority="777" operator="lessThan">
      <formula>$C$4</formula>
    </cfRule>
  </conditionalFormatting>
  <conditionalFormatting sqref="AM18">
    <cfRule type="cellIs" dxfId="7932" priority="778" operator="lessThan">
      <formula>$C$4</formula>
    </cfRule>
  </conditionalFormatting>
  <conditionalFormatting sqref="AM19">
    <cfRule type="cellIs" dxfId="7931" priority="779" operator="lessThan">
      <formula>$C$4</formula>
    </cfRule>
  </conditionalFormatting>
  <conditionalFormatting sqref="AM20">
    <cfRule type="cellIs" dxfId="7930" priority="780" operator="lessThan">
      <formula>$C$4</formula>
    </cfRule>
  </conditionalFormatting>
  <conditionalFormatting sqref="AM21">
    <cfRule type="cellIs" dxfId="7929" priority="781" operator="lessThan">
      <formula>$C$4</formula>
    </cfRule>
  </conditionalFormatting>
  <conditionalFormatting sqref="AM22">
    <cfRule type="cellIs" dxfId="7928" priority="782" operator="lessThan">
      <formula>$C$4</formula>
    </cfRule>
  </conditionalFormatting>
  <conditionalFormatting sqref="AM23">
    <cfRule type="cellIs" dxfId="7927" priority="783" operator="lessThan">
      <formula>$C$4</formula>
    </cfRule>
  </conditionalFormatting>
  <conditionalFormatting sqref="AM24">
    <cfRule type="cellIs" dxfId="7926" priority="784" operator="lessThan">
      <formula>$C$4</formula>
    </cfRule>
  </conditionalFormatting>
  <conditionalFormatting sqref="AM25">
    <cfRule type="cellIs" dxfId="7925" priority="785" operator="lessThan">
      <formula>$C$4</formula>
    </cfRule>
  </conditionalFormatting>
  <conditionalFormatting sqref="AM26">
    <cfRule type="cellIs" dxfId="7924" priority="786" operator="lessThan">
      <formula>$C$4</formula>
    </cfRule>
  </conditionalFormatting>
  <conditionalFormatting sqref="AM27">
    <cfRule type="cellIs" dxfId="7923" priority="787" operator="lessThan">
      <formula>$C$4</formula>
    </cfRule>
  </conditionalFormatting>
  <conditionalFormatting sqref="AM28">
    <cfRule type="cellIs" dxfId="7922" priority="788" operator="lessThan">
      <formula>$C$4</formula>
    </cfRule>
  </conditionalFormatting>
  <conditionalFormatting sqref="AM29">
    <cfRule type="cellIs" dxfId="7921" priority="789" operator="lessThan">
      <formula>$C$4</formula>
    </cfRule>
  </conditionalFormatting>
  <conditionalFormatting sqref="AM30">
    <cfRule type="cellIs" dxfId="7920" priority="790" operator="lessThan">
      <formula>$C$4</formula>
    </cfRule>
  </conditionalFormatting>
  <conditionalFormatting sqref="AM31">
    <cfRule type="cellIs" dxfId="7919" priority="791" operator="lessThan">
      <formula>$C$4</formula>
    </cfRule>
  </conditionalFormatting>
  <conditionalFormatting sqref="AM32">
    <cfRule type="cellIs" dxfId="7918" priority="792" operator="lessThan">
      <formula>$C$4</formula>
    </cfRule>
  </conditionalFormatting>
  <conditionalFormatting sqref="AM33">
    <cfRule type="cellIs" dxfId="7917" priority="793" operator="lessThan">
      <formula>$C$4</formula>
    </cfRule>
  </conditionalFormatting>
  <conditionalFormatting sqref="AM34">
    <cfRule type="cellIs" dxfId="7916" priority="794" operator="lessThan">
      <formula>$C$4</formula>
    </cfRule>
  </conditionalFormatting>
  <conditionalFormatting sqref="AM35">
    <cfRule type="cellIs" dxfId="7915" priority="795" operator="lessThan">
      <formula>$C$4</formula>
    </cfRule>
  </conditionalFormatting>
  <conditionalFormatting sqref="AM36">
    <cfRule type="cellIs" dxfId="7914" priority="796" operator="lessThan">
      <formula>$C$4</formula>
    </cfRule>
  </conditionalFormatting>
  <conditionalFormatting sqref="AM37">
    <cfRule type="cellIs" dxfId="7913" priority="797" operator="lessThan">
      <formula>$C$4</formula>
    </cfRule>
  </conditionalFormatting>
  <conditionalFormatting sqref="AM38">
    <cfRule type="cellIs" dxfId="7912" priority="798" operator="lessThan">
      <formula>$C$4</formula>
    </cfRule>
  </conditionalFormatting>
  <conditionalFormatting sqref="AM39">
    <cfRule type="cellIs" dxfId="7911" priority="799" operator="lessThan">
      <formula>$C$4</formula>
    </cfRule>
  </conditionalFormatting>
  <conditionalFormatting sqref="AM40">
    <cfRule type="cellIs" dxfId="7910" priority="800" operator="lessThan">
      <formula>$C$4</formula>
    </cfRule>
  </conditionalFormatting>
  <conditionalFormatting sqref="AM41">
    <cfRule type="cellIs" dxfId="7909" priority="801" operator="lessThan">
      <formula>$C$4</formula>
    </cfRule>
  </conditionalFormatting>
  <conditionalFormatting sqref="AM42">
    <cfRule type="cellIs" dxfId="7908" priority="802" operator="lessThan">
      <formula>$C$4</formula>
    </cfRule>
  </conditionalFormatting>
  <conditionalFormatting sqref="AM43">
    <cfRule type="cellIs" dxfId="7907" priority="803" operator="lessThan">
      <formula>$C$4</formula>
    </cfRule>
  </conditionalFormatting>
  <conditionalFormatting sqref="AM44">
    <cfRule type="cellIs" dxfId="7906" priority="804" operator="lessThan">
      <formula>$C$4</formula>
    </cfRule>
  </conditionalFormatting>
  <conditionalFormatting sqref="AM45">
    <cfRule type="cellIs" dxfId="7905" priority="805" operator="lessThan">
      <formula>$C$4</formula>
    </cfRule>
  </conditionalFormatting>
  <conditionalFormatting sqref="AM46">
    <cfRule type="cellIs" dxfId="7904" priority="806" operator="lessThan">
      <formula>$C$4</formula>
    </cfRule>
  </conditionalFormatting>
  <conditionalFormatting sqref="AM47">
    <cfRule type="cellIs" dxfId="7903" priority="807" operator="lessThan">
      <formula>$C$4</formula>
    </cfRule>
  </conditionalFormatting>
  <conditionalFormatting sqref="AM48">
    <cfRule type="cellIs" dxfId="7902" priority="808" operator="lessThan">
      <formula>$C$4</formula>
    </cfRule>
  </conditionalFormatting>
  <conditionalFormatting sqref="AM49">
    <cfRule type="cellIs" dxfId="7901" priority="809" operator="lessThan">
      <formula>$C$4</formula>
    </cfRule>
  </conditionalFormatting>
  <conditionalFormatting sqref="AM50">
    <cfRule type="cellIs" dxfId="7900" priority="810" operator="lessThan">
      <formula>$C$4</formula>
    </cfRule>
  </conditionalFormatting>
  <conditionalFormatting sqref="AN11">
    <cfRule type="cellIs" dxfId="7899" priority="811" operator="lessThan">
      <formula>$C$4</formula>
    </cfRule>
  </conditionalFormatting>
  <conditionalFormatting sqref="AN12">
    <cfRule type="cellIs" dxfId="7898" priority="812" operator="lessThan">
      <formula>$C$4</formula>
    </cfRule>
  </conditionalFormatting>
  <conditionalFormatting sqref="AN13">
    <cfRule type="cellIs" dxfId="7897" priority="813" operator="lessThan">
      <formula>$C$4</formula>
    </cfRule>
  </conditionalFormatting>
  <conditionalFormatting sqref="AN14">
    <cfRule type="cellIs" dxfId="7896" priority="814" operator="lessThan">
      <formula>$C$4</formula>
    </cfRule>
  </conditionalFormatting>
  <conditionalFormatting sqref="AN15">
    <cfRule type="cellIs" dxfId="7895" priority="815" operator="lessThan">
      <formula>$C$4</formula>
    </cfRule>
  </conditionalFormatting>
  <conditionalFormatting sqref="AN16">
    <cfRule type="cellIs" dxfId="7894" priority="816" operator="lessThan">
      <formula>$C$4</formula>
    </cfRule>
  </conditionalFormatting>
  <conditionalFormatting sqref="AN17">
    <cfRule type="cellIs" dxfId="7893" priority="817" operator="lessThan">
      <formula>$C$4</formula>
    </cfRule>
  </conditionalFormatting>
  <conditionalFormatting sqref="AN18">
    <cfRule type="cellIs" dxfId="7892" priority="818" operator="lessThan">
      <formula>$C$4</formula>
    </cfRule>
  </conditionalFormatting>
  <conditionalFormatting sqref="AN19">
    <cfRule type="cellIs" dxfId="7891" priority="819" operator="lessThan">
      <formula>$C$4</formula>
    </cfRule>
  </conditionalFormatting>
  <conditionalFormatting sqref="AN20">
    <cfRule type="cellIs" dxfId="7890" priority="820" operator="lessThan">
      <formula>$C$4</formula>
    </cfRule>
  </conditionalFormatting>
  <conditionalFormatting sqref="AN21">
    <cfRule type="cellIs" dxfId="7889" priority="821" operator="lessThan">
      <formula>$C$4</formula>
    </cfRule>
  </conditionalFormatting>
  <conditionalFormatting sqref="AN22">
    <cfRule type="cellIs" dxfId="7888" priority="822" operator="lessThan">
      <formula>$C$4</formula>
    </cfRule>
  </conditionalFormatting>
  <conditionalFormatting sqref="AN23">
    <cfRule type="cellIs" dxfId="7887" priority="823" operator="lessThan">
      <formula>$C$4</formula>
    </cfRule>
  </conditionalFormatting>
  <conditionalFormatting sqref="AN24">
    <cfRule type="cellIs" dxfId="7886" priority="824" operator="lessThan">
      <formula>$C$4</formula>
    </cfRule>
  </conditionalFormatting>
  <conditionalFormatting sqref="AN25">
    <cfRule type="cellIs" dxfId="7885" priority="825" operator="lessThan">
      <formula>$C$4</formula>
    </cfRule>
  </conditionalFormatting>
  <conditionalFormatting sqref="AN26">
    <cfRule type="cellIs" dxfId="7884" priority="826" operator="lessThan">
      <formula>$C$4</formula>
    </cfRule>
  </conditionalFormatting>
  <conditionalFormatting sqref="AN27">
    <cfRule type="cellIs" dxfId="7883" priority="827" operator="lessThan">
      <formula>$C$4</formula>
    </cfRule>
  </conditionalFormatting>
  <conditionalFormatting sqref="AN28">
    <cfRule type="cellIs" dxfId="7882" priority="828" operator="lessThan">
      <formula>$C$4</formula>
    </cfRule>
  </conditionalFormatting>
  <conditionalFormatting sqref="AN29">
    <cfRule type="cellIs" dxfId="7881" priority="829" operator="lessThan">
      <formula>$C$4</formula>
    </cfRule>
  </conditionalFormatting>
  <conditionalFormatting sqref="AN30">
    <cfRule type="cellIs" dxfId="7880" priority="830" operator="lessThan">
      <formula>$C$4</formula>
    </cfRule>
  </conditionalFormatting>
  <conditionalFormatting sqref="AN31">
    <cfRule type="cellIs" dxfId="7879" priority="831" operator="lessThan">
      <formula>$C$4</formula>
    </cfRule>
  </conditionalFormatting>
  <conditionalFormatting sqref="AN32">
    <cfRule type="cellIs" dxfId="7878" priority="832" operator="lessThan">
      <formula>$C$4</formula>
    </cfRule>
  </conditionalFormatting>
  <conditionalFormatting sqref="AN33">
    <cfRule type="cellIs" dxfId="7877" priority="833" operator="lessThan">
      <formula>$C$4</formula>
    </cfRule>
  </conditionalFormatting>
  <conditionalFormatting sqref="AN34">
    <cfRule type="cellIs" dxfId="7876" priority="834" operator="lessThan">
      <formula>$C$4</formula>
    </cfRule>
  </conditionalFormatting>
  <conditionalFormatting sqref="AN35">
    <cfRule type="cellIs" dxfId="7875" priority="835" operator="lessThan">
      <formula>$C$4</formula>
    </cfRule>
  </conditionalFormatting>
  <conditionalFormatting sqref="AN36">
    <cfRule type="cellIs" dxfId="7874" priority="836" operator="lessThan">
      <formula>$C$4</formula>
    </cfRule>
  </conditionalFormatting>
  <conditionalFormatting sqref="AN37">
    <cfRule type="cellIs" dxfId="7873" priority="837" operator="lessThan">
      <formula>$C$4</formula>
    </cfRule>
  </conditionalFormatting>
  <conditionalFormatting sqref="AN38">
    <cfRule type="cellIs" dxfId="7872" priority="838" operator="lessThan">
      <formula>$C$4</formula>
    </cfRule>
  </conditionalFormatting>
  <conditionalFormatting sqref="AN39">
    <cfRule type="cellIs" dxfId="7871" priority="839" operator="lessThan">
      <formula>$C$4</formula>
    </cfRule>
  </conditionalFormatting>
  <conditionalFormatting sqref="AN40">
    <cfRule type="cellIs" dxfId="7870" priority="840" operator="lessThan">
      <formula>$C$4</formula>
    </cfRule>
  </conditionalFormatting>
  <conditionalFormatting sqref="AN41">
    <cfRule type="cellIs" dxfId="7869" priority="841" operator="lessThan">
      <formula>$C$4</formula>
    </cfRule>
  </conditionalFormatting>
  <conditionalFormatting sqref="AN42">
    <cfRule type="cellIs" dxfId="7868" priority="842" operator="lessThan">
      <formula>$C$4</formula>
    </cfRule>
  </conditionalFormatting>
  <conditionalFormatting sqref="AN43">
    <cfRule type="cellIs" dxfId="7867" priority="843" operator="lessThan">
      <formula>$C$4</formula>
    </cfRule>
  </conditionalFormatting>
  <conditionalFormatting sqref="AN44">
    <cfRule type="cellIs" dxfId="7866" priority="844" operator="lessThan">
      <formula>$C$4</formula>
    </cfRule>
  </conditionalFormatting>
  <conditionalFormatting sqref="AN45">
    <cfRule type="cellIs" dxfId="7865" priority="845" operator="lessThan">
      <formula>$C$4</formula>
    </cfRule>
  </conditionalFormatting>
  <conditionalFormatting sqref="AN46">
    <cfRule type="cellIs" dxfId="7864" priority="846" operator="lessThan">
      <formula>$C$4</formula>
    </cfRule>
  </conditionalFormatting>
  <conditionalFormatting sqref="AN47">
    <cfRule type="cellIs" dxfId="7863" priority="847" operator="lessThan">
      <formula>$C$4</formula>
    </cfRule>
  </conditionalFormatting>
  <conditionalFormatting sqref="AN48">
    <cfRule type="cellIs" dxfId="7862" priority="848" operator="lessThan">
      <formula>$C$4</formula>
    </cfRule>
  </conditionalFormatting>
  <conditionalFormatting sqref="AN49">
    <cfRule type="cellIs" dxfId="7861" priority="849" operator="lessThan">
      <formula>$C$4</formula>
    </cfRule>
  </conditionalFormatting>
  <conditionalFormatting sqref="AN50">
    <cfRule type="cellIs" dxfId="7860" priority="850" operator="lessThan">
      <formula>$C$4</formula>
    </cfRule>
  </conditionalFormatting>
  <conditionalFormatting sqref="AO11">
    <cfRule type="cellIs" dxfId="7859" priority="851" operator="lessThan">
      <formula>$C$4</formula>
    </cfRule>
  </conditionalFormatting>
  <conditionalFormatting sqref="AO12">
    <cfRule type="cellIs" dxfId="7858" priority="852" operator="lessThan">
      <formula>$C$4</formula>
    </cfRule>
  </conditionalFormatting>
  <conditionalFormatting sqref="AO13">
    <cfRule type="cellIs" dxfId="7857" priority="853" operator="lessThan">
      <formula>$C$4</formula>
    </cfRule>
  </conditionalFormatting>
  <conditionalFormatting sqref="AO14">
    <cfRule type="cellIs" dxfId="7856" priority="854" operator="lessThan">
      <formula>$C$4</formula>
    </cfRule>
  </conditionalFormatting>
  <conditionalFormatting sqref="AO15">
    <cfRule type="cellIs" dxfId="7855" priority="855" operator="lessThan">
      <formula>$C$4</formula>
    </cfRule>
  </conditionalFormatting>
  <conditionalFormatting sqref="AO16">
    <cfRule type="cellIs" dxfId="7854" priority="856" operator="lessThan">
      <formula>$C$4</formula>
    </cfRule>
  </conditionalFormatting>
  <conditionalFormatting sqref="AO17">
    <cfRule type="cellIs" dxfId="7853" priority="857" operator="lessThan">
      <formula>$C$4</formula>
    </cfRule>
  </conditionalFormatting>
  <conditionalFormatting sqref="AO18">
    <cfRule type="cellIs" dxfId="7852" priority="858" operator="lessThan">
      <formula>$C$4</formula>
    </cfRule>
  </conditionalFormatting>
  <conditionalFormatting sqref="AO19">
    <cfRule type="cellIs" dxfId="7851" priority="859" operator="lessThan">
      <formula>$C$4</formula>
    </cfRule>
  </conditionalFormatting>
  <conditionalFormatting sqref="AO20">
    <cfRule type="cellIs" dxfId="7850" priority="860" operator="lessThan">
      <formula>$C$4</formula>
    </cfRule>
  </conditionalFormatting>
  <conditionalFormatting sqref="AO21">
    <cfRule type="cellIs" dxfId="7849" priority="861" operator="lessThan">
      <formula>$C$4</formula>
    </cfRule>
  </conditionalFormatting>
  <conditionalFormatting sqref="AO22">
    <cfRule type="cellIs" dxfId="7848" priority="862" operator="lessThan">
      <formula>$C$4</formula>
    </cfRule>
  </conditionalFormatting>
  <conditionalFormatting sqref="AO23">
    <cfRule type="cellIs" dxfId="7847" priority="863" operator="lessThan">
      <formula>$C$4</formula>
    </cfRule>
  </conditionalFormatting>
  <conditionalFormatting sqref="AO24">
    <cfRule type="cellIs" dxfId="7846" priority="864" operator="lessThan">
      <formula>$C$4</formula>
    </cfRule>
  </conditionalFormatting>
  <conditionalFormatting sqref="AO25">
    <cfRule type="cellIs" dxfId="7845" priority="865" operator="lessThan">
      <formula>$C$4</formula>
    </cfRule>
  </conditionalFormatting>
  <conditionalFormatting sqref="AO26">
    <cfRule type="cellIs" dxfId="7844" priority="866" operator="lessThan">
      <formula>$C$4</formula>
    </cfRule>
  </conditionalFormatting>
  <conditionalFormatting sqref="AO27">
    <cfRule type="cellIs" dxfId="7843" priority="867" operator="lessThan">
      <formula>$C$4</formula>
    </cfRule>
  </conditionalFormatting>
  <conditionalFormatting sqref="AO28">
    <cfRule type="cellIs" dxfId="7842" priority="868" operator="lessThan">
      <formula>$C$4</formula>
    </cfRule>
  </conditionalFormatting>
  <conditionalFormatting sqref="AO29">
    <cfRule type="cellIs" dxfId="7841" priority="869" operator="lessThan">
      <formula>$C$4</formula>
    </cfRule>
  </conditionalFormatting>
  <conditionalFormatting sqref="AO30">
    <cfRule type="cellIs" dxfId="7840" priority="870" operator="lessThan">
      <formula>$C$4</formula>
    </cfRule>
  </conditionalFormatting>
  <conditionalFormatting sqref="AO31">
    <cfRule type="cellIs" dxfId="7839" priority="871" operator="lessThan">
      <formula>$C$4</formula>
    </cfRule>
  </conditionalFormatting>
  <conditionalFormatting sqref="AO32">
    <cfRule type="cellIs" dxfId="7838" priority="872" operator="lessThan">
      <formula>$C$4</formula>
    </cfRule>
  </conditionalFormatting>
  <conditionalFormatting sqref="AO33">
    <cfRule type="cellIs" dxfId="7837" priority="873" operator="lessThan">
      <formula>$C$4</formula>
    </cfRule>
  </conditionalFormatting>
  <conditionalFormatting sqref="AO34">
    <cfRule type="cellIs" dxfId="7836" priority="874" operator="lessThan">
      <formula>$C$4</formula>
    </cfRule>
  </conditionalFormatting>
  <conditionalFormatting sqref="AO35">
    <cfRule type="cellIs" dxfId="7835" priority="875" operator="lessThan">
      <formula>$C$4</formula>
    </cfRule>
  </conditionalFormatting>
  <conditionalFormatting sqref="AO36">
    <cfRule type="cellIs" dxfId="7834" priority="876" operator="lessThan">
      <formula>$C$4</formula>
    </cfRule>
  </conditionalFormatting>
  <conditionalFormatting sqref="AO37">
    <cfRule type="cellIs" dxfId="7833" priority="877" operator="lessThan">
      <formula>$C$4</formula>
    </cfRule>
  </conditionalFormatting>
  <conditionalFormatting sqref="AO38">
    <cfRule type="cellIs" dxfId="7832" priority="878" operator="lessThan">
      <formula>$C$4</formula>
    </cfRule>
  </conditionalFormatting>
  <conditionalFormatting sqref="AO39">
    <cfRule type="cellIs" dxfId="7831" priority="879" operator="lessThan">
      <formula>$C$4</formula>
    </cfRule>
  </conditionalFormatting>
  <conditionalFormatting sqref="AO40">
    <cfRule type="cellIs" dxfId="7830" priority="880" operator="lessThan">
      <formula>$C$4</formula>
    </cfRule>
  </conditionalFormatting>
  <conditionalFormatting sqref="AO41">
    <cfRule type="cellIs" dxfId="7829" priority="881" operator="lessThan">
      <formula>$C$4</formula>
    </cfRule>
  </conditionalFormatting>
  <conditionalFormatting sqref="AO42">
    <cfRule type="cellIs" dxfId="7828" priority="882" operator="lessThan">
      <formula>$C$4</formula>
    </cfRule>
  </conditionalFormatting>
  <conditionalFormatting sqref="AO43">
    <cfRule type="cellIs" dxfId="7827" priority="883" operator="lessThan">
      <formula>$C$4</formula>
    </cfRule>
  </conditionalFormatting>
  <conditionalFormatting sqref="AO44">
    <cfRule type="cellIs" dxfId="7826" priority="884" operator="lessThan">
      <formula>$C$4</formula>
    </cfRule>
  </conditionalFormatting>
  <conditionalFormatting sqref="AO45">
    <cfRule type="cellIs" dxfId="7825" priority="885" operator="lessThan">
      <formula>$C$4</formula>
    </cfRule>
  </conditionalFormatting>
  <conditionalFormatting sqref="AO46">
    <cfRule type="cellIs" dxfId="7824" priority="886" operator="lessThan">
      <formula>$C$4</formula>
    </cfRule>
  </conditionalFormatting>
  <conditionalFormatting sqref="AO47">
    <cfRule type="cellIs" dxfId="7823" priority="887" operator="lessThan">
      <formula>$C$4</formula>
    </cfRule>
  </conditionalFormatting>
  <conditionalFormatting sqref="AO48">
    <cfRule type="cellIs" dxfId="7822" priority="888" operator="lessThan">
      <formula>$C$4</formula>
    </cfRule>
  </conditionalFormatting>
  <conditionalFormatting sqref="AO49">
    <cfRule type="cellIs" dxfId="7821" priority="889" operator="lessThan">
      <formula>$C$4</formula>
    </cfRule>
  </conditionalFormatting>
  <conditionalFormatting sqref="AO50">
    <cfRule type="cellIs" dxfId="7820" priority="890" operator="lessThan">
      <formula>$C$4</formula>
    </cfRule>
  </conditionalFormatting>
  <conditionalFormatting sqref="AP11">
    <cfRule type="cellIs" dxfId="7819" priority="891" operator="lessThan">
      <formula>$C$4</formula>
    </cfRule>
  </conditionalFormatting>
  <conditionalFormatting sqref="AP12">
    <cfRule type="cellIs" dxfId="7818" priority="892" operator="lessThan">
      <formula>$C$4</formula>
    </cfRule>
  </conditionalFormatting>
  <conditionalFormatting sqref="AP13">
    <cfRule type="cellIs" dxfId="7817" priority="893" operator="lessThan">
      <formula>$C$4</formula>
    </cfRule>
  </conditionalFormatting>
  <conditionalFormatting sqref="AP14">
    <cfRule type="cellIs" dxfId="7816" priority="894" operator="lessThan">
      <formula>$C$4</formula>
    </cfRule>
  </conditionalFormatting>
  <conditionalFormatting sqref="AP15">
    <cfRule type="cellIs" dxfId="7815" priority="895" operator="lessThan">
      <formula>$C$4</formula>
    </cfRule>
  </conditionalFormatting>
  <conditionalFormatting sqref="AP16">
    <cfRule type="cellIs" dxfId="7814" priority="896" operator="lessThan">
      <formula>$C$4</formula>
    </cfRule>
  </conditionalFormatting>
  <conditionalFormatting sqref="AP17">
    <cfRule type="cellIs" dxfId="7813" priority="897" operator="lessThan">
      <formula>$C$4</formula>
    </cfRule>
  </conditionalFormatting>
  <conditionalFormatting sqref="AP18">
    <cfRule type="cellIs" dxfId="7812" priority="898" operator="lessThan">
      <formula>$C$4</formula>
    </cfRule>
  </conditionalFormatting>
  <conditionalFormatting sqref="AP19">
    <cfRule type="cellIs" dxfId="7811" priority="899" operator="lessThan">
      <formula>$C$4</formula>
    </cfRule>
  </conditionalFormatting>
  <conditionalFormatting sqref="AP20">
    <cfRule type="cellIs" dxfId="7810" priority="900" operator="lessThan">
      <formula>$C$4</formula>
    </cfRule>
  </conditionalFormatting>
  <conditionalFormatting sqref="AP21">
    <cfRule type="cellIs" dxfId="7809" priority="901" operator="lessThan">
      <formula>$C$4</formula>
    </cfRule>
  </conditionalFormatting>
  <conditionalFormatting sqref="AP22">
    <cfRule type="cellIs" dxfId="7808" priority="902" operator="lessThan">
      <formula>$C$4</formula>
    </cfRule>
  </conditionalFormatting>
  <conditionalFormatting sqref="AP23">
    <cfRule type="cellIs" dxfId="7807" priority="903" operator="lessThan">
      <formula>$C$4</formula>
    </cfRule>
  </conditionalFormatting>
  <conditionalFormatting sqref="AP24">
    <cfRule type="cellIs" dxfId="7806" priority="904" operator="lessThan">
      <formula>$C$4</formula>
    </cfRule>
  </conditionalFormatting>
  <conditionalFormatting sqref="AP25">
    <cfRule type="cellIs" dxfId="7805" priority="905" operator="lessThan">
      <formula>$C$4</formula>
    </cfRule>
  </conditionalFormatting>
  <conditionalFormatting sqref="AP26">
    <cfRule type="cellIs" dxfId="7804" priority="906" operator="lessThan">
      <formula>$C$4</formula>
    </cfRule>
  </conditionalFormatting>
  <conditionalFormatting sqref="AP27">
    <cfRule type="cellIs" dxfId="7803" priority="907" operator="lessThan">
      <formula>$C$4</formula>
    </cfRule>
  </conditionalFormatting>
  <conditionalFormatting sqref="AP28">
    <cfRule type="cellIs" dxfId="7802" priority="908" operator="lessThan">
      <formula>$C$4</formula>
    </cfRule>
  </conditionalFormatting>
  <conditionalFormatting sqref="AP29">
    <cfRule type="cellIs" dxfId="7801" priority="909" operator="lessThan">
      <formula>$C$4</formula>
    </cfRule>
  </conditionalFormatting>
  <conditionalFormatting sqref="AP30">
    <cfRule type="cellIs" dxfId="7800" priority="910" operator="lessThan">
      <formula>$C$4</formula>
    </cfRule>
  </conditionalFormatting>
  <conditionalFormatting sqref="AP31">
    <cfRule type="cellIs" dxfId="7799" priority="911" operator="lessThan">
      <formula>$C$4</formula>
    </cfRule>
  </conditionalFormatting>
  <conditionalFormatting sqref="AP32">
    <cfRule type="cellIs" dxfId="7798" priority="912" operator="lessThan">
      <formula>$C$4</formula>
    </cfRule>
  </conditionalFormatting>
  <conditionalFormatting sqref="AP33">
    <cfRule type="cellIs" dxfId="7797" priority="913" operator="lessThan">
      <formula>$C$4</formula>
    </cfRule>
  </conditionalFormatting>
  <conditionalFormatting sqref="AP34">
    <cfRule type="cellIs" dxfId="7796" priority="914" operator="lessThan">
      <formula>$C$4</formula>
    </cfRule>
  </conditionalFormatting>
  <conditionalFormatting sqref="AP35">
    <cfRule type="cellIs" dxfId="7795" priority="915" operator="lessThan">
      <formula>$C$4</formula>
    </cfRule>
  </conditionalFormatting>
  <conditionalFormatting sqref="AP36">
    <cfRule type="cellIs" dxfId="7794" priority="916" operator="lessThan">
      <formula>$C$4</formula>
    </cfRule>
  </conditionalFormatting>
  <conditionalFormatting sqref="AP37">
    <cfRule type="cellIs" dxfId="7793" priority="917" operator="lessThan">
      <formula>$C$4</formula>
    </cfRule>
  </conditionalFormatting>
  <conditionalFormatting sqref="AP38">
    <cfRule type="cellIs" dxfId="7792" priority="918" operator="lessThan">
      <formula>$C$4</formula>
    </cfRule>
  </conditionalFormatting>
  <conditionalFormatting sqref="AP39">
    <cfRule type="cellIs" dxfId="7791" priority="919" operator="lessThan">
      <formula>$C$4</formula>
    </cfRule>
  </conditionalFormatting>
  <conditionalFormatting sqref="AP40">
    <cfRule type="cellIs" dxfId="7790" priority="920" operator="lessThan">
      <formula>$C$4</formula>
    </cfRule>
  </conditionalFormatting>
  <conditionalFormatting sqref="AP41">
    <cfRule type="cellIs" dxfId="7789" priority="921" operator="lessThan">
      <formula>$C$4</formula>
    </cfRule>
  </conditionalFormatting>
  <conditionalFormatting sqref="AP42">
    <cfRule type="cellIs" dxfId="7788" priority="922" operator="lessThan">
      <formula>$C$4</formula>
    </cfRule>
  </conditionalFormatting>
  <conditionalFormatting sqref="AP43">
    <cfRule type="cellIs" dxfId="7787" priority="923" operator="lessThan">
      <formula>$C$4</formula>
    </cfRule>
  </conditionalFormatting>
  <conditionalFormatting sqref="AP44">
    <cfRule type="cellIs" dxfId="7786" priority="924" operator="lessThan">
      <formula>$C$4</formula>
    </cfRule>
  </conditionalFormatting>
  <conditionalFormatting sqref="AP45">
    <cfRule type="cellIs" dxfId="7785" priority="925" operator="lessThan">
      <formula>$C$4</formula>
    </cfRule>
  </conditionalFormatting>
  <conditionalFormatting sqref="AP46">
    <cfRule type="cellIs" dxfId="7784" priority="926" operator="lessThan">
      <formula>$C$4</formula>
    </cfRule>
  </conditionalFormatting>
  <conditionalFormatting sqref="AP47">
    <cfRule type="cellIs" dxfId="7783" priority="927" operator="lessThan">
      <formula>$C$4</formula>
    </cfRule>
  </conditionalFormatting>
  <conditionalFormatting sqref="AP48">
    <cfRule type="cellIs" dxfId="7782" priority="928" operator="lessThan">
      <formula>$C$4</formula>
    </cfRule>
  </conditionalFormatting>
  <conditionalFormatting sqref="AP49">
    <cfRule type="cellIs" dxfId="7781" priority="929" operator="lessThan">
      <formula>$C$4</formula>
    </cfRule>
  </conditionalFormatting>
  <conditionalFormatting sqref="AP50">
    <cfRule type="cellIs" dxfId="7780" priority="930" operator="lessThan">
      <formula>$C$4</formula>
    </cfRule>
  </conditionalFormatting>
  <conditionalFormatting sqref="AQ11">
    <cfRule type="cellIs" dxfId="7779" priority="931" operator="lessThan">
      <formula>$C$4</formula>
    </cfRule>
  </conditionalFormatting>
  <conditionalFormatting sqref="AQ12">
    <cfRule type="cellIs" dxfId="7778" priority="932" operator="lessThan">
      <formula>$C$4</formula>
    </cfRule>
  </conditionalFormatting>
  <conditionalFormatting sqref="AQ13">
    <cfRule type="cellIs" dxfId="7777" priority="933" operator="lessThan">
      <formula>$C$4</formula>
    </cfRule>
  </conditionalFormatting>
  <conditionalFormatting sqref="AQ14">
    <cfRule type="cellIs" dxfId="7776" priority="934" operator="lessThan">
      <formula>$C$4</formula>
    </cfRule>
  </conditionalFormatting>
  <conditionalFormatting sqref="AQ15">
    <cfRule type="cellIs" dxfId="7775" priority="935" operator="lessThan">
      <formula>$C$4</formula>
    </cfRule>
  </conditionalFormatting>
  <conditionalFormatting sqref="AQ16">
    <cfRule type="cellIs" dxfId="7774" priority="936" operator="lessThan">
      <formula>$C$4</formula>
    </cfRule>
  </conditionalFormatting>
  <conditionalFormatting sqref="AQ17">
    <cfRule type="cellIs" dxfId="7773" priority="937" operator="lessThan">
      <formula>$C$4</formula>
    </cfRule>
  </conditionalFormatting>
  <conditionalFormatting sqref="AQ18">
    <cfRule type="cellIs" dxfId="7772" priority="938" operator="lessThan">
      <formula>$C$4</formula>
    </cfRule>
  </conditionalFormatting>
  <conditionalFormatting sqref="AQ19">
    <cfRule type="cellIs" dxfId="7771" priority="939" operator="lessThan">
      <formula>$C$4</formula>
    </cfRule>
  </conditionalFormatting>
  <conditionalFormatting sqref="AQ20">
    <cfRule type="cellIs" dxfId="7770" priority="940" operator="lessThan">
      <formula>$C$4</formula>
    </cfRule>
  </conditionalFormatting>
  <conditionalFormatting sqref="AQ21">
    <cfRule type="cellIs" dxfId="7769" priority="941" operator="lessThan">
      <formula>$C$4</formula>
    </cfRule>
  </conditionalFormatting>
  <conditionalFormatting sqref="AQ22">
    <cfRule type="cellIs" dxfId="7768" priority="942" operator="lessThan">
      <formula>$C$4</formula>
    </cfRule>
  </conditionalFormatting>
  <conditionalFormatting sqref="AQ23">
    <cfRule type="cellIs" dxfId="7767" priority="943" operator="lessThan">
      <formula>$C$4</formula>
    </cfRule>
  </conditionalFormatting>
  <conditionalFormatting sqref="AQ24">
    <cfRule type="cellIs" dxfId="7766" priority="944" operator="lessThan">
      <formula>$C$4</formula>
    </cfRule>
  </conditionalFormatting>
  <conditionalFormatting sqref="AQ25">
    <cfRule type="cellIs" dxfId="7765" priority="945" operator="lessThan">
      <formula>$C$4</formula>
    </cfRule>
  </conditionalFormatting>
  <conditionalFormatting sqref="AQ26">
    <cfRule type="cellIs" dxfId="7764" priority="946" operator="lessThan">
      <formula>$C$4</formula>
    </cfRule>
  </conditionalFormatting>
  <conditionalFormatting sqref="AQ27">
    <cfRule type="cellIs" dxfId="7763" priority="947" operator="lessThan">
      <formula>$C$4</formula>
    </cfRule>
  </conditionalFormatting>
  <conditionalFormatting sqref="AQ28">
    <cfRule type="cellIs" dxfId="7762" priority="948" operator="lessThan">
      <formula>$C$4</formula>
    </cfRule>
  </conditionalFormatting>
  <conditionalFormatting sqref="AQ29">
    <cfRule type="cellIs" dxfId="7761" priority="949" operator="lessThan">
      <formula>$C$4</formula>
    </cfRule>
  </conditionalFormatting>
  <conditionalFormatting sqref="AQ30">
    <cfRule type="cellIs" dxfId="7760" priority="950" operator="lessThan">
      <formula>$C$4</formula>
    </cfRule>
  </conditionalFormatting>
  <conditionalFormatting sqref="AQ31">
    <cfRule type="cellIs" dxfId="7759" priority="951" operator="lessThan">
      <formula>$C$4</formula>
    </cfRule>
  </conditionalFormatting>
  <conditionalFormatting sqref="AQ32">
    <cfRule type="cellIs" dxfId="7758" priority="952" operator="lessThan">
      <formula>$C$4</formula>
    </cfRule>
  </conditionalFormatting>
  <conditionalFormatting sqref="AQ33">
    <cfRule type="cellIs" dxfId="7757" priority="953" operator="lessThan">
      <formula>$C$4</formula>
    </cfRule>
  </conditionalFormatting>
  <conditionalFormatting sqref="AQ34">
    <cfRule type="cellIs" dxfId="7756" priority="954" operator="lessThan">
      <formula>$C$4</formula>
    </cfRule>
  </conditionalFormatting>
  <conditionalFormatting sqref="AQ35">
    <cfRule type="cellIs" dxfId="7755" priority="955" operator="lessThan">
      <formula>$C$4</formula>
    </cfRule>
  </conditionalFormatting>
  <conditionalFormatting sqref="AQ36">
    <cfRule type="cellIs" dxfId="7754" priority="956" operator="lessThan">
      <formula>$C$4</formula>
    </cfRule>
  </conditionalFormatting>
  <conditionalFormatting sqref="AQ37">
    <cfRule type="cellIs" dxfId="7753" priority="957" operator="lessThan">
      <formula>$C$4</formula>
    </cfRule>
  </conditionalFormatting>
  <conditionalFormatting sqref="AQ38">
    <cfRule type="cellIs" dxfId="7752" priority="958" operator="lessThan">
      <formula>$C$4</formula>
    </cfRule>
  </conditionalFormatting>
  <conditionalFormatting sqref="AQ39">
    <cfRule type="cellIs" dxfId="7751" priority="959" operator="lessThan">
      <formula>$C$4</formula>
    </cfRule>
  </conditionalFormatting>
  <conditionalFormatting sqref="AQ40">
    <cfRule type="cellIs" dxfId="7750" priority="960" operator="lessThan">
      <formula>$C$4</formula>
    </cfRule>
  </conditionalFormatting>
  <conditionalFormatting sqref="AQ41">
    <cfRule type="cellIs" dxfId="7749" priority="961" operator="lessThan">
      <formula>$C$4</formula>
    </cfRule>
  </conditionalFormatting>
  <conditionalFormatting sqref="AQ42">
    <cfRule type="cellIs" dxfId="7748" priority="962" operator="lessThan">
      <formula>$C$4</formula>
    </cfRule>
  </conditionalFormatting>
  <conditionalFormatting sqref="AQ43">
    <cfRule type="cellIs" dxfId="7747" priority="963" operator="lessThan">
      <formula>$C$4</formula>
    </cfRule>
  </conditionalFormatting>
  <conditionalFormatting sqref="AQ44">
    <cfRule type="cellIs" dxfId="7746" priority="964" operator="lessThan">
      <formula>$C$4</formula>
    </cfRule>
  </conditionalFormatting>
  <conditionalFormatting sqref="AQ45">
    <cfRule type="cellIs" dxfId="7745" priority="965" operator="lessThan">
      <formula>$C$4</formula>
    </cfRule>
  </conditionalFormatting>
  <conditionalFormatting sqref="AQ46">
    <cfRule type="cellIs" dxfId="7744" priority="966" operator="lessThan">
      <formula>$C$4</formula>
    </cfRule>
  </conditionalFormatting>
  <conditionalFormatting sqref="AQ47">
    <cfRule type="cellIs" dxfId="7743" priority="967" operator="lessThan">
      <formula>$C$4</formula>
    </cfRule>
  </conditionalFormatting>
  <conditionalFormatting sqref="AQ48">
    <cfRule type="cellIs" dxfId="7742" priority="968" operator="lessThan">
      <formula>$C$4</formula>
    </cfRule>
  </conditionalFormatting>
  <conditionalFormatting sqref="AQ49">
    <cfRule type="cellIs" dxfId="7741" priority="969" operator="lessThan">
      <formula>$C$4</formula>
    </cfRule>
  </conditionalFormatting>
  <conditionalFormatting sqref="AQ50">
    <cfRule type="cellIs" dxfId="7740" priority="970" operator="lessThan">
      <formula>$C$4</formula>
    </cfRule>
  </conditionalFormatting>
  <conditionalFormatting sqref="AR11">
    <cfRule type="cellIs" dxfId="7739" priority="971" operator="lessThan">
      <formula>$C$4</formula>
    </cfRule>
  </conditionalFormatting>
  <conditionalFormatting sqref="AR12">
    <cfRule type="cellIs" dxfId="7738" priority="972" operator="lessThan">
      <formula>$C$4</formula>
    </cfRule>
  </conditionalFormatting>
  <conditionalFormatting sqref="AR13">
    <cfRule type="cellIs" dxfId="7737" priority="973" operator="lessThan">
      <formula>$C$4</formula>
    </cfRule>
  </conditionalFormatting>
  <conditionalFormatting sqref="AR14">
    <cfRule type="cellIs" dxfId="7736" priority="974" operator="lessThan">
      <formula>$C$4</formula>
    </cfRule>
  </conditionalFormatting>
  <conditionalFormatting sqref="AR15">
    <cfRule type="cellIs" dxfId="7735" priority="975" operator="lessThan">
      <formula>$C$4</formula>
    </cfRule>
  </conditionalFormatting>
  <conditionalFormatting sqref="AR16">
    <cfRule type="cellIs" dxfId="7734" priority="976" operator="lessThan">
      <formula>$C$4</formula>
    </cfRule>
  </conditionalFormatting>
  <conditionalFormatting sqref="AR17">
    <cfRule type="cellIs" dxfId="7733" priority="977" operator="lessThan">
      <formula>$C$4</formula>
    </cfRule>
  </conditionalFormatting>
  <conditionalFormatting sqref="AR18">
    <cfRule type="cellIs" dxfId="7732" priority="978" operator="lessThan">
      <formula>$C$4</formula>
    </cfRule>
  </conditionalFormatting>
  <conditionalFormatting sqref="AR19">
    <cfRule type="cellIs" dxfId="7731" priority="979" operator="lessThan">
      <formula>$C$4</formula>
    </cfRule>
  </conditionalFormatting>
  <conditionalFormatting sqref="AR20">
    <cfRule type="cellIs" dxfId="7730" priority="980" operator="lessThan">
      <formula>$C$4</formula>
    </cfRule>
  </conditionalFormatting>
  <conditionalFormatting sqref="AR21">
    <cfRule type="cellIs" dxfId="7729" priority="981" operator="lessThan">
      <formula>$C$4</formula>
    </cfRule>
  </conditionalFormatting>
  <conditionalFormatting sqref="AR22">
    <cfRule type="cellIs" dxfId="7728" priority="982" operator="lessThan">
      <formula>$C$4</formula>
    </cfRule>
  </conditionalFormatting>
  <conditionalFormatting sqref="AR23">
    <cfRule type="cellIs" dxfId="7727" priority="983" operator="lessThan">
      <formula>$C$4</formula>
    </cfRule>
  </conditionalFormatting>
  <conditionalFormatting sqref="AR24">
    <cfRule type="cellIs" dxfId="7726" priority="984" operator="lessThan">
      <formula>$C$4</formula>
    </cfRule>
  </conditionalFormatting>
  <conditionalFormatting sqref="AR25">
    <cfRule type="cellIs" dxfId="7725" priority="985" operator="lessThan">
      <formula>$C$4</formula>
    </cfRule>
  </conditionalFormatting>
  <conditionalFormatting sqref="AR26">
    <cfRule type="cellIs" dxfId="7724" priority="986" operator="lessThan">
      <formula>$C$4</formula>
    </cfRule>
  </conditionalFormatting>
  <conditionalFormatting sqref="AR27">
    <cfRule type="cellIs" dxfId="7723" priority="987" operator="lessThan">
      <formula>$C$4</formula>
    </cfRule>
  </conditionalFormatting>
  <conditionalFormatting sqref="AR28">
    <cfRule type="cellIs" dxfId="7722" priority="988" operator="lessThan">
      <formula>$C$4</formula>
    </cfRule>
  </conditionalFormatting>
  <conditionalFormatting sqref="AR29">
    <cfRule type="cellIs" dxfId="7721" priority="989" operator="lessThan">
      <formula>$C$4</formula>
    </cfRule>
  </conditionalFormatting>
  <conditionalFormatting sqref="AR30">
    <cfRule type="cellIs" dxfId="7720" priority="990" operator="lessThan">
      <formula>$C$4</formula>
    </cfRule>
  </conditionalFormatting>
  <conditionalFormatting sqref="AR31">
    <cfRule type="cellIs" dxfId="7719" priority="991" operator="lessThan">
      <formula>$C$4</formula>
    </cfRule>
  </conditionalFormatting>
  <conditionalFormatting sqref="AR32">
    <cfRule type="cellIs" dxfId="7718" priority="992" operator="lessThan">
      <formula>$C$4</formula>
    </cfRule>
  </conditionalFormatting>
  <conditionalFormatting sqref="AR33">
    <cfRule type="cellIs" dxfId="7717" priority="993" operator="lessThan">
      <formula>$C$4</formula>
    </cfRule>
  </conditionalFormatting>
  <conditionalFormatting sqref="AR34">
    <cfRule type="cellIs" dxfId="7716" priority="994" operator="lessThan">
      <formula>$C$4</formula>
    </cfRule>
  </conditionalFormatting>
  <conditionalFormatting sqref="AR35">
    <cfRule type="cellIs" dxfId="7715" priority="995" operator="lessThan">
      <formula>$C$4</formula>
    </cfRule>
  </conditionalFormatting>
  <conditionalFormatting sqref="AR36">
    <cfRule type="cellIs" dxfId="7714" priority="996" operator="lessThan">
      <formula>$C$4</formula>
    </cfRule>
  </conditionalFormatting>
  <conditionalFormatting sqref="AR37">
    <cfRule type="cellIs" dxfId="7713" priority="997" operator="lessThan">
      <formula>$C$4</formula>
    </cfRule>
  </conditionalFormatting>
  <conditionalFormatting sqref="AR38">
    <cfRule type="cellIs" dxfId="7712" priority="998" operator="lessThan">
      <formula>$C$4</formula>
    </cfRule>
  </conditionalFormatting>
  <conditionalFormatting sqref="AR39">
    <cfRule type="cellIs" dxfId="7711" priority="999" operator="lessThan">
      <formula>$C$4</formula>
    </cfRule>
  </conditionalFormatting>
  <conditionalFormatting sqref="AR40">
    <cfRule type="cellIs" dxfId="7710" priority="1000" operator="lessThan">
      <formula>$C$4</formula>
    </cfRule>
  </conditionalFormatting>
  <conditionalFormatting sqref="AR41">
    <cfRule type="cellIs" dxfId="7709" priority="1001" operator="lessThan">
      <formula>$C$4</formula>
    </cfRule>
  </conditionalFormatting>
  <conditionalFormatting sqref="AR42">
    <cfRule type="cellIs" dxfId="7708" priority="1002" operator="lessThan">
      <formula>$C$4</formula>
    </cfRule>
  </conditionalFormatting>
  <conditionalFormatting sqref="AR43">
    <cfRule type="cellIs" dxfId="7707" priority="1003" operator="lessThan">
      <formula>$C$4</formula>
    </cfRule>
  </conditionalFormatting>
  <conditionalFormatting sqref="AR44">
    <cfRule type="cellIs" dxfId="7706" priority="1004" operator="lessThan">
      <formula>$C$4</formula>
    </cfRule>
  </conditionalFormatting>
  <conditionalFormatting sqref="AR45">
    <cfRule type="cellIs" dxfId="7705" priority="1005" operator="lessThan">
      <formula>$C$4</formula>
    </cfRule>
  </conditionalFormatting>
  <conditionalFormatting sqref="AR46">
    <cfRule type="cellIs" dxfId="7704" priority="1006" operator="lessThan">
      <formula>$C$4</formula>
    </cfRule>
  </conditionalFormatting>
  <conditionalFormatting sqref="AR47">
    <cfRule type="cellIs" dxfId="7703" priority="1007" operator="lessThan">
      <formula>$C$4</formula>
    </cfRule>
  </conditionalFormatting>
  <conditionalFormatting sqref="AR48">
    <cfRule type="cellIs" dxfId="7702" priority="1008" operator="lessThan">
      <formula>$C$4</formula>
    </cfRule>
  </conditionalFormatting>
  <conditionalFormatting sqref="AR49">
    <cfRule type="cellIs" dxfId="7701" priority="1009" operator="lessThan">
      <formula>$C$4</formula>
    </cfRule>
  </conditionalFormatting>
  <conditionalFormatting sqref="AR50">
    <cfRule type="cellIs" dxfId="7700" priority="1010" operator="lessThan">
      <formula>$C$4</formula>
    </cfRule>
  </conditionalFormatting>
  <conditionalFormatting sqref="AS11">
    <cfRule type="cellIs" dxfId="7699" priority="1011" operator="lessThan">
      <formula>$C$4</formula>
    </cfRule>
  </conditionalFormatting>
  <conditionalFormatting sqref="AS12">
    <cfRule type="cellIs" dxfId="7698" priority="1012" operator="lessThan">
      <formula>$C$4</formula>
    </cfRule>
  </conditionalFormatting>
  <conditionalFormatting sqref="AS13">
    <cfRule type="cellIs" dxfId="7697" priority="1013" operator="lessThan">
      <formula>$C$4</formula>
    </cfRule>
  </conditionalFormatting>
  <conditionalFormatting sqref="AS14">
    <cfRule type="cellIs" dxfId="7696" priority="1014" operator="lessThan">
      <formula>$C$4</formula>
    </cfRule>
  </conditionalFormatting>
  <conditionalFormatting sqref="AS15">
    <cfRule type="cellIs" dxfId="7695" priority="1015" operator="lessThan">
      <formula>$C$4</formula>
    </cfRule>
  </conditionalFormatting>
  <conditionalFormatting sqref="AS16">
    <cfRule type="cellIs" dxfId="7694" priority="1016" operator="lessThan">
      <formula>$C$4</formula>
    </cfRule>
  </conditionalFormatting>
  <conditionalFormatting sqref="AS17">
    <cfRule type="cellIs" dxfId="7693" priority="1017" operator="lessThan">
      <formula>$C$4</formula>
    </cfRule>
  </conditionalFormatting>
  <conditionalFormatting sqref="AS18">
    <cfRule type="cellIs" dxfId="7692" priority="1018" operator="lessThan">
      <formula>$C$4</formula>
    </cfRule>
  </conditionalFormatting>
  <conditionalFormatting sqref="AS19">
    <cfRule type="cellIs" dxfId="7691" priority="1019" operator="lessThan">
      <formula>$C$4</formula>
    </cfRule>
  </conditionalFormatting>
  <conditionalFormatting sqref="AS20">
    <cfRule type="cellIs" dxfId="7690" priority="1020" operator="lessThan">
      <formula>$C$4</formula>
    </cfRule>
  </conditionalFormatting>
  <conditionalFormatting sqref="AS21">
    <cfRule type="cellIs" dxfId="7689" priority="1021" operator="lessThan">
      <formula>$C$4</formula>
    </cfRule>
  </conditionalFormatting>
  <conditionalFormatting sqref="AS22">
    <cfRule type="cellIs" dxfId="7688" priority="1022" operator="lessThan">
      <formula>$C$4</formula>
    </cfRule>
  </conditionalFormatting>
  <conditionalFormatting sqref="AS23">
    <cfRule type="cellIs" dxfId="7687" priority="1023" operator="lessThan">
      <formula>$C$4</formula>
    </cfRule>
  </conditionalFormatting>
  <conditionalFormatting sqref="AS24">
    <cfRule type="cellIs" dxfId="7686" priority="1024" operator="lessThan">
      <formula>$C$4</formula>
    </cfRule>
  </conditionalFormatting>
  <conditionalFormatting sqref="AS25">
    <cfRule type="cellIs" dxfId="7685" priority="1025" operator="lessThan">
      <formula>$C$4</formula>
    </cfRule>
  </conditionalFormatting>
  <conditionalFormatting sqref="AS26">
    <cfRule type="cellIs" dxfId="7684" priority="1026" operator="lessThan">
      <formula>$C$4</formula>
    </cfRule>
  </conditionalFormatting>
  <conditionalFormatting sqref="AS27">
    <cfRule type="cellIs" dxfId="7683" priority="1027" operator="lessThan">
      <formula>$C$4</formula>
    </cfRule>
  </conditionalFormatting>
  <conditionalFormatting sqref="AS28">
    <cfRule type="cellIs" dxfId="7682" priority="1028" operator="lessThan">
      <formula>$C$4</formula>
    </cfRule>
  </conditionalFormatting>
  <conditionalFormatting sqref="AS29">
    <cfRule type="cellIs" dxfId="7681" priority="1029" operator="lessThan">
      <formula>$C$4</formula>
    </cfRule>
  </conditionalFormatting>
  <conditionalFormatting sqref="AS30">
    <cfRule type="cellIs" dxfId="7680" priority="1030" operator="lessThan">
      <formula>$C$4</formula>
    </cfRule>
  </conditionalFormatting>
  <conditionalFormatting sqref="AS31">
    <cfRule type="cellIs" dxfId="7679" priority="1031" operator="lessThan">
      <formula>$C$4</formula>
    </cfRule>
  </conditionalFormatting>
  <conditionalFormatting sqref="AS32">
    <cfRule type="cellIs" dxfId="7678" priority="1032" operator="lessThan">
      <formula>$C$4</formula>
    </cfRule>
  </conditionalFormatting>
  <conditionalFormatting sqref="AS33">
    <cfRule type="cellIs" dxfId="7677" priority="1033" operator="lessThan">
      <formula>$C$4</formula>
    </cfRule>
  </conditionalFormatting>
  <conditionalFormatting sqref="AS34">
    <cfRule type="cellIs" dxfId="7676" priority="1034" operator="lessThan">
      <formula>$C$4</formula>
    </cfRule>
  </conditionalFormatting>
  <conditionalFormatting sqref="AS35">
    <cfRule type="cellIs" dxfId="7675" priority="1035" operator="lessThan">
      <formula>$C$4</formula>
    </cfRule>
  </conditionalFormatting>
  <conditionalFormatting sqref="AS36">
    <cfRule type="cellIs" dxfId="7674" priority="1036" operator="lessThan">
      <formula>$C$4</formula>
    </cfRule>
  </conditionalFormatting>
  <conditionalFormatting sqref="AS37">
    <cfRule type="cellIs" dxfId="7673" priority="1037" operator="lessThan">
      <formula>$C$4</formula>
    </cfRule>
  </conditionalFormatting>
  <conditionalFormatting sqref="AS38">
    <cfRule type="cellIs" dxfId="7672" priority="1038" operator="lessThan">
      <formula>$C$4</formula>
    </cfRule>
  </conditionalFormatting>
  <conditionalFormatting sqref="AS39">
    <cfRule type="cellIs" dxfId="7671" priority="1039" operator="lessThan">
      <formula>$C$4</formula>
    </cfRule>
  </conditionalFormatting>
  <conditionalFormatting sqref="AS40">
    <cfRule type="cellIs" dxfId="7670" priority="1040" operator="lessThan">
      <formula>$C$4</formula>
    </cfRule>
  </conditionalFormatting>
  <conditionalFormatting sqref="AS41">
    <cfRule type="cellIs" dxfId="7669" priority="1041" operator="lessThan">
      <formula>$C$4</formula>
    </cfRule>
  </conditionalFormatting>
  <conditionalFormatting sqref="AS42">
    <cfRule type="cellIs" dxfId="7668" priority="1042" operator="lessThan">
      <formula>$C$4</formula>
    </cfRule>
  </conditionalFormatting>
  <conditionalFormatting sqref="AS43">
    <cfRule type="cellIs" dxfId="7667" priority="1043" operator="lessThan">
      <formula>$C$4</formula>
    </cfRule>
  </conditionalFormatting>
  <conditionalFormatting sqref="AS44">
    <cfRule type="cellIs" dxfId="7666" priority="1044" operator="lessThan">
      <formula>$C$4</formula>
    </cfRule>
  </conditionalFormatting>
  <conditionalFormatting sqref="AS45">
    <cfRule type="cellIs" dxfId="7665" priority="1045" operator="lessThan">
      <formula>$C$4</formula>
    </cfRule>
  </conditionalFormatting>
  <conditionalFormatting sqref="AS46">
    <cfRule type="cellIs" dxfId="7664" priority="1046" operator="lessThan">
      <formula>$C$4</formula>
    </cfRule>
  </conditionalFormatting>
  <conditionalFormatting sqref="AS47">
    <cfRule type="cellIs" dxfId="7663" priority="1047" operator="lessThan">
      <formula>$C$4</formula>
    </cfRule>
  </conditionalFormatting>
  <conditionalFormatting sqref="AS48">
    <cfRule type="cellIs" dxfId="7662" priority="1048" operator="lessThan">
      <formula>$C$4</formula>
    </cfRule>
  </conditionalFormatting>
  <conditionalFormatting sqref="AS49">
    <cfRule type="cellIs" dxfId="7661" priority="1049" operator="lessThan">
      <formula>$C$4</formula>
    </cfRule>
  </conditionalFormatting>
  <conditionalFormatting sqref="AS50">
    <cfRule type="cellIs" dxfId="7660" priority="1050" operator="lessThan">
      <formula>$C$4</formula>
    </cfRule>
  </conditionalFormatting>
  <conditionalFormatting sqref="AT11">
    <cfRule type="cellIs" dxfId="7659" priority="1051" operator="lessThan">
      <formula>$C$4</formula>
    </cfRule>
  </conditionalFormatting>
  <conditionalFormatting sqref="AT12">
    <cfRule type="cellIs" dxfId="7658" priority="1052" operator="lessThan">
      <formula>$C$4</formula>
    </cfRule>
  </conditionalFormatting>
  <conditionalFormatting sqref="AT13">
    <cfRule type="cellIs" dxfId="7657" priority="1053" operator="lessThan">
      <formula>$C$4</formula>
    </cfRule>
  </conditionalFormatting>
  <conditionalFormatting sqref="AT14">
    <cfRule type="cellIs" dxfId="7656" priority="1054" operator="lessThan">
      <formula>$C$4</formula>
    </cfRule>
  </conditionalFormatting>
  <conditionalFormatting sqref="AT15">
    <cfRule type="cellIs" dxfId="7655" priority="1055" operator="lessThan">
      <formula>$C$4</formula>
    </cfRule>
  </conditionalFormatting>
  <conditionalFormatting sqref="AT16">
    <cfRule type="cellIs" dxfId="7654" priority="1056" operator="lessThan">
      <formula>$C$4</formula>
    </cfRule>
  </conditionalFormatting>
  <conditionalFormatting sqref="AT17">
    <cfRule type="cellIs" dxfId="7653" priority="1057" operator="lessThan">
      <formula>$C$4</formula>
    </cfRule>
  </conditionalFormatting>
  <conditionalFormatting sqref="AT18">
    <cfRule type="cellIs" dxfId="7652" priority="1058" operator="lessThan">
      <formula>$C$4</formula>
    </cfRule>
  </conditionalFormatting>
  <conditionalFormatting sqref="AT19">
    <cfRule type="cellIs" dxfId="7651" priority="1059" operator="lessThan">
      <formula>$C$4</formula>
    </cfRule>
  </conditionalFormatting>
  <conditionalFormatting sqref="AT20">
    <cfRule type="cellIs" dxfId="7650" priority="1060" operator="lessThan">
      <formula>$C$4</formula>
    </cfRule>
  </conditionalFormatting>
  <conditionalFormatting sqref="AT21">
    <cfRule type="cellIs" dxfId="7649" priority="1061" operator="lessThan">
      <formula>$C$4</formula>
    </cfRule>
  </conditionalFormatting>
  <conditionalFormatting sqref="AT22">
    <cfRule type="cellIs" dxfId="7648" priority="1062" operator="lessThan">
      <formula>$C$4</formula>
    </cfRule>
  </conditionalFormatting>
  <conditionalFormatting sqref="AT23">
    <cfRule type="cellIs" dxfId="7647" priority="1063" operator="lessThan">
      <formula>$C$4</formula>
    </cfRule>
  </conditionalFormatting>
  <conditionalFormatting sqref="AT24">
    <cfRule type="cellIs" dxfId="7646" priority="1064" operator="lessThan">
      <formula>$C$4</formula>
    </cfRule>
  </conditionalFormatting>
  <conditionalFormatting sqref="AT25">
    <cfRule type="cellIs" dxfId="7645" priority="1065" operator="lessThan">
      <formula>$C$4</formula>
    </cfRule>
  </conditionalFormatting>
  <conditionalFormatting sqref="AT26">
    <cfRule type="cellIs" dxfId="7644" priority="1066" operator="lessThan">
      <formula>$C$4</formula>
    </cfRule>
  </conditionalFormatting>
  <conditionalFormatting sqref="AT27">
    <cfRule type="cellIs" dxfId="7643" priority="1067" operator="lessThan">
      <formula>$C$4</formula>
    </cfRule>
  </conditionalFormatting>
  <conditionalFormatting sqref="AT28">
    <cfRule type="cellIs" dxfId="7642" priority="1068" operator="lessThan">
      <formula>$C$4</formula>
    </cfRule>
  </conditionalFormatting>
  <conditionalFormatting sqref="AT29">
    <cfRule type="cellIs" dxfId="7641" priority="1069" operator="lessThan">
      <formula>$C$4</formula>
    </cfRule>
  </conditionalFormatting>
  <conditionalFormatting sqref="AT30">
    <cfRule type="cellIs" dxfId="7640" priority="1070" operator="lessThan">
      <formula>$C$4</formula>
    </cfRule>
  </conditionalFormatting>
  <conditionalFormatting sqref="AT31">
    <cfRule type="cellIs" dxfId="7639" priority="1071" operator="lessThan">
      <formula>$C$4</formula>
    </cfRule>
  </conditionalFormatting>
  <conditionalFormatting sqref="AT32">
    <cfRule type="cellIs" dxfId="7638" priority="1072" operator="lessThan">
      <formula>$C$4</formula>
    </cfRule>
  </conditionalFormatting>
  <conditionalFormatting sqref="AT33">
    <cfRule type="cellIs" dxfId="7637" priority="1073" operator="lessThan">
      <formula>$C$4</formula>
    </cfRule>
  </conditionalFormatting>
  <conditionalFormatting sqref="AT34">
    <cfRule type="cellIs" dxfId="7636" priority="1074" operator="lessThan">
      <formula>$C$4</formula>
    </cfRule>
  </conditionalFormatting>
  <conditionalFormatting sqref="AT35">
    <cfRule type="cellIs" dxfId="7635" priority="1075" operator="lessThan">
      <formula>$C$4</formula>
    </cfRule>
  </conditionalFormatting>
  <conditionalFormatting sqref="AT36">
    <cfRule type="cellIs" dxfId="7634" priority="1076" operator="lessThan">
      <formula>$C$4</formula>
    </cfRule>
  </conditionalFormatting>
  <conditionalFormatting sqref="AT37">
    <cfRule type="cellIs" dxfId="7633" priority="1077" operator="lessThan">
      <formula>$C$4</formula>
    </cfRule>
  </conditionalFormatting>
  <conditionalFormatting sqref="AT38">
    <cfRule type="cellIs" dxfId="7632" priority="1078" operator="lessThan">
      <formula>$C$4</formula>
    </cfRule>
  </conditionalFormatting>
  <conditionalFormatting sqref="AT39">
    <cfRule type="cellIs" dxfId="7631" priority="1079" operator="lessThan">
      <formula>$C$4</formula>
    </cfRule>
  </conditionalFormatting>
  <conditionalFormatting sqref="AT40">
    <cfRule type="cellIs" dxfId="7630" priority="1080" operator="lessThan">
      <formula>$C$4</formula>
    </cfRule>
  </conditionalFormatting>
  <conditionalFormatting sqref="AT41">
    <cfRule type="cellIs" dxfId="7629" priority="1081" operator="lessThan">
      <formula>$C$4</formula>
    </cfRule>
  </conditionalFormatting>
  <conditionalFormatting sqref="AT42">
    <cfRule type="cellIs" dxfId="7628" priority="1082" operator="lessThan">
      <formula>$C$4</formula>
    </cfRule>
  </conditionalFormatting>
  <conditionalFormatting sqref="AT43">
    <cfRule type="cellIs" dxfId="7627" priority="1083" operator="lessThan">
      <formula>$C$4</formula>
    </cfRule>
  </conditionalFormatting>
  <conditionalFormatting sqref="AT44">
    <cfRule type="cellIs" dxfId="7626" priority="1084" operator="lessThan">
      <formula>$C$4</formula>
    </cfRule>
  </conditionalFormatting>
  <conditionalFormatting sqref="AT45">
    <cfRule type="cellIs" dxfId="7625" priority="1085" operator="lessThan">
      <formula>$C$4</formula>
    </cfRule>
  </conditionalFormatting>
  <conditionalFormatting sqref="AT46">
    <cfRule type="cellIs" dxfId="7624" priority="1086" operator="lessThan">
      <formula>$C$4</formula>
    </cfRule>
  </conditionalFormatting>
  <conditionalFormatting sqref="AT47">
    <cfRule type="cellIs" dxfId="7623" priority="1087" operator="lessThan">
      <formula>$C$4</formula>
    </cfRule>
  </conditionalFormatting>
  <conditionalFormatting sqref="AT48">
    <cfRule type="cellIs" dxfId="7622" priority="1088" operator="lessThan">
      <formula>$C$4</formula>
    </cfRule>
  </conditionalFormatting>
  <conditionalFormatting sqref="AT49">
    <cfRule type="cellIs" dxfId="7621" priority="1089" operator="lessThan">
      <formula>$C$4</formula>
    </cfRule>
  </conditionalFormatting>
  <conditionalFormatting sqref="AT50">
    <cfRule type="cellIs" dxfId="7620" priority="1090" operator="lessThan">
      <formula>$C$4</formula>
    </cfRule>
  </conditionalFormatting>
  <conditionalFormatting sqref="AU11">
    <cfRule type="cellIs" dxfId="7619" priority="1091" operator="lessThan">
      <formula>$C$4</formula>
    </cfRule>
  </conditionalFormatting>
  <conditionalFormatting sqref="AU12">
    <cfRule type="cellIs" dxfId="7618" priority="1092" operator="lessThan">
      <formula>$C$4</formula>
    </cfRule>
  </conditionalFormatting>
  <conditionalFormatting sqref="AU13">
    <cfRule type="cellIs" dxfId="7617" priority="1093" operator="lessThan">
      <formula>$C$4</formula>
    </cfRule>
  </conditionalFormatting>
  <conditionalFormatting sqref="AU14">
    <cfRule type="cellIs" dxfId="7616" priority="1094" operator="lessThan">
      <formula>$C$4</formula>
    </cfRule>
  </conditionalFormatting>
  <conditionalFormatting sqref="AU15">
    <cfRule type="cellIs" dxfId="7615" priority="1095" operator="lessThan">
      <formula>$C$4</formula>
    </cfRule>
  </conditionalFormatting>
  <conditionalFormatting sqref="AU16">
    <cfRule type="cellIs" dxfId="7614" priority="1096" operator="lessThan">
      <formula>$C$4</formula>
    </cfRule>
  </conditionalFormatting>
  <conditionalFormatting sqref="AU17">
    <cfRule type="cellIs" dxfId="7613" priority="1097" operator="lessThan">
      <formula>$C$4</formula>
    </cfRule>
  </conditionalFormatting>
  <conditionalFormatting sqref="AU18">
    <cfRule type="cellIs" dxfId="7612" priority="1098" operator="lessThan">
      <formula>$C$4</formula>
    </cfRule>
  </conditionalFormatting>
  <conditionalFormatting sqref="AU19">
    <cfRule type="cellIs" dxfId="7611" priority="1099" operator="lessThan">
      <formula>$C$4</formula>
    </cfRule>
  </conditionalFormatting>
  <conditionalFormatting sqref="AU20">
    <cfRule type="cellIs" dxfId="7610" priority="1100" operator="lessThan">
      <formula>$C$4</formula>
    </cfRule>
  </conditionalFormatting>
  <conditionalFormatting sqref="AU21">
    <cfRule type="cellIs" dxfId="7609" priority="1101" operator="lessThan">
      <formula>$C$4</formula>
    </cfRule>
  </conditionalFormatting>
  <conditionalFormatting sqref="AU22">
    <cfRule type="cellIs" dxfId="7608" priority="1102" operator="lessThan">
      <formula>$C$4</formula>
    </cfRule>
  </conditionalFormatting>
  <conditionalFormatting sqref="AU23">
    <cfRule type="cellIs" dxfId="7607" priority="1103" operator="lessThan">
      <formula>$C$4</formula>
    </cfRule>
  </conditionalFormatting>
  <conditionalFormatting sqref="AU24">
    <cfRule type="cellIs" dxfId="7606" priority="1104" operator="lessThan">
      <formula>$C$4</formula>
    </cfRule>
  </conditionalFormatting>
  <conditionalFormatting sqref="AU25">
    <cfRule type="cellIs" dxfId="7605" priority="1105" operator="lessThan">
      <formula>$C$4</formula>
    </cfRule>
  </conditionalFormatting>
  <conditionalFormatting sqref="AU26">
    <cfRule type="cellIs" dxfId="7604" priority="1106" operator="lessThan">
      <formula>$C$4</formula>
    </cfRule>
  </conditionalFormatting>
  <conditionalFormatting sqref="AU27">
    <cfRule type="cellIs" dxfId="7603" priority="1107" operator="lessThan">
      <formula>$C$4</formula>
    </cfRule>
  </conditionalFormatting>
  <conditionalFormatting sqref="AU28">
    <cfRule type="cellIs" dxfId="7602" priority="1108" operator="lessThan">
      <formula>$C$4</formula>
    </cfRule>
  </conditionalFormatting>
  <conditionalFormatting sqref="AU29">
    <cfRule type="cellIs" dxfId="7601" priority="1109" operator="lessThan">
      <formula>$C$4</formula>
    </cfRule>
  </conditionalFormatting>
  <conditionalFormatting sqref="AU30">
    <cfRule type="cellIs" dxfId="7600" priority="1110" operator="lessThan">
      <formula>$C$4</formula>
    </cfRule>
  </conditionalFormatting>
  <conditionalFormatting sqref="AU31">
    <cfRule type="cellIs" dxfId="7599" priority="1111" operator="lessThan">
      <formula>$C$4</formula>
    </cfRule>
  </conditionalFormatting>
  <conditionalFormatting sqref="AU32">
    <cfRule type="cellIs" dxfId="7598" priority="1112" operator="lessThan">
      <formula>$C$4</formula>
    </cfRule>
  </conditionalFormatting>
  <conditionalFormatting sqref="AU33">
    <cfRule type="cellIs" dxfId="7597" priority="1113" operator="lessThan">
      <formula>$C$4</formula>
    </cfRule>
  </conditionalFormatting>
  <conditionalFormatting sqref="AU34">
    <cfRule type="cellIs" dxfId="7596" priority="1114" operator="lessThan">
      <formula>$C$4</formula>
    </cfRule>
  </conditionalFormatting>
  <conditionalFormatting sqref="AU35">
    <cfRule type="cellIs" dxfId="7595" priority="1115" operator="lessThan">
      <formula>$C$4</formula>
    </cfRule>
  </conditionalFormatting>
  <conditionalFormatting sqref="AU36">
    <cfRule type="cellIs" dxfId="7594" priority="1116" operator="lessThan">
      <formula>$C$4</formula>
    </cfRule>
  </conditionalFormatting>
  <conditionalFormatting sqref="AU37">
    <cfRule type="cellIs" dxfId="7593" priority="1117" operator="lessThan">
      <formula>$C$4</formula>
    </cfRule>
  </conditionalFormatting>
  <conditionalFormatting sqref="AU38">
    <cfRule type="cellIs" dxfId="7592" priority="1118" operator="lessThan">
      <formula>$C$4</formula>
    </cfRule>
  </conditionalFormatting>
  <conditionalFormatting sqref="AU39">
    <cfRule type="cellIs" dxfId="7591" priority="1119" operator="lessThan">
      <formula>$C$4</formula>
    </cfRule>
  </conditionalFormatting>
  <conditionalFormatting sqref="AU40">
    <cfRule type="cellIs" dxfId="7590" priority="1120" operator="lessThan">
      <formula>$C$4</formula>
    </cfRule>
  </conditionalFormatting>
  <conditionalFormatting sqref="AU41">
    <cfRule type="cellIs" dxfId="7589" priority="1121" operator="lessThan">
      <formula>$C$4</formula>
    </cfRule>
  </conditionalFormatting>
  <conditionalFormatting sqref="AU42">
    <cfRule type="cellIs" dxfId="7588" priority="1122" operator="lessThan">
      <formula>$C$4</formula>
    </cfRule>
  </conditionalFormatting>
  <conditionalFormatting sqref="AU43">
    <cfRule type="cellIs" dxfId="7587" priority="1123" operator="lessThan">
      <formula>$C$4</formula>
    </cfRule>
  </conditionalFormatting>
  <conditionalFormatting sqref="AU44">
    <cfRule type="cellIs" dxfId="7586" priority="1124" operator="lessThan">
      <formula>$C$4</formula>
    </cfRule>
  </conditionalFormatting>
  <conditionalFormatting sqref="AU45">
    <cfRule type="cellIs" dxfId="7585" priority="1125" operator="lessThan">
      <formula>$C$4</formula>
    </cfRule>
  </conditionalFormatting>
  <conditionalFormatting sqref="AU46">
    <cfRule type="cellIs" dxfId="7584" priority="1126" operator="lessThan">
      <formula>$C$4</formula>
    </cfRule>
  </conditionalFormatting>
  <conditionalFormatting sqref="AU47">
    <cfRule type="cellIs" dxfId="7583" priority="1127" operator="lessThan">
      <formula>$C$4</formula>
    </cfRule>
  </conditionalFormatting>
  <conditionalFormatting sqref="AU48">
    <cfRule type="cellIs" dxfId="7582" priority="1128" operator="lessThan">
      <formula>$C$4</formula>
    </cfRule>
  </conditionalFormatting>
  <conditionalFormatting sqref="AU49">
    <cfRule type="cellIs" dxfId="7581" priority="1129" operator="lessThan">
      <formula>$C$4</formula>
    </cfRule>
  </conditionalFormatting>
  <conditionalFormatting sqref="AU50">
    <cfRule type="cellIs" dxfId="7580" priority="1130" operator="lessThan">
      <formula>$C$4</formula>
    </cfRule>
  </conditionalFormatting>
  <conditionalFormatting sqref="AV11">
    <cfRule type="cellIs" dxfId="7579" priority="1131" operator="lessThan">
      <formula>$C$4</formula>
    </cfRule>
  </conditionalFormatting>
  <conditionalFormatting sqref="AV12">
    <cfRule type="cellIs" dxfId="7578" priority="1132" operator="lessThan">
      <formula>$C$4</formula>
    </cfRule>
  </conditionalFormatting>
  <conditionalFormatting sqref="AV13">
    <cfRule type="cellIs" dxfId="7577" priority="1133" operator="lessThan">
      <formula>$C$4</formula>
    </cfRule>
  </conditionalFormatting>
  <conditionalFormatting sqref="AV14">
    <cfRule type="cellIs" dxfId="7576" priority="1134" operator="lessThan">
      <formula>$C$4</formula>
    </cfRule>
  </conditionalFormatting>
  <conditionalFormatting sqref="AV15">
    <cfRule type="cellIs" dxfId="7575" priority="1135" operator="lessThan">
      <formula>$C$4</formula>
    </cfRule>
  </conditionalFormatting>
  <conditionalFormatting sqref="AV16">
    <cfRule type="cellIs" dxfId="7574" priority="1136" operator="lessThan">
      <formula>$C$4</formula>
    </cfRule>
  </conditionalFormatting>
  <conditionalFormatting sqref="AV17">
    <cfRule type="cellIs" dxfId="7573" priority="1137" operator="lessThan">
      <formula>$C$4</formula>
    </cfRule>
  </conditionalFormatting>
  <conditionalFormatting sqref="AV18">
    <cfRule type="cellIs" dxfId="7572" priority="1138" operator="lessThan">
      <formula>$C$4</formula>
    </cfRule>
  </conditionalFormatting>
  <conditionalFormatting sqref="AV19">
    <cfRule type="cellIs" dxfId="7571" priority="1139" operator="lessThan">
      <formula>$C$4</formula>
    </cfRule>
  </conditionalFormatting>
  <conditionalFormatting sqref="AV20">
    <cfRule type="cellIs" dxfId="7570" priority="1140" operator="lessThan">
      <formula>$C$4</formula>
    </cfRule>
  </conditionalFormatting>
  <conditionalFormatting sqref="AV21">
    <cfRule type="cellIs" dxfId="7569" priority="1141" operator="lessThan">
      <formula>$C$4</formula>
    </cfRule>
  </conditionalFormatting>
  <conditionalFormatting sqref="AV22">
    <cfRule type="cellIs" dxfId="7568" priority="1142" operator="lessThan">
      <formula>$C$4</formula>
    </cfRule>
  </conditionalFormatting>
  <conditionalFormatting sqref="AV23">
    <cfRule type="cellIs" dxfId="7567" priority="1143" operator="lessThan">
      <formula>$C$4</formula>
    </cfRule>
  </conditionalFormatting>
  <conditionalFormatting sqref="AV24">
    <cfRule type="cellIs" dxfId="7566" priority="1144" operator="lessThan">
      <formula>$C$4</formula>
    </cfRule>
  </conditionalFormatting>
  <conditionalFormatting sqref="AV25">
    <cfRule type="cellIs" dxfId="7565" priority="1145" operator="lessThan">
      <formula>$C$4</formula>
    </cfRule>
  </conditionalFormatting>
  <conditionalFormatting sqref="AV26">
    <cfRule type="cellIs" dxfId="7564" priority="1146" operator="lessThan">
      <formula>$C$4</formula>
    </cfRule>
  </conditionalFormatting>
  <conditionalFormatting sqref="AV27">
    <cfRule type="cellIs" dxfId="7563" priority="1147" operator="lessThan">
      <formula>$C$4</formula>
    </cfRule>
  </conditionalFormatting>
  <conditionalFormatting sqref="AV28">
    <cfRule type="cellIs" dxfId="7562" priority="1148" operator="lessThan">
      <formula>$C$4</formula>
    </cfRule>
  </conditionalFormatting>
  <conditionalFormatting sqref="AV29">
    <cfRule type="cellIs" dxfId="7561" priority="1149" operator="lessThan">
      <formula>$C$4</formula>
    </cfRule>
  </conditionalFormatting>
  <conditionalFormatting sqref="AV30">
    <cfRule type="cellIs" dxfId="7560" priority="1150" operator="lessThan">
      <formula>$C$4</formula>
    </cfRule>
  </conditionalFormatting>
  <conditionalFormatting sqref="AV31">
    <cfRule type="cellIs" dxfId="7559" priority="1151" operator="lessThan">
      <formula>$C$4</formula>
    </cfRule>
  </conditionalFormatting>
  <conditionalFormatting sqref="AV32">
    <cfRule type="cellIs" dxfId="7558" priority="1152" operator="lessThan">
      <formula>$C$4</formula>
    </cfRule>
  </conditionalFormatting>
  <conditionalFormatting sqref="AV33">
    <cfRule type="cellIs" dxfId="7557" priority="1153" operator="lessThan">
      <formula>$C$4</formula>
    </cfRule>
  </conditionalFormatting>
  <conditionalFormatting sqref="AV34">
    <cfRule type="cellIs" dxfId="7556" priority="1154" operator="lessThan">
      <formula>$C$4</formula>
    </cfRule>
  </conditionalFormatting>
  <conditionalFormatting sqref="AV35">
    <cfRule type="cellIs" dxfId="7555" priority="1155" operator="lessThan">
      <formula>$C$4</formula>
    </cfRule>
  </conditionalFormatting>
  <conditionalFormatting sqref="AV36">
    <cfRule type="cellIs" dxfId="7554" priority="1156" operator="lessThan">
      <formula>$C$4</formula>
    </cfRule>
  </conditionalFormatting>
  <conditionalFormatting sqref="AV37">
    <cfRule type="cellIs" dxfId="7553" priority="1157" operator="lessThan">
      <formula>$C$4</formula>
    </cfRule>
  </conditionalFormatting>
  <conditionalFormatting sqref="AV38">
    <cfRule type="cellIs" dxfId="7552" priority="1158" operator="lessThan">
      <formula>$C$4</formula>
    </cfRule>
  </conditionalFormatting>
  <conditionalFormatting sqref="AV39">
    <cfRule type="cellIs" dxfId="7551" priority="1159" operator="lessThan">
      <formula>$C$4</formula>
    </cfRule>
  </conditionalFormatting>
  <conditionalFormatting sqref="AV40">
    <cfRule type="cellIs" dxfId="7550" priority="1160" operator="lessThan">
      <formula>$C$4</formula>
    </cfRule>
  </conditionalFormatting>
  <conditionalFormatting sqref="AV41">
    <cfRule type="cellIs" dxfId="7549" priority="1161" operator="lessThan">
      <formula>$C$4</formula>
    </cfRule>
  </conditionalFormatting>
  <conditionalFormatting sqref="AV42">
    <cfRule type="cellIs" dxfId="7548" priority="1162" operator="lessThan">
      <formula>$C$4</formula>
    </cfRule>
  </conditionalFormatting>
  <conditionalFormatting sqref="AV43">
    <cfRule type="cellIs" dxfId="7547" priority="1163" operator="lessThan">
      <formula>$C$4</formula>
    </cfRule>
  </conditionalFormatting>
  <conditionalFormatting sqref="AV44">
    <cfRule type="cellIs" dxfId="7546" priority="1164" operator="lessThan">
      <formula>$C$4</formula>
    </cfRule>
  </conditionalFormatting>
  <conditionalFormatting sqref="AV45">
    <cfRule type="cellIs" dxfId="7545" priority="1165" operator="lessThan">
      <formula>$C$4</formula>
    </cfRule>
  </conditionalFormatting>
  <conditionalFormatting sqref="AV46">
    <cfRule type="cellIs" dxfId="7544" priority="1166" operator="lessThan">
      <formula>$C$4</formula>
    </cfRule>
  </conditionalFormatting>
  <conditionalFormatting sqref="AV47">
    <cfRule type="cellIs" dxfId="7543" priority="1167" operator="lessThan">
      <formula>$C$4</formula>
    </cfRule>
  </conditionalFormatting>
  <conditionalFormatting sqref="AV48">
    <cfRule type="cellIs" dxfId="7542" priority="1168" operator="lessThan">
      <formula>$C$4</formula>
    </cfRule>
  </conditionalFormatting>
  <conditionalFormatting sqref="AV49">
    <cfRule type="cellIs" dxfId="7541" priority="1169" operator="lessThan">
      <formula>$C$4</formula>
    </cfRule>
  </conditionalFormatting>
  <conditionalFormatting sqref="AV50">
    <cfRule type="cellIs" dxfId="7540" priority="1170" operator="lessThan">
      <formula>$C$4</formula>
    </cfRule>
  </conditionalFormatting>
  <conditionalFormatting sqref="AW11">
    <cfRule type="cellIs" dxfId="7539" priority="1171" operator="lessThan">
      <formula>$C$4</formula>
    </cfRule>
  </conditionalFormatting>
  <conditionalFormatting sqref="AW12">
    <cfRule type="cellIs" dxfId="7538" priority="1172" operator="lessThan">
      <formula>$C$4</formula>
    </cfRule>
  </conditionalFormatting>
  <conditionalFormatting sqref="AW13">
    <cfRule type="cellIs" dxfId="7537" priority="1173" operator="lessThan">
      <formula>$C$4</formula>
    </cfRule>
  </conditionalFormatting>
  <conditionalFormatting sqref="AW14">
    <cfRule type="cellIs" dxfId="7536" priority="1174" operator="lessThan">
      <formula>$C$4</formula>
    </cfRule>
  </conditionalFormatting>
  <conditionalFormatting sqref="AW15">
    <cfRule type="cellIs" dxfId="7535" priority="1175" operator="lessThan">
      <formula>$C$4</formula>
    </cfRule>
  </conditionalFormatting>
  <conditionalFormatting sqref="AW16">
    <cfRule type="cellIs" dxfId="7534" priority="1176" operator="lessThan">
      <formula>$C$4</formula>
    </cfRule>
  </conditionalFormatting>
  <conditionalFormatting sqref="AW17">
    <cfRule type="cellIs" dxfId="7533" priority="1177" operator="lessThan">
      <formula>$C$4</formula>
    </cfRule>
  </conditionalFormatting>
  <conditionalFormatting sqref="AW18">
    <cfRule type="cellIs" dxfId="7532" priority="1178" operator="lessThan">
      <formula>$C$4</formula>
    </cfRule>
  </conditionalFormatting>
  <conditionalFormatting sqref="AW19">
    <cfRule type="cellIs" dxfId="7531" priority="1179" operator="lessThan">
      <formula>$C$4</formula>
    </cfRule>
  </conditionalFormatting>
  <conditionalFormatting sqref="AW20">
    <cfRule type="cellIs" dxfId="7530" priority="1180" operator="lessThan">
      <formula>$C$4</formula>
    </cfRule>
  </conditionalFormatting>
  <conditionalFormatting sqref="AW21">
    <cfRule type="cellIs" dxfId="7529" priority="1181" operator="lessThan">
      <formula>$C$4</formula>
    </cfRule>
  </conditionalFormatting>
  <conditionalFormatting sqref="AW22">
    <cfRule type="cellIs" dxfId="7528" priority="1182" operator="lessThan">
      <formula>$C$4</formula>
    </cfRule>
  </conditionalFormatting>
  <conditionalFormatting sqref="AW23">
    <cfRule type="cellIs" dxfId="7527" priority="1183" operator="lessThan">
      <formula>$C$4</formula>
    </cfRule>
  </conditionalFormatting>
  <conditionalFormatting sqref="AW24">
    <cfRule type="cellIs" dxfId="7526" priority="1184" operator="lessThan">
      <formula>$C$4</formula>
    </cfRule>
  </conditionalFormatting>
  <conditionalFormatting sqref="AW25">
    <cfRule type="cellIs" dxfId="7525" priority="1185" operator="lessThan">
      <formula>$C$4</formula>
    </cfRule>
  </conditionalFormatting>
  <conditionalFormatting sqref="AW26">
    <cfRule type="cellIs" dxfId="7524" priority="1186" operator="lessThan">
      <formula>$C$4</formula>
    </cfRule>
  </conditionalFormatting>
  <conditionalFormatting sqref="AW27">
    <cfRule type="cellIs" dxfId="7523" priority="1187" operator="lessThan">
      <formula>$C$4</formula>
    </cfRule>
  </conditionalFormatting>
  <conditionalFormatting sqref="AW28">
    <cfRule type="cellIs" dxfId="7522" priority="1188" operator="lessThan">
      <formula>$C$4</formula>
    </cfRule>
  </conditionalFormatting>
  <conditionalFormatting sqref="AW29">
    <cfRule type="cellIs" dxfId="7521" priority="1189" operator="lessThan">
      <formula>$C$4</formula>
    </cfRule>
  </conditionalFormatting>
  <conditionalFormatting sqref="AW30">
    <cfRule type="cellIs" dxfId="7520" priority="1190" operator="lessThan">
      <formula>$C$4</formula>
    </cfRule>
  </conditionalFormatting>
  <conditionalFormatting sqref="AW31">
    <cfRule type="cellIs" dxfId="7519" priority="1191" operator="lessThan">
      <formula>$C$4</formula>
    </cfRule>
  </conditionalFormatting>
  <conditionalFormatting sqref="AW32">
    <cfRule type="cellIs" dxfId="7518" priority="1192" operator="lessThan">
      <formula>$C$4</formula>
    </cfRule>
  </conditionalFormatting>
  <conditionalFormatting sqref="AW33">
    <cfRule type="cellIs" dxfId="7517" priority="1193" operator="lessThan">
      <formula>$C$4</formula>
    </cfRule>
  </conditionalFormatting>
  <conditionalFormatting sqref="AW34">
    <cfRule type="cellIs" dxfId="7516" priority="1194" operator="lessThan">
      <formula>$C$4</formula>
    </cfRule>
  </conditionalFormatting>
  <conditionalFormatting sqref="AW35">
    <cfRule type="cellIs" dxfId="7515" priority="1195" operator="lessThan">
      <formula>$C$4</formula>
    </cfRule>
  </conditionalFormatting>
  <conditionalFormatting sqref="AW36">
    <cfRule type="cellIs" dxfId="7514" priority="1196" operator="lessThan">
      <formula>$C$4</formula>
    </cfRule>
  </conditionalFormatting>
  <conditionalFormatting sqref="AW37">
    <cfRule type="cellIs" dxfId="7513" priority="1197" operator="lessThan">
      <formula>$C$4</formula>
    </cfRule>
  </conditionalFormatting>
  <conditionalFormatting sqref="AW38">
    <cfRule type="cellIs" dxfId="7512" priority="1198" operator="lessThan">
      <formula>$C$4</formula>
    </cfRule>
  </conditionalFormatting>
  <conditionalFormatting sqref="AW39">
    <cfRule type="cellIs" dxfId="7511" priority="1199" operator="lessThan">
      <formula>$C$4</formula>
    </cfRule>
  </conditionalFormatting>
  <conditionalFormatting sqref="AW40">
    <cfRule type="cellIs" dxfId="7510" priority="1200" operator="lessThan">
      <formula>$C$4</formula>
    </cfRule>
  </conditionalFormatting>
  <conditionalFormatting sqref="AW41">
    <cfRule type="cellIs" dxfId="7509" priority="1201" operator="lessThan">
      <formula>$C$4</formula>
    </cfRule>
  </conditionalFormatting>
  <conditionalFormatting sqref="AW42">
    <cfRule type="cellIs" dxfId="7508" priority="1202" operator="lessThan">
      <formula>$C$4</formula>
    </cfRule>
  </conditionalFormatting>
  <conditionalFormatting sqref="AW43">
    <cfRule type="cellIs" dxfId="7507" priority="1203" operator="lessThan">
      <formula>$C$4</formula>
    </cfRule>
  </conditionalFormatting>
  <conditionalFormatting sqref="AW44">
    <cfRule type="cellIs" dxfId="7506" priority="1204" operator="lessThan">
      <formula>$C$4</formula>
    </cfRule>
  </conditionalFormatting>
  <conditionalFormatting sqref="AW45">
    <cfRule type="cellIs" dxfId="7505" priority="1205" operator="lessThan">
      <formula>$C$4</formula>
    </cfRule>
  </conditionalFormatting>
  <conditionalFormatting sqref="AW46">
    <cfRule type="cellIs" dxfId="7504" priority="1206" operator="lessThan">
      <formula>$C$4</formula>
    </cfRule>
  </conditionalFormatting>
  <conditionalFormatting sqref="AW47">
    <cfRule type="cellIs" dxfId="7503" priority="1207" operator="lessThan">
      <formula>$C$4</formula>
    </cfRule>
  </conditionalFormatting>
  <conditionalFormatting sqref="AW48">
    <cfRule type="cellIs" dxfId="7502" priority="1208" operator="lessThan">
      <formula>$C$4</formula>
    </cfRule>
  </conditionalFormatting>
  <conditionalFormatting sqref="AW49">
    <cfRule type="cellIs" dxfId="7501" priority="1209" operator="lessThan">
      <formula>$C$4</formula>
    </cfRule>
  </conditionalFormatting>
  <conditionalFormatting sqref="AW50">
    <cfRule type="cellIs" dxfId="7500" priority="1210" operator="lessThan">
      <formula>$C$4</formula>
    </cfRule>
  </conditionalFormatting>
  <conditionalFormatting sqref="AX11">
    <cfRule type="cellIs" dxfId="7499" priority="1211" operator="lessThan">
      <formula>$C$4</formula>
    </cfRule>
  </conditionalFormatting>
  <conditionalFormatting sqref="AX12">
    <cfRule type="cellIs" dxfId="7498" priority="1212" operator="lessThan">
      <formula>$C$4</formula>
    </cfRule>
  </conditionalFormatting>
  <conditionalFormatting sqref="AX13">
    <cfRule type="cellIs" dxfId="7497" priority="1213" operator="lessThan">
      <formula>$C$4</formula>
    </cfRule>
  </conditionalFormatting>
  <conditionalFormatting sqref="AX14">
    <cfRule type="cellIs" dxfId="7496" priority="1214" operator="lessThan">
      <formula>$C$4</formula>
    </cfRule>
  </conditionalFormatting>
  <conditionalFormatting sqref="AX15">
    <cfRule type="cellIs" dxfId="7495" priority="1215" operator="lessThan">
      <formula>$C$4</formula>
    </cfRule>
  </conditionalFormatting>
  <conditionalFormatting sqref="AX16">
    <cfRule type="cellIs" dxfId="7494" priority="1216" operator="lessThan">
      <formula>$C$4</formula>
    </cfRule>
  </conditionalFormatting>
  <conditionalFormatting sqref="AX17">
    <cfRule type="cellIs" dxfId="7493" priority="1217" operator="lessThan">
      <formula>$C$4</formula>
    </cfRule>
  </conditionalFormatting>
  <conditionalFormatting sqref="AX18">
    <cfRule type="cellIs" dxfId="7492" priority="1218" operator="lessThan">
      <formula>$C$4</formula>
    </cfRule>
  </conditionalFormatting>
  <conditionalFormatting sqref="AX19">
    <cfRule type="cellIs" dxfId="7491" priority="1219" operator="lessThan">
      <formula>$C$4</formula>
    </cfRule>
  </conditionalFormatting>
  <conditionalFormatting sqref="AX20">
    <cfRule type="cellIs" dxfId="7490" priority="1220" operator="lessThan">
      <formula>$C$4</formula>
    </cfRule>
  </conditionalFormatting>
  <conditionalFormatting sqref="AX21">
    <cfRule type="cellIs" dxfId="7489" priority="1221" operator="lessThan">
      <formula>$C$4</formula>
    </cfRule>
  </conditionalFormatting>
  <conditionalFormatting sqref="AX22">
    <cfRule type="cellIs" dxfId="7488" priority="1222" operator="lessThan">
      <formula>$C$4</formula>
    </cfRule>
  </conditionalFormatting>
  <conditionalFormatting sqref="AX23">
    <cfRule type="cellIs" dxfId="7487" priority="1223" operator="lessThan">
      <formula>$C$4</formula>
    </cfRule>
  </conditionalFormatting>
  <conditionalFormatting sqref="AX24">
    <cfRule type="cellIs" dxfId="7486" priority="1224" operator="lessThan">
      <formula>$C$4</formula>
    </cfRule>
  </conditionalFormatting>
  <conditionalFormatting sqref="AX25">
    <cfRule type="cellIs" dxfId="7485" priority="1225" operator="lessThan">
      <formula>$C$4</formula>
    </cfRule>
  </conditionalFormatting>
  <conditionalFormatting sqref="AX26">
    <cfRule type="cellIs" dxfId="7484" priority="1226" operator="lessThan">
      <formula>$C$4</formula>
    </cfRule>
  </conditionalFormatting>
  <conditionalFormatting sqref="AX27">
    <cfRule type="cellIs" dxfId="7483" priority="1227" operator="lessThan">
      <formula>$C$4</formula>
    </cfRule>
  </conditionalFormatting>
  <conditionalFormatting sqref="AX28">
    <cfRule type="cellIs" dxfId="7482" priority="1228" operator="lessThan">
      <formula>$C$4</formula>
    </cfRule>
  </conditionalFormatting>
  <conditionalFormatting sqref="AX29">
    <cfRule type="cellIs" dxfId="7481" priority="1229" operator="lessThan">
      <formula>$C$4</formula>
    </cfRule>
  </conditionalFormatting>
  <conditionalFormatting sqref="AX30">
    <cfRule type="cellIs" dxfId="7480" priority="1230" operator="lessThan">
      <formula>$C$4</formula>
    </cfRule>
  </conditionalFormatting>
  <conditionalFormatting sqref="AX31">
    <cfRule type="cellIs" dxfId="7479" priority="1231" operator="lessThan">
      <formula>$C$4</formula>
    </cfRule>
  </conditionalFormatting>
  <conditionalFormatting sqref="AX32">
    <cfRule type="cellIs" dxfId="7478" priority="1232" operator="lessThan">
      <formula>$C$4</formula>
    </cfRule>
  </conditionalFormatting>
  <conditionalFormatting sqref="AX33">
    <cfRule type="cellIs" dxfId="7477" priority="1233" operator="lessThan">
      <formula>$C$4</formula>
    </cfRule>
  </conditionalFormatting>
  <conditionalFormatting sqref="AX34">
    <cfRule type="cellIs" dxfId="7476" priority="1234" operator="lessThan">
      <formula>$C$4</formula>
    </cfRule>
  </conditionalFormatting>
  <conditionalFormatting sqref="AX35">
    <cfRule type="cellIs" dxfId="7475" priority="1235" operator="lessThan">
      <formula>$C$4</formula>
    </cfRule>
  </conditionalFormatting>
  <conditionalFormatting sqref="AX36">
    <cfRule type="cellIs" dxfId="7474" priority="1236" operator="lessThan">
      <formula>$C$4</formula>
    </cfRule>
  </conditionalFormatting>
  <conditionalFormatting sqref="AX37">
    <cfRule type="cellIs" dxfId="7473" priority="1237" operator="lessThan">
      <formula>$C$4</formula>
    </cfRule>
  </conditionalFormatting>
  <conditionalFormatting sqref="AX38">
    <cfRule type="cellIs" dxfId="7472" priority="1238" operator="lessThan">
      <formula>$C$4</formula>
    </cfRule>
  </conditionalFormatting>
  <conditionalFormatting sqref="AX39">
    <cfRule type="cellIs" dxfId="7471" priority="1239" operator="lessThan">
      <formula>$C$4</formula>
    </cfRule>
  </conditionalFormatting>
  <conditionalFormatting sqref="AX40">
    <cfRule type="cellIs" dxfId="7470" priority="1240" operator="lessThan">
      <formula>$C$4</formula>
    </cfRule>
  </conditionalFormatting>
  <conditionalFormatting sqref="AX41">
    <cfRule type="cellIs" dxfId="7469" priority="1241" operator="lessThan">
      <formula>$C$4</formula>
    </cfRule>
  </conditionalFormatting>
  <conditionalFormatting sqref="AX42">
    <cfRule type="cellIs" dxfId="7468" priority="1242" operator="lessThan">
      <formula>$C$4</formula>
    </cfRule>
  </conditionalFormatting>
  <conditionalFormatting sqref="AX43">
    <cfRule type="cellIs" dxfId="7467" priority="1243" operator="lessThan">
      <formula>$C$4</formula>
    </cfRule>
  </conditionalFormatting>
  <conditionalFormatting sqref="AX44">
    <cfRule type="cellIs" dxfId="7466" priority="1244" operator="lessThan">
      <formula>$C$4</formula>
    </cfRule>
  </conditionalFormatting>
  <conditionalFormatting sqref="AX45">
    <cfRule type="cellIs" dxfId="7465" priority="1245" operator="lessThan">
      <formula>$C$4</formula>
    </cfRule>
  </conditionalFormatting>
  <conditionalFormatting sqref="AX46">
    <cfRule type="cellIs" dxfId="7464" priority="1246" operator="lessThan">
      <formula>$C$4</formula>
    </cfRule>
  </conditionalFormatting>
  <conditionalFormatting sqref="AX47">
    <cfRule type="cellIs" dxfId="7463" priority="1247" operator="lessThan">
      <formula>$C$4</formula>
    </cfRule>
  </conditionalFormatting>
  <conditionalFormatting sqref="AX48">
    <cfRule type="cellIs" dxfId="7462" priority="1248" operator="lessThan">
      <formula>$C$4</formula>
    </cfRule>
  </conditionalFormatting>
  <conditionalFormatting sqref="AX49">
    <cfRule type="cellIs" dxfId="7461" priority="1249" operator="lessThan">
      <formula>$C$4</formula>
    </cfRule>
  </conditionalFormatting>
  <conditionalFormatting sqref="AX50">
    <cfRule type="cellIs" dxfId="7460" priority="1250" operator="lessThan">
      <formula>$C$4</formula>
    </cfRule>
  </conditionalFormatting>
  <conditionalFormatting sqref="AY11">
    <cfRule type="cellIs" dxfId="7459" priority="1251" operator="lessThan">
      <formula>$C$4</formula>
    </cfRule>
  </conditionalFormatting>
  <conditionalFormatting sqref="AY12">
    <cfRule type="cellIs" dxfId="7458" priority="1252" operator="lessThan">
      <formula>$C$4</formula>
    </cfRule>
  </conditionalFormatting>
  <conditionalFormatting sqref="AY13">
    <cfRule type="cellIs" dxfId="7457" priority="1253" operator="lessThan">
      <formula>$C$4</formula>
    </cfRule>
  </conditionalFormatting>
  <conditionalFormatting sqref="AY14">
    <cfRule type="cellIs" dxfId="7456" priority="1254" operator="lessThan">
      <formula>$C$4</formula>
    </cfRule>
  </conditionalFormatting>
  <conditionalFormatting sqref="AY15">
    <cfRule type="cellIs" dxfId="7455" priority="1255" operator="lessThan">
      <formula>$C$4</formula>
    </cfRule>
  </conditionalFormatting>
  <conditionalFormatting sqref="AY16">
    <cfRule type="cellIs" dxfId="7454" priority="1256" operator="lessThan">
      <formula>$C$4</formula>
    </cfRule>
  </conditionalFormatting>
  <conditionalFormatting sqref="AY17">
    <cfRule type="cellIs" dxfId="7453" priority="1257" operator="lessThan">
      <formula>$C$4</formula>
    </cfRule>
  </conditionalFormatting>
  <conditionalFormatting sqref="AY18">
    <cfRule type="cellIs" dxfId="7452" priority="1258" operator="lessThan">
      <formula>$C$4</formula>
    </cfRule>
  </conditionalFormatting>
  <conditionalFormatting sqref="AY19">
    <cfRule type="cellIs" dxfId="7451" priority="1259" operator="lessThan">
      <formula>$C$4</formula>
    </cfRule>
  </conditionalFormatting>
  <conditionalFormatting sqref="AY20">
    <cfRule type="cellIs" dxfId="7450" priority="1260" operator="lessThan">
      <formula>$C$4</formula>
    </cfRule>
  </conditionalFormatting>
  <conditionalFormatting sqref="AY21">
    <cfRule type="cellIs" dxfId="7449" priority="1261" operator="lessThan">
      <formula>$C$4</formula>
    </cfRule>
  </conditionalFormatting>
  <conditionalFormatting sqref="AY22">
    <cfRule type="cellIs" dxfId="7448" priority="1262" operator="lessThan">
      <formula>$C$4</formula>
    </cfRule>
  </conditionalFormatting>
  <conditionalFormatting sqref="AY23">
    <cfRule type="cellIs" dxfId="7447" priority="1263" operator="lessThan">
      <formula>$C$4</formula>
    </cfRule>
  </conditionalFormatting>
  <conditionalFormatting sqref="AY24">
    <cfRule type="cellIs" dxfId="7446" priority="1264" operator="lessThan">
      <formula>$C$4</formula>
    </cfRule>
  </conditionalFormatting>
  <conditionalFormatting sqref="AY25">
    <cfRule type="cellIs" dxfId="7445" priority="1265" operator="lessThan">
      <formula>$C$4</formula>
    </cfRule>
  </conditionalFormatting>
  <conditionalFormatting sqref="AY26">
    <cfRule type="cellIs" dxfId="7444" priority="1266" operator="lessThan">
      <formula>$C$4</formula>
    </cfRule>
  </conditionalFormatting>
  <conditionalFormatting sqref="AY27">
    <cfRule type="cellIs" dxfId="7443" priority="1267" operator="lessThan">
      <formula>$C$4</formula>
    </cfRule>
  </conditionalFormatting>
  <conditionalFormatting sqref="AY28">
    <cfRule type="cellIs" dxfId="7442" priority="1268" operator="lessThan">
      <formula>$C$4</formula>
    </cfRule>
  </conditionalFormatting>
  <conditionalFormatting sqref="AY29">
    <cfRule type="cellIs" dxfId="7441" priority="1269" operator="lessThan">
      <formula>$C$4</formula>
    </cfRule>
  </conditionalFormatting>
  <conditionalFormatting sqref="AY30">
    <cfRule type="cellIs" dxfId="7440" priority="1270" operator="lessThan">
      <formula>$C$4</formula>
    </cfRule>
  </conditionalFormatting>
  <conditionalFormatting sqref="AY31">
    <cfRule type="cellIs" dxfId="7439" priority="1271" operator="lessThan">
      <formula>$C$4</formula>
    </cfRule>
  </conditionalFormatting>
  <conditionalFormatting sqref="AY32">
    <cfRule type="cellIs" dxfId="7438" priority="1272" operator="lessThan">
      <formula>$C$4</formula>
    </cfRule>
  </conditionalFormatting>
  <conditionalFormatting sqref="AY33">
    <cfRule type="cellIs" dxfId="7437" priority="1273" operator="lessThan">
      <formula>$C$4</formula>
    </cfRule>
  </conditionalFormatting>
  <conditionalFormatting sqref="AY34">
    <cfRule type="cellIs" dxfId="7436" priority="1274" operator="lessThan">
      <formula>$C$4</formula>
    </cfRule>
  </conditionalFormatting>
  <conditionalFormatting sqref="AY35">
    <cfRule type="cellIs" dxfId="7435" priority="1275" operator="lessThan">
      <formula>$C$4</formula>
    </cfRule>
  </conditionalFormatting>
  <conditionalFormatting sqref="AY36">
    <cfRule type="cellIs" dxfId="7434" priority="1276" operator="lessThan">
      <formula>$C$4</formula>
    </cfRule>
  </conditionalFormatting>
  <conditionalFormatting sqref="AY37">
    <cfRule type="cellIs" dxfId="7433" priority="1277" operator="lessThan">
      <formula>$C$4</formula>
    </cfRule>
  </conditionalFormatting>
  <conditionalFormatting sqref="AY38">
    <cfRule type="cellIs" dxfId="7432" priority="1278" operator="lessThan">
      <formula>$C$4</formula>
    </cfRule>
  </conditionalFormatting>
  <conditionalFormatting sqref="AY39">
    <cfRule type="cellIs" dxfId="7431" priority="1279" operator="lessThan">
      <formula>$C$4</formula>
    </cfRule>
  </conditionalFormatting>
  <conditionalFormatting sqref="AY40">
    <cfRule type="cellIs" dxfId="7430" priority="1280" operator="lessThan">
      <formula>$C$4</formula>
    </cfRule>
  </conditionalFormatting>
  <conditionalFormatting sqref="AY41">
    <cfRule type="cellIs" dxfId="7429" priority="1281" operator="lessThan">
      <formula>$C$4</formula>
    </cfRule>
  </conditionalFormatting>
  <conditionalFormatting sqref="AY42">
    <cfRule type="cellIs" dxfId="7428" priority="1282" operator="lessThan">
      <formula>$C$4</formula>
    </cfRule>
  </conditionalFormatting>
  <conditionalFormatting sqref="AY43">
    <cfRule type="cellIs" dxfId="7427" priority="1283" operator="lessThan">
      <formula>$C$4</formula>
    </cfRule>
  </conditionalFormatting>
  <conditionalFormatting sqref="AY44">
    <cfRule type="cellIs" dxfId="7426" priority="1284" operator="lessThan">
      <formula>$C$4</formula>
    </cfRule>
  </conditionalFormatting>
  <conditionalFormatting sqref="AY45">
    <cfRule type="cellIs" dxfId="7425" priority="1285" operator="lessThan">
      <formula>$C$4</formula>
    </cfRule>
  </conditionalFormatting>
  <conditionalFormatting sqref="AY46">
    <cfRule type="cellIs" dxfId="7424" priority="1286" operator="lessThan">
      <formula>$C$4</formula>
    </cfRule>
  </conditionalFormatting>
  <conditionalFormatting sqref="AY47">
    <cfRule type="cellIs" dxfId="7423" priority="1287" operator="lessThan">
      <formula>$C$4</formula>
    </cfRule>
  </conditionalFormatting>
  <conditionalFormatting sqref="AY48">
    <cfRule type="cellIs" dxfId="7422" priority="1288" operator="lessThan">
      <formula>$C$4</formula>
    </cfRule>
  </conditionalFormatting>
  <conditionalFormatting sqref="AY49">
    <cfRule type="cellIs" dxfId="7421" priority="1289" operator="lessThan">
      <formula>$C$4</formula>
    </cfRule>
  </conditionalFormatting>
  <conditionalFormatting sqref="AY50">
    <cfRule type="cellIs" dxfId="7420" priority="1290" operator="lessThan">
      <formula>$C$4</formula>
    </cfRule>
  </conditionalFormatting>
  <conditionalFormatting sqref="AZ11">
    <cfRule type="cellIs" dxfId="7419" priority="1291" operator="lessThan">
      <formula>$C$4</formula>
    </cfRule>
  </conditionalFormatting>
  <conditionalFormatting sqref="AZ12">
    <cfRule type="cellIs" dxfId="7418" priority="1292" operator="lessThan">
      <formula>$C$4</formula>
    </cfRule>
  </conditionalFormatting>
  <conditionalFormatting sqref="AZ13">
    <cfRule type="cellIs" dxfId="7417" priority="1293" operator="lessThan">
      <formula>$C$4</formula>
    </cfRule>
  </conditionalFormatting>
  <conditionalFormatting sqref="AZ14">
    <cfRule type="cellIs" dxfId="7416" priority="1294" operator="lessThan">
      <formula>$C$4</formula>
    </cfRule>
  </conditionalFormatting>
  <conditionalFormatting sqref="AZ15">
    <cfRule type="cellIs" dxfId="7415" priority="1295" operator="lessThan">
      <formula>$C$4</formula>
    </cfRule>
  </conditionalFormatting>
  <conditionalFormatting sqref="AZ16">
    <cfRule type="cellIs" dxfId="7414" priority="1296" operator="lessThan">
      <formula>$C$4</formula>
    </cfRule>
  </conditionalFormatting>
  <conditionalFormatting sqref="AZ17">
    <cfRule type="cellIs" dxfId="7413" priority="1297" operator="lessThan">
      <formula>$C$4</formula>
    </cfRule>
  </conditionalFormatting>
  <conditionalFormatting sqref="AZ18">
    <cfRule type="cellIs" dxfId="7412" priority="1298" operator="lessThan">
      <formula>$C$4</formula>
    </cfRule>
  </conditionalFormatting>
  <conditionalFormatting sqref="AZ19">
    <cfRule type="cellIs" dxfId="7411" priority="1299" operator="lessThan">
      <formula>$C$4</formula>
    </cfRule>
  </conditionalFormatting>
  <conditionalFormatting sqref="AZ20">
    <cfRule type="cellIs" dxfId="7410" priority="1300" operator="lessThan">
      <formula>$C$4</formula>
    </cfRule>
  </conditionalFormatting>
  <conditionalFormatting sqref="AZ21">
    <cfRule type="cellIs" dxfId="7409" priority="1301" operator="lessThan">
      <formula>$C$4</formula>
    </cfRule>
  </conditionalFormatting>
  <conditionalFormatting sqref="AZ22">
    <cfRule type="cellIs" dxfId="7408" priority="1302" operator="lessThan">
      <formula>$C$4</formula>
    </cfRule>
  </conditionalFormatting>
  <conditionalFormatting sqref="AZ23">
    <cfRule type="cellIs" dxfId="7407" priority="1303" operator="lessThan">
      <formula>$C$4</formula>
    </cfRule>
  </conditionalFormatting>
  <conditionalFormatting sqref="AZ24">
    <cfRule type="cellIs" dxfId="7406" priority="1304" operator="lessThan">
      <formula>$C$4</formula>
    </cfRule>
  </conditionalFormatting>
  <conditionalFormatting sqref="AZ25">
    <cfRule type="cellIs" dxfId="7405" priority="1305" operator="lessThan">
      <formula>$C$4</formula>
    </cfRule>
  </conditionalFormatting>
  <conditionalFormatting sqref="AZ26">
    <cfRule type="cellIs" dxfId="7404" priority="1306" operator="lessThan">
      <formula>$C$4</formula>
    </cfRule>
  </conditionalFormatting>
  <conditionalFormatting sqref="AZ27">
    <cfRule type="cellIs" dxfId="7403" priority="1307" operator="lessThan">
      <formula>$C$4</formula>
    </cfRule>
  </conditionalFormatting>
  <conditionalFormatting sqref="AZ28">
    <cfRule type="cellIs" dxfId="7402" priority="1308" operator="lessThan">
      <formula>$C$4</formula>
    </cfRule>
  </conditionalFormatting>
  <conditionalFormatting sqref="AZ29">
    <cfRule type="cellIs" dxfId="7401" priority="1309" operator="lessThan">
      <formula>$C$4</formula>
    </cfRule>
  </conditionalFormatting>
  <conditionalFormatting sqref="AZ30">
    <cfRule type="cellIs" dxfId="7400" priority="1310" operator="lessThan">
      <formula>$C$4</formula>
    </cfRule>
  </conditionalFormatting>
  <conditionalFormatting sqref="AZ31">
    <cfRule type="cellIs" dxfId="7399" priority="1311" operator="lessThan">
      <formula>$C$4</formula>
    </cfRule>
  </conditionalFormatting>
  <conditionalFormatting sqref="AZ32">
    <cfRule type="cellIs" dxfId="7398" priority="1312" operator="lessThan">
      <formula>$C$4</formula>
    </cfRule>
  </conditionalFormatting>
  <conditionalFormatting sqref="AZ33">
    <cfRule type="cellIs" dxfId="7397" priority="1313" operator="lessThan">
      <formula>$C$4</formula>
    </cfRule>
  </conditionalFormatting>
  <conditionalFormatting sqref="AZ34">
    <cfRule type="cellIs" dxfId="7396" priority="1314" operator="lessThan">
      <formula>$C$4</formula>
    </cfRule>
  </conditionalFormatting>
  <conditionalFormatting sqref="AZ35">
    <cfRule type="cellIs" dxfId="7395" priority="1315" operator="lessThan">
      <formula>$C$4</formula>
    </cfRule>
  </conditionalFormatting>
  <conditionalFormatting sqref="AZ36">
    <cfRule type="cellIs" dxfId="7394" priority="1316" operator="lessThan">
      <formula>$C$4</formula>
    </cfRule>
  </conditionalFormatting>
  <conditionalFormatting sqref="AZ37">
    <cfRule type="cellIs" dxfId="7393" priority="1317" operator="lessThan">
      <formula>$C$4</formula>
    </cfRule>
  </conditionalFormatting>
  <conditionalFormatting sqref="AZ38">
    <cfRule type="cellIs" dxfId="7392" priority="1318" operator="lessThan">
      <formula>$C$4</formula>
    </cfRule>
  </conditionalFormatting>
  <conditionalFormatting sqref="AZ39">
    <cfRule type="cellIs" dxfId="7391" priority="1319" operator="lessThan">
      <formula>$C$4</formula>
    </cfRule>
  </conditionalFormatting>
  <conditionalFormatting sqref="AZ40">
    <cfRule type="cellIs" dxfId="7390" priority="1320" operator="lessThan">
      <formula>$C$4</formula>
    </cfRule>
  </conditionalFormatting>
  <conditionalFormatting sqref="AZ41">
    <cfRule type="cellIs" dxfId="7389" priority="1321" operator="lessThan">
      <formula>$C$4</formula>
    </cfRule>
  </conditionalFormatting>
  <conditionalFormatting sqref="AZ42">
    <cfRule type="cellIs" dxfId="7388" priority="1322" operator="lessThan">
      <formula>$C$4</formula>
    </cfRule>
  </conditionalFormatting>
  <conditionalFormatting sqref="AZ43">
    <cfRule type="cellIs" dxfId="7387" priority="1323" operator="lessThan">
      <formula>$C$4</formula>
    </cfRule>
  </conditionalFormatting>
  <conditionalFormatting sqref="AZ44">
    <cfRule type="cellIs" dxfId="7386" priority="1324" operator="lessThan">
      <formula>$C$4</formula>
    </cfRule>
  </conditionalFormatting>
  <conditionalFormatting sqref="AZ45">
    <cfRule type="cellIs" dxfId="7385" priority="1325" operator="lessThan">
      <formula>$C$4</formula>
    </cfRule>
  </conditionalFormatting>
  <conditionalFormatting sqref="AZ46">
    <cfRule type="cellIs" dxfId="7384" priority="1326" operator="lessThan">
      <formula>$C$4</formula>
    </cfRule>
  </conditionalFormatting>
  <conditionalFormatting sqref="AZ47">
    <cfRule type="cellIs" dxfId="7383" priority="1327" operator="lessThan">
      <formula>$C$4</formula>
    </cfRule>
  </conditionalFormatting>
  <conditionalFormatting sqref="AZ48">
    <cfRule type="cellIs" dxfId="7382" priority="1328" operator="lessThan">
      <formula>$C$4</formula>
    </cfRule>
  </conditionalFormatting>
  <conditionalFormatting sqref="AZ49">
    <cfRule type="cellIs" dxfId="7381" priority="1329" operator="lessThan">
      <formula>$C$4</formula>
    </cfRule>
  </conditionalFormatting>
  <conditionalFormatting sqref="AZ50">
    <cfRule type="cellIs" dxfId="7380" priority="1330" operator="lessThan">
      <formula>$C$4</formula>
    </cfRule>
  </conditionalFormatting>
  <conditionalFormatting sqref="BA11">
    <cfRule type="cellIs" dxfId="7379" priority="1331" operator="lessThan">
      <formula>$C$4</formula>
    </cfRule>
  </conditionalFormatting>
  <conditionalFormatting sqref="BA12">
    <cfRule type="cellIs" dxfId="7378" priority="1332" operator="lessThan">
      <formula>$C$4</formula>
    </cfRule>
  </conditionalFormatting>
  <conditionalFormatting sqref="BA13">
    <cfRule type="cellIs" dxfId="7377" priority="1333" operator="lessThan">
      <formula>$C$4</formula>
    </cfRule>
  </conditionalFormatting>
  <conditionalFormatting sqref="BA14">
    <cfRule type="cellIs" dxfId="7376" priority="1334" operator="lessThan">
      <formula>$C$4</formula>
    </cfRule>
  </conditionalFormatting>
  <conditionalFormatting sqref="BA15">
    <cfRule type="cellIs" dxfId="7375" priority="1335" operator="lessThan">
      <formula>$C$4</formula>
    </cfRule>
  </conditionalFormatting>
  <conditionalFormatting sqref="BA16">
    <cfRule type="cellIs" dxfId="7374" priority="1336" operator="lessThan">
      <formula>$C$4</formula>
    </cfRule>
  </conditionalFormatting>
  <conditionalFormatting sqref="BA17">
    <cfRule type="cellIs" dxfId="7373" priority="1337" operator="lessThan">
      <formula>$C$4</formula>
    </cfRule>
  </conditionalFormatting>
  <conditionalFormatting sqref="BA18">
    <cfRule type="cellIs" dxfId="7372" priority="1338" operator="lessThan">
      <formula>$C$4</formula>
    </cfRule>
  </conditionalFormatting>
  <conditionalFormatting sqref="BA19">
    <cfRule type="cellIs" dxfId="7371" priority="1339" operator="lessThan">
      <formula>$C$4</formula>
    </cfRule>
  </conditionalFormatting>
  <conditionalFormatting sqref="BA20">
    <cfRule type="cellIs" dxfId="7370" priority="1340" operator="lessThan">
      <formula>$C$4</formula>
    </cfRule>
  </conditionalFormatting>
  <conditionalFormatting sqref="BA21">
    <cfRule type="cellIs" dxfId="7369" priority="1341" operator="lessThan">
      <formula>$C$4</formula>
    </cfRule>
  </conditionalFormatting>
  <conditionalFormatting sqref="BA22">
    <cfRule type="cellIs" dxfId="7368" priority="1342" operator="lessThan">
      <formula>$C$4</formula>
    </cfRule>
  </conditionalFormatting>
  <conditionalFormatting sqref="BA23">
    <cfRule type="cellIs" dxfId="7367" priority="1343" operator="lessThan">
      <formula>$C$4</formula>
    </cfRule>
  </conditionalFormatting>
  <conditionalFormatting sqref="BA24">
    <cfRule type="cellIs" dxfId="7366" priority="1344" operator="lessThan">
      <formula>$C$4</formula>
    </cfRule>
  </conditionalFormatting>
  <conditionalFormatting sqref="BA25">
    <cfRule type="cellIs" dxfId="7365" priority="1345" operator="lessThan">
      <formula>$C$4</formula>
    </cfRule>
  </conditionalFormatting>
  <conditionalFormatting sqref="BA26">
    <cfRule type="cellIs" dxfId="7364" priority="1346" operator="lessThan">
      <formula>$C$4</formula>
    </cfRule>
  </conditionalFormatting>
  <conditionalFormatting sqref="BA27">
    <cfRule type="cellIs" dxfId="7363" priority="1347" operator="lessThan">
      <formula>$C$4</formula>
    </cfRule>
  </conditionalFormatting>
  <conditionalFormatting sqref="BA28">
    <cfRule type="cellIs" dxfId="7362" priority="1348" operator="lessThan">
      <formula>$C$4</formula>
    </cfRule>
  </conditionalFormatting>
  <conditionalFormatting sqref="BA29">
    <cfRule type="cellIs" dxfId="7361" priority="1349" operator="lessThan">
      <formula>$C$4</formula>
    </cfRule>
  </conditionalFormatting>
  <conditionalFormatting sqref="BA30">
    <cfRule type="cellIs" dxfId="7360" priority="1350" operator="lessThan">
      <formula>$C$4</formula>
    </cfRule>
  </conditionalFormatting>
  <conditionalFormatting sqref="BA31">
    <cfRule type="cellIs" dxfId="7359" priority="1351" operator="lessThan">
      <formula>$C$4</formula>
    </cfRule>
  </conditionalFormatting>
  <conditionalFormatting sqref="BA32">
    <cfRule type="cellIs" dxfId="7358" priority="1352" operator="lessThan">
      <formula>$C$4</formula>
    </cfRule>
  </conditionalFormatting>
  <conditionalFormatting sqref="BA33">
    <cfRule type="cellIs" dxfId="7357" priority="1353" operator="lessThan">
      <formula>$C$4</formula>
    </cfRule>
  </conditionalFormatting>
  <conditionalFormatting sqref="BA34">
    <cfRule type="cellIs" dxfId="7356" priority="1354" operator="lessThan">
      <formula>$C$4</formula>
    </cfRule>
  </conditionalFormatting>
  <conditionalFormatting sqref="BA35">
    <cfRule type="cellIs" dxfId="7355" priority="1355" operator="lessThan">
      <formula>$C$4</formula>
    </cfRule>
  </conditionalFormatting>
  <conditionalFormatting sqref="BA36">
    <cfRule type="cellIs" dxfId="7354" priority="1356" operator="lessThan">
      <formula>$C$4</formula>
    </cfRule>
  </conditionalFormatting>
  <conditionalFormatting sqref="BA37">
    <cfRule type="cellIs" dxfId="7353" priority="1357" operator="lessThan">
      <formula>$C$4</formula>
    </cfRule>
  </conditionalFormatting>
  <conditionalFormatting sqref="BA38">
    <cfRule type="cellIs" dxfId="7352" priority="1358" operator="lessThan">
      <formula>$C$4</formula>
    </cfRule>
  </conditionalFormatting>
  <conditionalFormatting sqref="BA39">
    <cfRule type="cellIs" dxfId="7351" priority="1359" operator="lessThan">
      <formula>$C$4</formula>
    </cfRule>
  </conditionalFormatting>
  <conditionalFormatting sqref="BA40">
    <cfRule type="cellIs" dxfId="7350" priority="1360" operator="lessThan">
      <formula>$C$4</formula>
    </cfRule>
  </conditionalFormatting>
  <conditionalFormatting sqref="BA41">
    <cfRule type="cellIs" dxfId="7349" priority="1361" operator="lessThan">
      <formula>$C$4</formula>
    </cfRule>
  </conditionalFormatting>
  <conditionalFormatting sqref="BA42">
    <cfRule type="cellIs" dxfId="7348" priority="1362" operator="lessThan">
      <formula>$C$4</formula>
    </cfRule>
  </conditionalFormatting>
  <conditionalFormatting sqref="BA43">
    <cfRule type="cellIs" dxfId="7347" priority="1363" operator="lessThan">
      <formula>$C$4</formula>
    </cfRule>
  </conditionalFormatting>
  <conditionalFormatting sqref="BA44">
    <cfRule type="cellIs" dxfId="7346" priority="1364" operator="lessThan">
      <formula>$C$4</formula>
    </cfRule>
  </conditionalFormatting>
  <conditionalFormatting sqref="BA45">
    <cfRule type="cellIs" dxfId="7345" priority="1365" operator="lessThan">
      <formula>$C$4</formula>
    </cfRule>
  </conditionalFormatting>
  <conditionalFormatting sqref="BA46">
    <cfRule type="cellIs" dxfId="7344" priority="1366" operator="lessThan">
      <formula>$C$4</formula>
    </cfRule>
  </conditionalFormatting>
  <conditionalFormatting sqref="BA47">
    <cfRule type="cellIs" dxfId="7343" priority="1367" operator="lessThan">
      <formula>$C$4</formula>
    </cfRule>
  </conditionalFormatting>
  <conditionalFormatting sqref="BA48">
    <cfRule type="cellIs" dxfId="7342" priority="1368" operator="lessThan">
      <formula>$C$4</formula>
    </cfRule>
  </conditionalFormatting>
  <conditionalFormatting sqref="BA49">
    <cfRule type="cellIs" dxfId="7341" priority="1369" operator="lessThan">
      <formula>$C$4</formula>
    </cfRule>
  </conditionalFormatting>
  <conditionalFormatting sqref="BA50">
    <cfRule type="cellIs" dxfId="7340" priority="1370" operator="lessThan">
      <formula>$C$4</formula>
    </cfRule>
  </conditionalFormatting>
  <conditionalFormatting sqref="BB11">
    <cfRule type="cellIs" dxfId="7339" priority="1371" operator="lessThan">
      <formula>$C$4</formula>
    </cfRule>
  </conditionalFormatting>
  <conditionalFormatting sqref="BB12">
    <cfRule type="cellIs" dxfId="7338" priority="1372" operator="lessThan">
      <formula>$C$4</formula>
    </cfRule>
  </conditionalFormatting>
  <conditionalFormatting sqref="BB13">
    <cfRule type="cellIs" dxfId="7337" priority="1373" operator="lessThan">
      <formula>$C$4</formula>
    </cfRule>
  </conditionalFormatting>
  <conditionalFormatting sqref="BB14">
    <cfRule type="cellIs" dxfId="7336" priority="1374" operator="lessThan">
      <formula>$C$4</formula>
    </cfRule>
  </conditionalFormatting>
  <conditionalFormatting sqref="BB15">
    <cfRule type="cellIs" dxfId="7335" priority="1375" operator="lessThan">
      <formula>$C$4</formula>
    </cfRule>
  </conditionalFormatting>
  <conditionalFormatting sqref="BB16">
    <cfRule type="cellIs" dxfId="7334" priority="1376" operator="lessThan">
      <formula>$C$4</formula>
    </cfRule>
  </conditionalFormatting>
  <conditionalFormatting sqref="BB17">
    <cfRule type="cellIs" dxfId="7333" priority="1377" operator="lessThan">
      <formula>$C$4</formula>
    </cfRule>
  </conditionalFormatting>
  <conditionalFormatting sqref="BB18">
    <cfRule type="cellIs" dxfId="7332" priority="1378" operator="lessThan">
      <formula>$C$4</formula>
    </cfRule>
  </conditionalFormatting>
  <conditionalFormatting sqref="BB19">
    <cfRule type="cellIs" dxfId="7331" priority="1379" operator="lessThan">
      <formula>$C$4</formula>
    </cfRule>
  </conditionalFormatting>
  <conditionalFormatting sqref="BB20">
    <cfRule type="cellIs" dxfId="7330" priority="1380" operator="lessThan">
      <formula>$C$4</formula>
    </cfRule>
  </conditionalFormatting>
  <conditionalFormatting sqref="BB21">
    <cfRule type="cellIs" dxfId="7329" priority="1381" operator="lessThan">
      <formula>$C$4</formula>
    </cfRule>
  </conditionalFormatting>
  <conditionalFormatting sqref="BB22">
    <cfRule type="cellIs" dxfId="7328" priority="1382" operator="lessThan">
      <formula>$C$4</formula>
    </cfRule>
  </conditionalFormatting>
  <conditionalFormatting sqref="BB23">
    <cfRule type="cellIs" dxfId="7327" priority="1383" operator="lessThan">
      <formula>$C$4</formula>
    </cfRule>
  </conditionalFormatting>
  <conditionalFormatting sqref="BB24">
    <cfRule type="cellIs" dxfId="7326" priority="1384" operator="lessThan">
      <formula>$C$4</formula>
    </cfRule>
  </conditionalFormatting>
  <conditionalFormatting sqref="BB25">
    <cfRule type="cellIs" dxfId="7325" priority="1385" operator="lessThan">
      <formula>$C$4</formula>
    </cfRule>
  </conditionalFormatting>
  <conditionalFormatting sqref="BB26">
    <cfRule type="cellIs" dxfId="7324" priority="1386" operator="lessThan">
      <formula>$C$4</formula>
    </cfRule>
  </conditionalFormatting>
  <conditionalFormatting sqref="BB27">
    <cfRule type="cellIs" dxfId="7323" priority="1387" operator="lessThan">
      <formula>$C$4</formula>
    </cfRule>
  </conditionalFormatting>
  <conditionalFormatting sqref="BB28">
    <cfRule type="cellIs" dxfId="7322" priority="1388" operator="lessThan">
      <formula>$C$4</formula>
    </cfRule>
  </conditionalFormatting>
  <conditionalFormatting sqref="BB29">
    <cfRule type="cellIs" dxfId="7321" priority="1389" operator="lessThan">
      <formula>$C$4</formula>
    </cfRule>
  </conditionalFormatting>
  <conditionalFormatting sqref="BB30">
    <cfRule type="cellIs" dxfId="7320" priority="1390" operator="lessThan">
      <formula>$C$4</formula>
    </cfRule>
  </conditionalFormatting>
  <conditionalFormatting sqref="BB31">
    <cfRule type="cellIs" dxfId="7319" priority="1391" operator="lessThan">
      <formula>$C$4</formula>
    </cfRule>
  </conditionalFormatting>
  <conditionalFormatting sqref="BB32">
    <cfRule type="cellIs" dxfId="7318" priority="1392" operator="lessThan">
      <formula>$C$4</formula>
    </cfRule>
  </conditionalFormatting>
  <conditionalFormatting sqref="BB33">
    <cfRule type="cellIs" dxfId="7317" priority="1393" operator="lessThan">
      <formula>$C$4</formula>
    </cfRule>
  </conditionalFormatting>
  <conditionalFormatting sqref="BB34">
    <cfRule type="cellIs" dxfId="7316" priority="1394" operator="lessThan">
      <formula>$C$4</formula>
    </cfRule>
  </conditionalFormatting>
  <conditionalFormatting sqref="BB35">
    <cfRule type="cellIs" dxfId="7315" priority="1395" operator="lessThan">
      <formula>$C$4</formula>
    </cfRule>
  </conditionalFormatting>
  <conditionalFormatting sqref="BB36">
    <cfRule type="cellIs" dxfId="7314" priority="1396" operator="lessThan">
      <formula>$C$4</formula>
    </cfRule>
  </conditionalFormatting>
  <conditionalFormatting sqref="BB37">
    <cfRule type="cellIs" dxfId="7313" priority="1397" operator="lessThan">
      <formula>$C$4</formula>
    </cfRule>
  </conditionalFormatting>
  <conditionalFormatting sqref="BB38">
    <cfRule type="cellIs" dxfId="7312" priority="1398" operator="lessThan">
      <formula>$C$4</formula>
    </cfRule>
  </conditionalFormatting>
  <conditionalFormatting sqref="BB39">
    <cfRule type="cellIs" dxfId="7311" priority="1399" operator="lessThan">
      <formula>$C$4</formula>
    </cfRule>
  </conditionalFormatting>
  <conditionalFormatting sqref="BB40">
    <cfRule type="cellIs" dxfId="7310" priority="1400" operator="lessThan">
      <formula>$C$4</formula>
    </cfRule>
  </conditionalFormatting>
  <conditionalFormatting sqref="BB41">
    <cfRule type="cellIs" dxfId="7309" priority="1401" operator="lessThan">
      <formula>$C$4</formula>
    </cfRule>
  </conditionalFormatting>
  <conditionalFormatting sqref="BB42">
    <cfRule type="cellIs" dxfId="7308" priority="1402" operator="lessThan">
      <formula>$C$4</formula>
    </cfRule>
  </conditionalFormatting>
  <conditionalFormatting sqref="BB43">
    <cfRule type="cellIs" dxfId="7307" priority="1403" operator="lessThan">
      <formula>$C$4</formula>
    </cfRule>
  </conditionalFormatting>
  <conditionalFormatting sqref="BB44">
    <cfRule type="cellIs" dxfId="7306" priority="1404" operator="lessThan">
      <formula>$C$4</formula>
    </cfRule>
  </conditionalFormatting>
  <conditionalFormatting sqref="BB45">
    <cfRule type="cellIs" dxfId="7305" priority="1405" operator="lessThan">
      <formula>$C$4</formula>
    </cfRule>
  </conditionalFormatting>
  <conditionalFormatting sqref="BB46">
    <cfRule type="cellIs" dxfId="7304" priority="1406" operator="lessThan">
      <formula>$C$4</formula>
    </cfRule>
  </conditionalFormatting>
  <conditionalFormatting sqref="BB47">
    <cfRule type="cellIs" dxfId="7303" priority="1407" operator="lessThan">
      <formula>$C$4</formula>
    </cfRule>
  </conditionalFormatting>
  <conditionalFormatting sqref="BB48">
    <cfRule type="cellIs" dxfId="7302" priority="1408" operator="lessThan">
      <formula>$C$4</formula>
    </cfRule>
  </conditionalFormatting>
  <conditionalFormatting sqref="BB49">
    <cfRule type="cellIs" dxfId="7301" priority="1409" operator="lessThan">
      <formula>$C$4</formula>
    </cfRule>
  </conditionalFormatting>
  <conditionalFormatting sqref="BB50">
    <cfRule type="cellIs" dxfId="7300" priority="1410" operator="lessThan">
      <formula>$C$4</formula>
    </cfRule>
  </conditionalFormatting>
  <conditionalFormatting sqref="BC11">
    <cfRule type="cellIs" dxfId="7299" priority="1411" operator="lessThan">
      <formula>$C$4</formula>
    </cfRule>
  </conditionalFormatting>
  <conditionalFormatting sqref="BC12">
    <cfRule type="cellIs" dxfId="7298" priority="1412" operator="lessThan">
      <formula>$C$4</formula>
    </cfRule>
  </conditionalFormatting>
  <conditionalFormatting sqref="BC13">
    <cfRule type="cellIs" dxfId="7297" priority="1413" operator="lessThan">
      <formula>$C$4</formula>
    </cfRule>
  </conditionalFormatting>
  <conditionalFormatting sqref="BC14">
    <cfRule type="cellIs" dxfId="7296" priority="1414" operator="lessThan">
      <formula>$C$4</formula>
    </cfRule>
  </conditionalFormatting>
  <conditionalFormatting sqref="BC15">
    <cfRule type="cellIs" dxfId="7295" priority="1415" operator="lessThan">
      <formula>$C$4</formula>
    </cfRule>
  </conditionalFormatting>
  <conditionalFormatting sqref="BC16">
    <cfRule type="cellIs" dxfId="7294" priority="1416" operator="lessThan">
      <formula>$C$4</formula>
    </cfRule>
  </conditionalFormatting>
  <conditionalFormatting sqref="BC17">
    <cfRule type="cellIs" dxfId="7293" priority="1417" operator="lessThan">
      <formula>$C$4</formula>
    </cfRule>
  </conditionalFormatting>
  <conditionalFormatting sqref="BC18">
    <cfRule type="cellIs" dxfId="7292" priority="1418" operator="lessThan">
      <formula>$C$4</formula>
    </cfRule>
  </conditionalFormatting>
  <conditionalFormatting sqref="BC19">
    <cfRule type="cellIs" dxfId="7291" priority="1419" operator="lessThan">
      <formula>$C$4</formula>
    </cfRule>
  </conditionalFormatting>
  <conditionalFormatting sqref="BC20">
    <cfRule type="cellIs" dxfId="7290" priority="1420" operator="lessThan">
      <formula>$C$4</formula>
    </cfRule>
  </conditionalFormatting>
  <conditionalFormatting sqref="BC21">
    <cfRule type="cellIs" dxfId="7289" priority="1421" operator="lessThan">
      <formula>$C$4</formula>
    </cfRule>
  </conditionalFormatting>
  <conditionalFormatting sqref="BC22">
    <cfRule type="cellIs" dxfId="7288" priority="1422" operator="lessThan">
      <formula>$C$4</formula>
    </cfRule>
  </conditionalFormatting>
  <conditionalFormatting sqref="BC23">
    <cfRule type="cellIs" dxfId="7287" priority="1423" operator="lessThan">
      <formula>$C$4</formula>
    </cfRule>
  </conditionalFormatting>
  <conditionalFormatting sqref="BC24">
    <cfRule type="cellIs" dxfId="7286" priority="1424" operator="lessThan">
      <formula>$C$4</formula>
    </cfRule>
  </conditionalFormatting>
  <conditionalFormatting sqref="BC25">
    <cfRule type="cellIs" dxfId="7285" priority="1425" operator="lessThan">
      <formula>$C$4</formula>
    </cfRule>
  </conditionalFormatting>
  <conditionalFormatting sqref="BC26">
    <cfRule type="cellIs" dxfId="7284" priority="1426" operator="lessThan">
      <formula>$C$4</formula>
    </cfRule>
  </conditionalFormatting>
  <conditionalFormatting sqref="BC27">
    <cfRule type="cellIs" dxfId="7283" priority="1427" operator="lessThan">
      <formula>$C$4</formula>
    </cfRule>
  </conditionalFormatting>
  <conditionalFormatting sqref="BC28">
    <cfRule type="cellIs" dxfId="7282" priority="1428" operator="lessThan">
      <formula>$C$4</formula>
    </cfRule>
  </conditionalFormatting>
  <conditionalFormatting sqref="BC29">
    <cfRule type="cellIs" dxfId="7281" priority="1429" operator="lessThan">
      <formula>$C$4</formula>
    </cfRule>
  </conditionalFormatting>
  <conditionalFormatting sqref="BC30">
    <cfRule type="cellIs" dxfId="7280" priority="1430" operator="lessThan">
      <formula>$C$4</formula>
    </cfRule>
  </conditionalFormatting>
  <conditionalFormatting sqref="BC31">
    <cfRule type="cellIs" dxfId="7279" priority="1431" operator="lessThan">
      <formula>$C$4</formula>
    </cfRule>
  </conditionalFormatting>
  <conditionalFormatting sqref="BC32">
    <cfRule type="cellIs" dxfId="7278" priority="1432" operator="lessThan">
      <formula>$C$4</formula>
    </cfRule>
  </conditionalFormatting>
  <conditionalFormatting sqref="BC33">
    <cfRule type="cellIs" dxfId="7277" priority="1433" operator="lessThan">
      <formula>$C$4</formula>
    </cfRule>
  </conditionalFormatting>
  <conditionalFormatting sqref="BC34">
    <cfRule type="cellIs" dxfId="7276" priority="1434" operator="lessThan">
      <formula>$C$4</formula>
    </cfRule>
  </conditionalFormatting>
  <conditionalFormatting sqref="BC35">
    <cfRule type="cellIs" dxfId="7275" priority="1435" operator="lessThan">
      <formula>$C$4</formula>
    </cfRule>
  </conditionalFormatting>
  <conditionalFormatting sqref="BC36">
    <cfRule type="cellIs" dxfId="7274" priority="1436" operator="lessThan">
      <formula>$C$4</formula>
    </cfRule>
  </conditionalFormatting>
  <conditionalFormatting sqref="BC37">
    <cfRule type="cellIs" dxfId="7273" priority="1437" operator="lessThan">
      <formula>$C$4</formula>
    </cfRule>
  </conditionalFormatting>
  <conditionalFormatting sqref="BC38">
    <cfRule type="cellIs" dxfId="7272" priority="1438" operator="lessThan">
      <formula>$C$4</formula>
    </cfRule>
  </conditionalFormatting>
  <conditionalFormatting sqref="BC39">
    <cfRule type="cellIs" dxfId="7271" priority="1439" operator="lessThan">
      <formula>$C$4</formula>
    </cfRule>
  </conditionalFormatting>
  <conditionalFormatting sqref="BC40">
    <cfRule type="cellIs" dxfId="7270" priority="1440" operator="lessThan">
      <formula>$C$4</formula>
    </cfRule>
  </conditionalFormatting>
  <conditionalFormatting sqref="BC41">
    <cfRule type="cellIs" dxfId="7269" priority="1441" operator="lessThan">
      <formula>$C$4</formula>
    </cfRule>
  </conditionalFormatting>
  <conditionalFormatting sqref="BC42">
    <cfRule type="cellIs" dxfId="7268" priority="1442" operator="lessThan">
      <formula>$C$4</formula>
    </cfRule>
  </conditionalFormatting>
  <conditionalFormatting sqref="BC43">
    <cfRule type="cellIs" dxfId="7267" priority="1443" operator="lessThan">
      <formula>$C$4</formula>
    </cfRule>
  </conditionalFormatting>
  <conditionalFormatting sqref="BC44">
    <cfRule type="cellIs" dxfId="7266" priority="1444" operator="lessThan">
      <formula>$C$4</formula>
    </cfRule>
  </conditionalFormatting>
  <conditionalFormatting sqref="BC45">
    <cfRule type="cellIs" dxfId="7265" priority="1445" operator="lessThan">
      <formula>$C$4</formula>
    </cfRule>
  </conditionalFormatting>
  <conditionalFormatting sqref="BC46">
    <cfRule type="cellIs" dxfId="7264" priority="1446" operator="lessThan">
      <formula>$C$4</formula>
    </cfRule>
  </conditionalFormatting>
  <conditionalFormatting sqref="BC47">
    <cfRule type="cellIs" dxfId="7263" priority="1447" operator="lessThan">
      <formula>$C$4</formula>
    </cfRule>
  </conditionalFormatting>
  <conditionalFormatting sqref="BC48">
    <cfRule type="cellIs" dxfId="7262" priority="1448" operator="lessThan">
      <formula>$C$4</formula>
    </cfRule>
  </conditionalFormatting>
  <conditionalFormatting sqref="BC49">
    <cfRule type="cellIs" dxfId="7261" priority="1449" operator="lessThan">
      <formula>$C$4</formula>
    </cfRule>
  </conditionalFormatting>
  <conditionalFormatting sqref="BC50">
    <cfRule type="cellIs" dxfId="7260" priority="1450" operator="lessThan">
      <formula>$C$4</formula>
    </cfRule>
  </conditionalFormatting>
  <conditionalFormatting sqref="BD11">
    <cfRule type="cellIs" dxfId="7259" priority="1451" operator="lessThan">
      <formula>$C$4</formula>
    </cfRule>
  </conditionalFormatting>
  <conditionalFormatting sqref="BD12">
    <cfRule type="cellIs" dxfId="7258" priority="1452" operator="lessThan">
      <formula>$C$4</formula>
    </cfRule>
  </conditionalFormatting>
  <conditionalFormatting sqref="BD13">
    <cfRule type="cellIs" dxfId="7257" priority="1453" operator="lessThan">
      <formula>$C$4</formula>
    </cfRule>
  </conditionalFormatting>
  <conditionalFormatting sqref="BD14">
    <cfRule type="cellIs" dxfId="7256" priority="1454" operator="lessThan">
      <formula>$C$4</formula>
    </cfRule>
  </conditionalFormatting>
  <conditionalFormatting sqref="BD15">
    <cfRule type="cellIs" dxfId="7255" priority="1455" operator="lessThan">
      <formula>$C$4</formula>
    </cfRule>
  </conditionalFormatting>
  <conditionalFormatting sqref="BD16">
    <cfRule type="cellIs" dxfId="7254" priority="1456" operator="lessThan">
      <formula>$C$4</formula>
    </cfRule>
  </conditionalFormatting>
  <conditionalFormatting sqref="BD17">
    <cfRule type="cellIs" dxfId="7253" priority="1457" operator="lessThan">
      <formula>$C$4</formula>
    </cfRule>
  </conditionalFormatting>
  <conditionalFormatting sqref="BD18">
    <cfRule type="cellIs" dxfId="7252" priority="1458" operator="lessThan">
      <formula>$C$4</formula>
    </cfRule>
  </conditionalFormatting>
  <conditionalFormatting sqref="BD19">
    <cfRule type="cellIs" dxfId="7251" priority="1459" operator="lessThan">
      <formula>$C$4</formula>
    </cfRule>
  </conditionalFormatting>
  <conditionalFormatting sqref="BD20">
    <cfRule type="cellIs" dxfId="7250" priority="1460" operator="lessThan">
      <formula>$C$4</formula>
    </cfRule>
  </conditionalFormatting>
  <conditionalFormatting sqref="BD21">
    <cfRule type="cellIs" dxfId="7249" priority="1461" operator="lessThan">
      <formula>$C$4</formula>
    </cfRule>
  </conditionalFormatting>
  <conditionalFormatting sqref="BD22">
    <cfRule type="cellIs" dxfId="7248" priority="1462" operator="lessThan">
      <formula>$C$4</formula>
    </cfRule>
  </conditionalFormatting>
  <conditionalFormatting sqref="BD23">
    <cfRule type="cellIs" dxfId="7247" priority="1463" operator="lessThan">
      <formula>$C$4</formula>
    </cfRule>
  </conditionalFormatting>
  <conditionalFormatting sqref="BD24">
    <cfRule type="cellIs" dxfId="7246" priority="1464" operator="lessThan">
      <formula>$C$4</formula>
    </cfRule>
  </conditionalFormatting>
  <conditionalFormatting sqref="BD25">
    <cfRule type="cellIs" dxfId="7245" priority="1465" operator="lessThan">
      <formula>$C$4</formula>
    </cfRule>
  </conditionalFormatting>
  <conditionalFormatting sqref="BD26">
    <cfRule type="cellIs" dxfId="7244" priority="1466" operator="lessThan">
      <formula>$C$4</formula>
    </cfRule>
  </conditionalFormatting>
  <conditionalFormatting sqref="BD27">
    <cfRule type="cellIs" dxfId="7243" priority="1467" operator="lessThan">
      <formula>$C$4</formula>
    </cfRule>
  </conditionalFormatting>
  <conditionalFormatting sqref="BD28">
    <cfRule type="cellIs" dxfId="7242" priority="1468" operator="lessThan">
      <formula>$C$4</formula>
    </cfRule>
  </conditionalFormatting>
  <conditionalFormatting sqref="BD29">
    <cfRule type="cellIs" dxfId="7241" priority="1469" operator="lessThan">
      <formula>$C$4</formula>
    </cfRule>
  </conditionalFormatting>
  <conditionalFormatting sqref="BD30">
    <cfRule type="cellIs" dxfId="7240" priority="1470" operator="lessThan">
      <formula>$C$4</formula>
    </cfRule>
  </conditionalFormatting>
  <conditionalFormatting sqref="BD31">
    <cfRule type="cellIs" dxfId="7239" priority="1471" operator="lessThan">
      <formula>$C$4</formula>
    </cfRule>
  </conditionalFormatting>
  <conditionalFormatting sqref="BD32">
    <cfRule type="cellIs" dxfId="7238" priority="1472" operator="lessThan">
      <formula>$C$4</formula>
    </cfRule>
  </conditionalFormatting>
  <conditionalFormatting sqref="BD33">
    <cfRule type="cellIs" dxfId="7237" priority="1473" operator="lessThan">
      <formula>$C$4</formula>
    </cfRule>
  </conditionalFormatting>
  <conditionalFormatting sqref="BD34">
    <cfRule type="cellIs" dxfId="7236" priority="1474" operator="lessThan">
      <formula>$C$4</formula>
    </cfRule>
  </conditionalFormatting>
  <conditionalFormatting sqref="BD35">
    <cfRule type="cellIs" dxfId="7235" priority="1475" operator="lessThan">
      <formula>$C$4</formula>
    </cfRule>
  </conditionalFormatting>
  <conditionalFormatting sqref="BD36">
    <cfRule type="cellIs" dxfId="7234" priority="1476" operator="lessThan">
      <formula>$C$4</formula>
    </cfRule>
  </conditionalFormatting>
  <conditionalFormatting sqref="BD37">
    <cfRule type="cellIs" dxfId="7233" priority="1477" operator="lessThan">
      <formula>$C$4</formula>
    </cfRule>
  </conditionalFormatting>
  <conditionalFormatting sqref="BD38">
    <cfRule type="cellIs" dxfId="7232" priority="1478" operator="lessThan">
      <formula>$C$4</formula>
    </cfRule>
  </conditionalFormatting>
  <conditionalFormatting sqref="BD39">
    <cfRule type="cellIs" dxfId="7231" priority="1479" operator="lessThan">
      <formula>$C$4</formula>
    </cfRule>
  </conditionalFormatting>
  <conditionalFormatting sqref="BD40">
    <cfRule type="cellIs" dxfId="7230" priority="1480" operator="lessThan">
      <formula>$C$4</formula>
    </cfRule>
  </conditionalFormatting>
  <conditionalFormatting sqref="BD41">
    <cfRule type="cellIs" dxfId="7229" priority="1481" operator="lessThan">
      <formula>$C$4</formula>
    </cfRule>
  </conditionalFormatting>
  <conditionalFormatting sqref="BD42">
    <cfRule type="cellIs" dxfId="7228" priority="1482" operator="lessThan">
      <formula>$C$4</formula>
    </cfRule>
  </conditionalFormatting>
  <conditionalFormatting sqref="BD43">
    <cfRule type="cellIs" dxfId="7227" priority="1483" operator="lessThan">
      <formula>$C$4</formula>
    </cfRule>
  </conditionalFormatting>
  <conditionalFormatting sqref="BD44">
    <cfRule type="cellIs" dxfId="7226" priority="1484" operator="lessThan">
      <formula>$C$4</formula>
    </cfRule>
  </conditionalFormatting>
  <conditionalFormatting sqref="BD45">
    <cfRule type="cellIs" dxfId="7225" priority="1485" operator="lessThan">
      <formula>$C$4</formula>
    </cfRule>
  </conditionalFormatting>
  <conditionalFormatting sqref="BD46">
    <cfRule type="cellIs" dxfId="7224" priority="1486" operator="lessThan">
      <formula>$C$4</formula>
    </cfRule>
  </conditionalFormatting>
  <conditionalFormatting sqref="BD47">
    <cfRule type="cellIs" dxfId="7223" priority="1487" operator="lessThan">
      <formula>$C$4</formula>
    </cfRule>
  </conditionalFormatting>
  <conditionalFormatting sqref="BD48">
    <cfRule type="cellIs" dxfId="7222" priority="1488" operator="lessThan">
      <formula>$C$4</formula>
    </cfRule>
  </conditionalFormatting>
  <conditionalFormatting sqref="BD49">
    <cfRule type="cellIs" dxfId="7221" priority="1489" operator="lessThan">
      <formula>$C$4</formula>
    </cfRule>
  </conditionalFormatting>
  <conditionalFormatting sqref="BD50">
    <cfRule type="cellIs" dxfId="7220" priority="1490" operator="lessThan">
      <formula>$C$4</formula>
    </cfRule>
  </conditionalFormatting>
  <conditionalFormatting sqref="BE11">
    <cfRule type="cellIs" dxfId="7219" priority="1491" operator="lessThan">
      <formula>$C$4</formula>
    </cfRule>
  </conditionalFormatting>
  <conditionalFormatting sqref="BE12">
    <cfRule type="cellIs" dxfId="7218" priority="1492" operator="lessThan">
      <formula>$C$4</formula>
    </cfRule>
  </conditionalFormatting>
  <conditionalFormatting sqref="BE13">
    <cfRule type="cellIs" dxfId="7217" priority="1493" operator="lessThan">
      <formula>$C$4</formula>
    </cfRule>
  </conditionalFormatting>
  <conditionalFormatting sqref="BE14">
    <cfRule type="cellIs" dxfId="7216" priority="1494" operator="lessThan">
      <formula>$C$4</formula>
    </cfRule>
  </conditionalFormatting>
  <conditionalFormatting sqref="BE15">
    <cfRule type="cellIs" dxfId="7215" priority="1495" operator="lessThan">
      <formula>$C$4</formula>
    </cfRule>
  </conditionalFormatting>
  <conditionalFormatting sqref="BE16">
    <cfRule type="cellIs" dxfId="7214" priority="1496" operator="lessThan">
      <formula>$C$4</formula>
    </cfRule>
  </conditionalFormatting>
  <conditionalFormatting sqref="BE17">
    <cfRule type="cellIs" dxfId="7213" priority="1497" operator="lessThan">
      <formula>$C$4</formula>
    </cfRule>
  </conditionalFormatting>
  <conditionalFormatting sqref="BE18">
    <cfRule type="cellIs" dxfId="7212" priority="1498" operator="lessThan">
      <formula>$C$4</formula>
    </cfRule>
  </conditionalFormatting>
  <conditionalFormatting sqref="BE19">
    <cfRule type="cellIs" dxfId="7211" priority="1499" operator="lessThan">
      <formula>$C$4</formula>
    </cfRule>
  </conditionalFormatting>
  <conditionalFormatting sqref="BE20">
    <cfRule type="cellIs" dxfId="7210" priority="1500" operator="lessThan">
      <formula>$C$4</formula>
    </cfRule>
  </conditionalFormatting>
  <conditionalFormatting sqref="BE21">
    <cfRule type="cellIs" dxfId="7209" priority="1501" operator="lessThan">
      <formula>$C$4</formula>
    </cfRule>
  </conditionalFormatting>
  <conditionalFormatting sqref="BE22">
    <cfRule type="cellIs" dxfId="7208" priority="1502" operator="lessThan">
      <formula>$C$4</formula>
    </cfRule>
  </conditionalFormatting>
  <conditionalFormatting sqref="BE23">
    <cfRule type="cellIs" dxfId="7207" priority="1503" operator="lessThan">
      <formula>$C$4</formula>
    </cfRule>
  </conditionalFormatting>
  <conditionalFormatting sqref="BE24">
    <cfRule type="cellIs" dxfId="7206" priority="1504" operator="lessThan">
      <formula>$C$4</formula>
    </cfRule>
  </conditionalFormatting>
  <conditionalFormatting sqref="BE25">
    <cfRule type="cellIs" dxfId="7205" priority="1505" operator="lessThan">
      <formula>$C$4</formula>
    </cfRule>
  </conditionalFormatting>
  <conditionalFormatting sqref="BE26">
    <cfRule type="cellIs" dxfId="7204" priority="1506" operator="lessThan">
      <formula>$C$4</formula>
    </cfRule>
  </conditionalFormatting>
  <conditionalFormatting sqref="BE27">
    <cfRule type="cellIs" dxfId="7203" priority="1507" operator="lessThan">
      <formula>$C$4</formula>
    </cfRule>
  </conditionalFormatting>
  <conditionalFormatting sqref="BE28">
    <cfRule type="cellIs" dxfId="7202" priority="1508" operator="lessThan">
      <formula>$C$4</formula>
    </cfRule>
  </conditionalFormatting>
  <conditionalFormatting sqref="BE29">
    <cfRule type="cellIs" dxfId="7201" priority="1509" operator="lessThan">
      <formula>$C$4</formula>
    </cfRule>
  </conditionalFormatting>
  <conditionalFormatting sqref="BE30">
    <cfRule type="cellIs" dxfId="7200" priority="1510" operator="lessThan">
      <formula>$C$4</formula>
    </cfRule>
  </conditionalFormatting>
  <conditionalFormatting sqref="BE31">
    <cfRule type="cellIs" dxfId="7199" priority="1511" operator="lessThan">
      <formula>$C$4</formula>
    </cfRule>
  </conditionalFormatting>
  <conditionalFormatting sqref="BE32">
    <cfRule type="cellIs" dxfId="7198" priority="1512" operator="lessThan">
      <formula>$C$4</formula>
    </cfRule>
  </conditionalFormatting>
  <conditionalFormatting sqref="BE33">
    <cfRule type="cellIs" dxfId="7197" priority="1513" operator="lessThan">
      <formula>$C$4</formula>
    </cfRule>
  </conditionalFormatting>
  <conditionalFormatting sqref="BE34">
    <cfRule type="cellIs" dxfId="7196" priority="1514" operator="lessThan">
      <formula>$C$4</formula>
    </cfRule>
  </conditionalFormatting>
  <conditionalFormatting sqref="BE35">
    <cfRule type="cellIs" dxfId="7195" priority="1515" operator="lessThan">
      <formula>$C$4</formula>
    </cfRule>
  </conditionalFormatting>
  <conditionalFormatting sqref="BE36">
    <cfRule type="cellIs" dxfId="7194" priority="1516" operator="lessThan">
      <formula>$C$4</formula>
    </cfRule>
  </conditionalFormatting>
  <conditionalFormatting sqref="BE37">
    <cfRule type="cellIs" dxfId="7193" priority="1517" operator="lessThan">
      <formula>$C$4</formula>
    </cfRule>
  </conditionalFormatting>
  <conditionalFormatting sqref="BE38">
    <cfRule type="cellIs" dxfId="7192" priority="1518" operator="lessThan">
      <formula>$C$4</formula>
    </cfRule>
  </conditionalFormatting>
  <conditionalFormatting sqref="BE39">
    <cfRule type="cellIs" dxfId="7191" priority="1519" operator="lessThan">
      <formula>$C$4</formula>
    </cfRule>
  </conditionalFormatting>
  <conditionalFormatting sqref="BE40">
    <cfRule type="cellIs" dxfId="7190" priority="1520" operator="lessThan">
      <formula>$C$4</formula>
    </cfRule>
  </conditionalFormatting>
  <conditionalFormatting sqref="BE41">
    <cfRule type="cellIs" dxfId="7189" priority="1521" operator="lessThan">
      <formula>$C$4</formula>
    </cfRule>
  </conditionalFormatting>
  <conditionalFormatting sqref="BE42">
    <cfRule type="cellIs" dxfId="7188" priority="1522" operator="lessThan">
      <formula>$C$4</formula>
    </cfRule>
  </conditionalFormatting>
  <conditionalFormatting sqref="BE43">
    <cfRule type="cellIs" dxfId="7187" priority="1523" operator="lessThan">
      <formula>$C$4</formula>
    </cfRule>
  </conditionalFormatting>
  <conditionalFormatting sqref="BE44">
    <cfRule type="cellIs" dxfId="7186" priority="1524" operator="lessThan">
      <formula>$C$4</formula>
    </cfRule>
  </conditionalFormatting>
  <conditionalFormatting sqref="BE45">
    <cfRule type="cellIs" dxfId="7185" priority="1525" operator="lessThan">
      <formula>$C$4</formula>
    </cfRule>
  </conditionalFormatting>
  <conditionalFormatting sqref="BE46">
    <cfRule type="cellIs" dxfId="7184" priority="1526" operator="lessThan">
      <formula>$C$4</formula>
    </cfRule>
  </conditionalFormatting>
  <conditionalFormatting sqref="BE47">
    <cfRule type="cellIs" dxfId="7183" priority="1527" operator="lessThan">
      <formula>$C$4</formula>
    </cfRule>
  </conditionalFormatting>
  <conditionalFormatting sqref="BE48">
    <cfRule type="cellIs" dxfId="7182" priority="1528" operator="lessThan">
      <formula>$C$4</formula>
    </cfRule>
  </conditionalFormatting>
  <conditionalFormatting sqref="BE49">
    <cfRule type="cellIs" dxfId="7181" priority="1529" operator="lessThan">
      <formula>$C$4</formula>
    </cfRule>
  </conditionalFormatting>
  <conditionalFormatting sqref="BE50">
    <cfRule type="cellIs" dxfId="7180" priority="1530" operator="lessThan">
      <formula>$C$4</formula>
    </cfRule>
  </conditionalFormatting>
  <conditionalFormatting sqref="BF11">
    <cfRule type="cellIs" dxfId="7179" priority="1531" operator="lessThan">
      <formula>$C$4</formula>
    </cfRule>
  </conditionalFormatting>
  <conditionalFormatting sqref="BF12">
    <cfRule type="cellIs" dxfId="7178" priority="1532" operator="lessThan">
      <formula>$C$4</formula>
    </cfRule>
  </conditionalFormatting>
  <conditionalFormatting sqref="BF13">
    <cfRule type="cellIs" dxfId="7177" priority="1533" operator="lessThan">
      <formula>$C$4</formula>
    </cfRule>
  </conditionalFormatting>
  <conditionalFormatting sqref="BF14">
    <cfRule type="cellIs" dxfId="7176" priority="1534" operator="lessThan">
      <formula>$C$4</formula>
    </cfRule>
  </conditionalFormatting>
  <conditionalFormatting sqref="BF15">
    <cfRule type="cellIs" dxfId="7175" priority="1535" operator="lessThan">
      <formula>$C$4</formula>
    </cfRule>
  </conditionalFormatting>
  <conditionalFormatting sqref="BF16">
    <cfRule type="cellIs" dxfId="7174" priority="1536" operator="lessThan">
      <formula>$C$4</formula>
    </cfRule>
  </conditionalFormatting>
  <conditionalFormatting sqref="BF17">
    <cfRule type="cellIs" dxfId="7173" priority="1537" operator="lessThan">
      <formula>$C$4</formula>
    </cfRule>
  </conditionalFormatting>
  <conditionalFormatting sqref="BF18">
    <cfRule type="cellIs" dxfId="7172" priority="1538" operator="lessThan">
      <formula>$C$4</formula>
    </cfRule>
  </conditionalFormatting>
  <conditionalFormatting sqref="BF19">
    <cfRule type="cellIs" dxfId="7171" priority="1539" operator="lessThan">
      <formula>$C$4</formula>
    </cfRule>
  </conditionalFormatting>
  <conditionalFormatting sqref="BF20">
    <cfRule type="cellIs" dxfId="7170" priority="1540" operator="lessThan">
      <formula>$C$4</formula>
    </cfRule>
  </conditionalFormatting>
  <conditionalFormatting sqref="BF21">
    <cfRule type="cellIs" dxfId="7169" priority="1541" operator="lessThan">
      <formula>$C$4</formula>
    </cfRule>
  </conditionalFormatting>
  <conditionalFormatting sqref="BF22">
    <cfRule type="cellIs" dxfId="7168" priority="1542" operator="lessThan">
      <formula>$C$4</formula>
    </cfRule>
  </conditionalFormatting>
  <conditionalFormatting sqref="BF23">
    <cfRule type="cellIs" dxfId="7167" priority="1543" operator="lessThan">
      <formula>$C$4</formula>
    </cfRule>
  </conditionalFormatting>
  <conditionalFormatting sqref="BF24">
    <cfRule type="cellIs" dxfId="7166" priority="1544" operator="lessThan">
      <formula>$C$4</formula>
    </cfRule>
  </conditionalFormatting>
  <conditionalFormatting sqref="BF25">
    <cfRule type="cellIs" dxfId="7165" priority="1545" operator="lessThan">
      <formula>$C$4</formula>
    </cfRule>
  </conditionalFormatting>
  <conditionalFormatting sqref="BF26">
    <cfRule type="cellIs" dxfId="7164" priority="1546" operator="lessThan">
      <formula>$C$4</formula>
    </cfRule>
  </conditionalFormatting>
  <conditionalFormatting sqref="BF27">
    <cfRule type="cellIs" dxfId="7163" priority="1547" operator="lessThan">
      <formula>$C$4</formula>
    </cfRule>
  </conditionalFormatting>
  <conditionalFormatting sqref="BF28">
    <cfRule type="cellIs" dxfId="7162" priority="1548" operator="lessThan">
      <formula>$C$4</formula>
    </cfRule>
  </conditionalFormatting>
  <conditionalFormatting sqref="BF29">
    <cfRule type="cellIs" dxfId="7161" priority="1549" operator="lessThan">
      <formula>$C$4</formula>
    </cfRule>
  </conditionalFormatting>
  <conditionalFormatting sqref="BF30">
    <cfRule type="cellIs" dxfId="7160" priority="1550" operator="lessThan">
      <formula>$C$4</formula>
    </cfRule>
  </conditionalFormatting>
  <conditionalFormatting sqref="BF31">
    <cfRule type="cellIs" dxfId="7159" priority="1551" operator="lessThan">
      <formula>$C$4</formula>
    </cfRule>
  </conditionalFormatting>
  <conditionalFormatting sqref="BF32">
    <cfRule type="cellIs" dxfId="7158" priority="1552" operator="lessThan">
      <formula>$C$4</formula>
    </cfRule>
  </conditionalFormatting>
  <conditionalFormatting sqref="BF33">
    <cfRule type="cellIs" dxfId="7157" priority="1553" operator="lessThan">
      <formula>$C$4</formula>
    </cfRule>
  </conditionalFormatting>
  <conditionalFormatting sqref="BF34">
    <cfRule type="cellIs" dxfId="7156" priority="1554" operator="lessThan">
      <formula>$C$4</formula>
    </cfRule>
  </conditionalFormatting>
  <conditionalFormatting sqref="BF35">
    <cfRule type="cellIs" dxfId="7155" priority="1555" operator="lessThan">
      <formula>$C$4</formula>
    </cfRule>
  </conditionalFormatting>
  <conditionalFormatting sqref="BF36">
    <cfRule type="cellIs" dxfId="7154" priority="1556" operator="lessThan">
      <formula>$C$4</formula>
    </cfRule>
  </conditionalFormatting>
  <conditionalFormatting sqref="BF37">
    <cfRule type="cellIs" dxfId="7153" priority="1557" operator="lessThan">
      <formula>$C$4</formula>
    </cfRule>
  </conditionalFormatting>
  <conditionalFormatting sqref="BF38">
    <cfRule type="cellIs" dxfId="7152" priority="1558" operator="lessThan">
      <formula>$C$4</formula>
    </cfRule>
  </conditionalFormatting>
  <conditionalFormatting sqref="BF39">
    <cfRule type="cellIs" dxfId="7151" priority="1559" operator="lessThan">
      <formula>$C$4</formula>
    </cfRule>
  </conditionalFormatting>
  <conditionalFormatting sqref="BF40">
    <cfRule type="cellIs" dxfId="7150" priority="1560" operator="lessThan">
      <formula>$C$4</formula>
    </cfRule>
  </conditionalFormatting>
  <conditionalFormatting sqref="BF41">
    <cfRule type="cellIs" dxfId="7149" priority="1561" operator="lessThan">
      <formula>$C$4</formula>
    </cfRule>
  </conditionalFormatting>
  <conditionalFormatting sqref="BF42">
    <cfRule type="cellIs" dxfId="7148" priority="1562" operator="lessThan">
      <formula>$C$4</formula>
    </cfRule>
  </conditionalFormatting>
  <conditionalFormatting sqref="BF43">
    <cfRule type="cellIs" dxfId="7147" priority="1563" operator="lessThan">
      <formula>$C$4</formula>
    </cfRule>
  </conditionalFormatting>
  <conditionalFormatting sqref="BF44">
    <cfRule type="cellIs" dxfId="7146" priority="1564" operator="lessThan">
      <formula>$C$4</formula>
    </cfRule>
  </conditionalFormatting>
  <conditionalFormatting sqref="BF45">
    <cfRule type="cellIs" dxfId="7145" priority="1565" operator="lessThan">
      <formula>$C$4</formula>
    </cfRule>
  </conditionalFormatting>
  <conditionalFormatting sqref="BF46">
    <cfRule type="cellIs" dxfId="7144" priority="1566" operator="lessThan">
      <formula>$C$4</formula>
    </cfRule>
  </conditionalFormatting>
  <conditionalFormatting sqref="BF47">
    <cfRule type="cellIs" dxfId="7143" priority="1567" operator="lessThan">
      <formula>$C$4</formula>
    </cfRule>
  </conditionalFormatting>
  <conditionalFormatting sqref="BF48">
    <cfRule type="cellIs" dxfId="7142" priority="1568" operator="lessThan">
      <formula>$C$4</formula>
    </cfRule>
  </conditionalFormatting>
  <conditionalFormatting sqref="BF49">
    <cfRule type="cellIs" dxfId="7141" priority="1569" operator="lessThan">
      <formula>$C$4</formula>
    </cfRule>
  </conditionalFormatting>
  <conditionalFormatting sqref="BF50">
    <cfRule type="cellIs" dxfId="7140" priority="1570" operator="lessThan">
      <formula>$C$4</formula>
    </cfRule>
  </conditionalFormatting>
  <conditionalFormatting sqref="BG11">
    <cfRule type="cellIs" dxfId="7139" priority="1571" operator="lessThan">
      <formula>$C$4</formula>
    </cfRule>
  </conditionalFormatting>
  <conditionalFormatting sqref="BG12">
    <cfRule type="cellIs" dxfId="7138" priority="1572" operator="lessThan">
      <formula>$C$4</formula>
    </cfRule>
  </conditionalFormatting>
  <conditionalFormatting sqref="BG13">
    <cfRule type="cellIs" dxfId="7137" priority="1573" operator="lessThan">
      <formula>$C$4</formula>
    </cfRule>
  </conditionalFormatting>
  <conditionalFormatting sqref="BG14">
    <cfRule type="cellIs" dxfId="7136" priority="1574" operator="lessThan">
      <formula>$C$4</formula>
    </cfRule>
  </conditionalFormatting>
  <conditionalFormatting sqref="BG15">
    <cfRule type="cellIs" dxfId="7135" priority="1575" operator="lessThan">
      <formula>$C$4</formula>
    </cfRule>
  </conditionalFormatting>
  <conditionalFormatting sqref="BG16">
    <cfRule type="cellIs" dxfId="7134" priority="1576" operator="lessThan">
      <formula>$C$4</formula>
    </cfRule>
  </conditionalFormatting>
  <conditionalFormatting sqref="BG17">
    <cfRule type="cellIs" dxfId="7133" priority="1577" operator="lessThan">
      <formula>$C$4</formula>
    </cfRule>
  </conditionalFormatting>
  <conditionalFormatting sqref="BG18">
    <cfRule type="cellIs" dxfId="7132" priority="1578" operator="lessThan">
      <formula>$C$4</formula>
    </cfRule>
  </conditionalFormatting>
  <conditionalFormatting sqref="BG19">
    <cfRule type="cellIs" dxfId="7131" priority="1579" operator="lessThan">
      <formula>$C$4</formula>
    </cfRule>
  </conditionalFormatting>
  <conditionalFormatting sqref="BG20">
    <cfRule type="cellIs" dxfId="7130" priority="1580" operator="lessThan">
      <formula>$C$4</formula>
    </cfRule>
  </conditionalFormatting>
  <conditionalFormatting sqref="BG21">
    <cfRule type="cellIs" dxfId="7129" priority="1581" operator="lessThan">
      <formula>$C$4</formula>
    </cfRule>
  </conditionalFormatting>
  <conditionalFormatting sqref="BG22">
    <cfRule type="cellIs" dxfId="7128" priority="1582" operator="lessThan">
      <formula>$C$4</formula>
    </cfRule>
  </conditionalFormatting>
  <conditionalFormatting sqref="BG23">
    <cfRule type="cellIs" dxfId="7127" priority="1583" operator="lessThan">
      <formula>$C$4</formula>
    </cfRule>
  </conditionalFormatting>
  <conditionalFormatting sqref="BG24">
    <cfRule type="cellIs" dxfId="7126" priority="1584" operator="lessThan">
      <formula>$C$4</formula>
    </cfRule>
  </conditionalFormatting>
  <conditionalFormatting sqref="BG25">
    <cfRule type="cellIs" dxfId="7125" priority="1585" operator="lessThan">
      <formula>$C$4</formula>
    </cfRule>
  </conditionalFormatting>
  <conditionalFormatting sqref="BG26">
    <cfRule type="cellIs" dxfId="7124" priority="1586" operator="lessThan">
      <formula>$C$4</formula>
    </cfRule>
  </conditionalFormatting>
  <conditionalFormatting sqref="BG27">
    <cfRule type="cellIs" dxfId="7123" priority="1587" operator="lessThan">
      <formula>$C$4</formula>
    </cfRule>
  </conditionalFormatting>
  <conditionalFormatting sqref="BG28">
    <cfRule type="cellIs" dxfId="7122" priority="1588" operator="lessThan">
      <formula>$C$4</formula>
    </cfRule>
  </conditionalFormatting>
  <conditionalFormatting sqref="BG29">
    <cfRule type="cellIs" dxfId="7121" priority="1589" operator="lessThan">
      <formula>$C$4</formula>
    </cfRule>
  </conditionalFormatting>
  <conditionalFormatting sqref="BG30">
    <cfRule type="cellIs" dxfId="7120" priority="1590" operator="lessThan">
      <formula>$C$4</formula>
    </cfRule>
  </conditionalFormatting>
  <conditionalFormatting sqref="BG31">
    <cfRule type="cellIs" dxfId="7119" priority="1591" operator="lessThan">
      <formula>$C$4</formula>
    </cfRule>
  </conditionalFormatting>
  <conditionalFormatting sqref="BG32">
    <cfRule type="cellIs" dxfId="7118" priority="1592" operator="lessThan">
      <formula>$C$4</formula>
    </cfRule>
  </conditionalFormatting>
  <conditionalFormatting sqref="BG33">
    <cfRule type="cellIs" dxfId="7117" priority="1593" operator="lessThan">
      <formula>$C$4</formula>
    </cfRule>
  </conditionalFormatting>
  <conditionalFormatting sqref="BG34">
    <cfRule type="cellIs" dxfId="7116" priority="1594" operator="lessThan">
      <formula>$C$4</formula>
    </cfRule>
  </conditionalFormatting>
  <conditionalFormatting sqref="BG35">
    <cfRule type="cellIs" dxfId="7115" priority="1595" operator="lessThan">
      <formula>$C$4</formula>
    </cfRule>
  </conditionalFormatting>
  <conditionalFormatting sqref="BG36">
    <cfRule type="cellIs" dxfId="7114" priority="1596" operator="lessThan">
      <formula>$C$4</formula>
    </cfRule>
  </conditionalFormatting>
  <conditionalFormatting sqref="BG37">
    <cfRule type="cellIs" dxfId="7113" priority="1597" operator="lessThan">
      <formula>$C$4</formula>
    </cfRule>
  </conditionalFormatting>
  <conditionalFormatting sqref="BG38">
    <cfRule type="cellIs" dxfId="7112" priority="1598" operator="lessThan">
      <formula>$C$4</formula>
    </cfRule>
  </conditionalFormatting>
  <conditionalFormatting sqref="BG39">
    <cfRule type="cellIs" dxfId="7111" priority="1599" operator="lessThan">
      <formula>$C$4</formula>
    </cfRule>
  </conditionalFormatting>
  <conditionalFormatting sqref="BG40">
    <cfRule type="cellIs" dxfId="7110" priority="1600" operator="lessThan">
      <formula>$C$4</formula>
    </cfRule>
  </conditionalFormatting>
  <conditionalFormatting sqref="BG41">
    <cfRule type="cellIs" dxfId="7109" priority="1601" operator="lessThan">
      <formula>$C$4</formula>
    </cfRule>
  </conditionalFormatting>
  <conditionalFormatting sqref="BG42">
    <cfRule type="cellIs" dxfId="7108" priority="1602" operator="lessThan">
      <formula>$C$4</formula>
    </cfRule>
  </conditionalFormatting>
  <conditionalFormatting sqref="BG43">
    <cfRule type="cellIs" dxfId="7107" priority="1603" operator="lessThan">
      <formula>$C$4</formula>
    </cfRule>
  </conditionalFormatting>
  <conditionalFormatting sqref="BG44">
    <cfRule type="cellIs" dxfId="7106" priority="1604" operator="lessThan">
      <formula>$C$4</formula>
    </cfRule>
  </conditionalFormatting>
  <conditionalFormatting sqref="BG45">
    <cfRule type="cellIs" dxfId="7105" priority="1605" operator="lessThan">
      <formula>$C$4</formula>
    </cfRule>
  </conditionalFormatting>
  <conditionalFormatting sqref="BG46">
    <cfRule type="cellIs" dxfId="7104" priority="1606" operator="lessThan">
      <formula>$C$4</formula>
    </cfRule>
  </conditionalFormatting>
  <conditionalFormatting sqref="BG47">
    <cfRule type="cellIs" dxfId="7103" priority="1607" operator="lessThan">
      <formula>$C$4</formula>
    </cfRule>
  </conditionalFormatting>
  <conditionalFormatting sqref="BG48">
    <cfRule type="cellIs" dxfId="7102" priority="1608" operator="lessThan">
      <formula>$C$4</formula>
    </cfRule>
  </conditionalFormatting>
  <conditionalFormatting sqref="BG49">
    <cfRule type="cellIs" dxfId="7101" priority="1609" operator="lessThan">
      <formula>$C$4</formula>
    </cfRule>
  </conditionalFormatting>
  <conditionalFormatting sqref="BG50">
    <cfRule type="cellIs" dxfId="7100" priority="1610" operator="lessThan">
      <formula>$C$4</formula>
    </cfRule>
  </conditionalFormatting>
  <conditionalFormatting sqref="BH11">
    <cfRule type="cellIs" dxfId="7099" priority="1611" operator="lessThan">
      <formula>$C$4</formula>
    </cfRule>
  </conditionalFormatting>
  <conditionalFormatting sqref="BH12">
    <cfRule type="cellIs" dxfId="7098" priority="1612" operator="lessThan">
      <formula>$C$4</formula>
    </cfRule>
  </conditionalFormatting>
  <conditionalFormatting sqref="BH13">
    <cfRule type="cellIs" dxfId="7097" priority="1613" operator="lessThan">
      <formula>$C$4</formula>
    </cfRule>
  </conditionalFormatting>
  <conditionalFormatting sqref="BH14">
    <cfRule type="cellIs" dxfId="7096" priority="1614" operator="lessThan">
      <formula>$C$4</formula>
    </cfRule>
  </conditionalFormatting>
  <conditionalFormatting sqref="BH15">
    <cfRule type="cellIs" dxfId="7095" priority="1615" operator="lessThan">
      <formula>$C$4</formula>
    </cfRule>
  </conditionalFormatting>
  <conditionalFormatting sqref="BH16">
    <cfRule type="cellIs" dxfId="7094" priority="1616" operator="lessThan">
      <formula>$C$4</formula>
    </cfRule>
  </conditionalFormatting>
  <conditionalFormatting sqref="BH17">
    <cfRule type="cellIs" dxfId="7093" priority="1617" operator="lessThan">
      <formula>$C$4</formula>
    </cfRule>
  </conditionalFormatting>
  <conditionalFormatting sqref="BH18">
    <cfRule type="cellIs" dxfId="7092" priority="1618" operator="lessThan">
      <formula>$C$4</formula>
    </cfRule>
  </conditionalFormatting>
  <conditionalFormatting sqref="BH19">
    <cfRule type="cellIs" dxfId="7091" priority="1619" operator="lessThan">
      <formula>$C$4</formula>
    </cfRule>
  </conditionalFormatting>
  <conditionalFormatting sqref="BH20">
    <cfRule type="cellIs" dxfId="7090" priority="1620" operator="lessThan">
      <formula>$C$4</formula>
    </cfRule>
  </conditionalFormatting>
  <conditionalFormatting sqref="BH21">
    <cfRule type="cellIs" dxfId="7089" priority="1621" operator="lessThan">
      <formula>$C$4</formula>
    </cfRule>
  </conditionalFormatting>
  <conditionalFormatting sqref="BH22">
    <cfRule type="cellIs" dxfId="7088" priority="1622" operator="lessThan">
      <formula>$C$4</formula>
    </cfRule>
  </conditionalFormatting>
  <conditionalFormatting sqref="BH23">
    <cfRule type="cellIs" dxfId="7087" priority="1623" operator="lessThan">
      <formula>$C$4</formula>
    </cfRule>
  </conditionalFormatting>
  <conditionalFormatting sqref="BH24">
    <cfRule type="cellIs" dxfId="7086" priority="1624" operator="lessThan">
      <formula>$C$4</formula>
    </cfRule>
  </conditionalFormatting>
  <conditionalFormatting sqref="BH25">
    <cfRule type="cellIs" dxfId="7085" priority="1625" operator="lessThan">
      <formula>$C$4</formula>
    </cfRule>
  </conditionalFormatting>
  <conditionalFormatting sqref="BH26">
    <cfRule type="cellIs" dxfId="7084" priority="1626" operator="lessThan">
      <formula>$C$4</formula>
    </cfRule>
  </conditionalFormatting>
  <conditionalFormatting sqref="BH27">
    <cfRule type="cellIs" dxfId="7083" priority="1627" operator="lessThan">
      <formula>$C$4</formula>
    </cfRule>
  </conditionalFormatting>
  <conditionalFormatting sqref="BH28">
    <cfRule type="cellIs" dxfId="7082" priority="1628" operator="lessThan">
      <formula>$C$4</formula>
    </cfRule>
  </conditionalFormatting>
  <conditionalFormatting sqref="BH29">
    <cfRule type="cellIs" dxfId="7081" priority="1629" operator="lessThan">
      <formula>$C$4</formula>
    </cfRule>
  </conditionalFormatting>
  <conditionalFormatting sqref="BH30">
    <cfRule type="cellIs" dxfId="7080" priority="1630" operator="lessThan">
      <formula>$C$4</formula>
    </cfRule>
  </conditionalFormatting>
  <conditionalFormatting sqref="BH31">
    <cfRule type="cellIs" dxfId="7079" priority="1631" operator="lessThan">
      <formula>$C$4</formula>
    </cfRule>
  </conditionalFormatting>
  <conditionalFormatting sqref="BH32">
    <cfRule type="cellIs" dxfId="7078" priority="1632" operator="lessThan">
      <formula>$C$4</formula>
    </cfRule>
  </conditionalFormatting>
  <conditionalFormatting sqref="BH33">
    <cfRule type="cellIs" dxfId="7077" priority="1633" operator="lessThan">
      <formula>$C$4</formula>
    </cfRule>
  </conditionalFormatting>
  <conditionalFormatting sqref="BH34">
    <cfRule type="cellIs" dxfId="7076" priority="1634" operator="lessThan">
      <formula>$C$4</formula>
    </cfRule>
  </conditionalFormatting>
  <conditionalFormatting sqref="BH35">
    <cfRule type="cellIs" dxfId="7075" priority="1635" operator="lessThan">
      <formula>$C$4</formula>
    </cfRule>
  </conditionalFormatting>
  <conditionalFormatting sqref="BH36">
    <cfRule type="cellIs" dxfId="7074" priority="1636" operator="lessThan">
      <formula>$C$4</formula>
    </cfRule>
  </conditionalFormatting>
  <conditionalFormatting sqref="BH37">
    <cfRule type="cellIs" dxfId="7073" priority="1637" operator="lessThan">
      <formula>$C$4</formula>
    </cfRule>
  </conditionalFormatting>
  <conditionalFormatting sqref="BH38">
    <cfRule type="cellIs" dxfId="7072" priority="1638" operator="lessThan">
      <formula>$C$4</formula>
    </cfRule>
  </conditionalFormatting>
  <conditionalFormatting sqref="BH39">
    <cfRule type="cellIs" dxfId="7071" priority="1639" operator="lessThan">
      <formula>$C$4</formula>
    </cfRule>
  </conditionalFormatting>
  <conditionalFormatting sqref="BH40">
    <cfRule type="cellIs" dxfId="7070" priority="1640" operator="lessThan">
      <formula>$C$4</formula>
    </cfRule>
  </conditionalFormatting>
  <conditionalFormatting sqref="BH41">
    <cfRule type="cellIs" dxfId="7069" priority="1641" operator="lessThan">
      <formula>$C$4</formula>
    </cfRule>
  </conditionalFormatting>
  <conditionalFormatting sqref="BH42">
    <cfRule type="cellIs" dxfId="7068" priority="1642" operator="lessThan">
      <formula>$C$4</formula>
    </cfRule>
  </conditionalFormatting>
  <conditionalFormatting sqref="BH43">
    <cfRule type="cellIs" dxfId="7067" priority="1643" operator="lessThan">
      <formula>$C$4</formula>
    </cfRule>
  </conditionalFormatting>
  <conditionalFormatting sqref="BH44">
    <cfRule type="cellIs" dxfId="7066" priority="1644" operator="lessThan">
      <formula>$C$4</formula>
    </cfRule>
  </conditionalFormatting>
  <conditionalFormatting sqref="BH45">
    <cfRule type="cellIs" dxfId="7065" priority="1645" operator="lessThan">
      <formula>$C$4</formula>
    </cfRule>
  </conditionalFormatting>
  <conditionalFormatting sqref="BH46">
    <cfRule type="cellIs" dxfId="7064" priority="1646" operator="lessThan">
      <formula>$C$4</formula>
    </cfRule>
  </conditionalFormatting>
  <conditionalFormatting sqref="BH47">
    <cfRule type="cellIs" dxfId="7063" priority="1647" operator="lessThan">
      <formula>$C$4</formula>
    </cfRule>
  </conditionalFormatting>
  <conditionalFormatting sqref="BH48">
    <cfRule type="cellIs" dxfId="7062" priority="1648" operator="lessThan">
      <formula>$C$4</formula>
    </cfRule>
  </conditionalFormatting>
  <conditionalFormatting sqref="BH49">
    <cfRule type="cellIs" dxfId="7061" priority="1649" operator="lessThan">
      <formula>$C$4</formula>
    </cfRule>
  </conditionalFormatting>
  <conditionalFormatting sqref="BH50">
    <cfRule type="cellIs" dxfId="7060" priority="1650" operator="lessThan">
      <formula>$C$4</formula>
    </cfRule>
  </conditionalFormatting>
  <conditionalFormatting sqref="BI11">
    <cfRule type="cellIs" dxfId="7059" priority="1651" operator="lessThan">
      <formula>$C$4</formula>
    </cfRule>
  </conditionalFormatting>
  <conditionalFormatting sqref="BI12">
    <cfRule type="cellIs" dxfId="7058" priority="1652" operator="lessThan">
      <formula>$C$4</formula>
    </cfRule>
  </conditionalFormatting>
  <conditionalFormatting sqref="BI13">
    <cfRule type="cellIs" dxfId="7057" priority="1653" operator="lessThan">
      <formula>$C$4</formula>
    </cfRule>
  </conditionalFormatting>
  <conditionalFormatting sqref="BI14">
    <cfRule type="cellIs" dxfId="7056" priority="1654" operator="lessThan">
      <formula>$C$4</formula>
    </cfRule>
  </conditionalFormatting>
  <conditionalFormatting sqref="BI15">
    <cfRule type="cellIs" dxfId="7055" priority="1655" operator="lessThan">
      <formula>$C$4</formula>
    </cfRule>
  </conditionalFormatting>
  <conditionalFormatting sqref="BI16">
    <cfRule type="cellIs" dxfId="7054" priority="1656" operator="lessThan">
      <formula>$C$4</formula>
    </cfRule>
  </conditionalFormatting>
  <conditionalFormatting sqref="BI17">
    <cfRule type="cellIs" dxfId="7053" priority="1657" operator="lessThan">
      <formula>$C$4</formula>
    </cfRule>
  </conditionalFormatting>
  <conditionalFormatting sqref="BI18">
    <cfRule type="cellIs" dxfId="7052" priority="1658" operator="lessThan">
      <formula>$C$4</formula>
    </cfRule>
  </conditionalFormatting>
  <conditionalFormatting sqref="BI19">
    <cfRule type="cellIs" dxfId="7051" priority="1659" operator="lessThan">
      <formula>$C$4</formula>
    </cfRule>
  </conditionalFormatting>
  <conditionalFormatting sqref="BI20">
    <cfRule type="cellIs" dxfId="7050" priority="1660" operator="lessThan">
      <formula>$C$4</formula>
    </cfRule>
  </conditionalFormatting>
  <conditionalFormatting sqref="BI21">
    <cfRule type="cellIs" dxfId="7049" priority="1661" operator="lessThan">
      <formula>$C$4</formula>
    </cfRule>
  </conditionalFormatting>
  <conditionalFormatting sqref="BI22">
    <cfRule type="cellIs" dxfId="7048" priority="1662" operator="lessThan">
      <formula>$C$4</formula>
    </cfRule>
  </conditionalFormatting>
  <conditionalFormatting sqref="BI23">
    <cfRule type="cellIs" dxfId="7047" priority="1663" operator="lessThan">
      <formula>$C$4</formula>
    </cfRule>
  </conditionalFormatting>
  <conditionalFormatting sqref="BI24">
    <cfRule type="cellIs" dxfId="7046" priority="1664" operator="lessThan">
      <formula>$C$4</formula>
    </cfRule>
  </conditionalFormatting>
  <conditionalFormatting sqref="BI25">
    <cfRule type="cellIs" dxfId="7045" priority="1665" operator="lessThan">
      <formula>$C$4</formula>
    </cfRule>
  </conditionalFormatting>
  <conditionalFormatting sqref="BI26">
    <cfRule type="cellIs" dxfId="7044" priority="1666" operator="lessThan">
      <formula>$C$4</formula>
    </cfRule>
  </conditionalFormatting>
  <conditionalFormatting sqref="BI27">
    <cfRule type="cellIs" dxfId="7043" priority="1667" operator="lessThan">
      <formula>$C$4</formula>
    </cfRule>
  </conditionalFormatting>
  <conditionalFormatting sqref="BI28">
    <cfRule type="cellIs" dxfId="7042" priority="1668" operator="lessThan">
      <formula>$C$4</formula>
    </cfRule>
  </conditionalFormatting>
  <conditionalFormatting sqref="BI29">
    <cfRule type="cellIs" dxfId="7041" priority="1669" operator="lessThan">
      <formula>$C$4</formula>
    </cfRule>
  </conditionalFormatting>
  <conditionalFormatting sqref="BI30">
    <cfRule type="cellIs" dxfId="7040" priority="1670" operator="lessThan">
      <formula>$C$4</formula>
    </cfRule>
  </conditionalFormatting>
  <conditionalFormatting sqref="BI31">
    <cfRule type="cellIs" dxfId="7039" priority="1671" operator="lessThan">
      <formula>$C$4</formula>
    </cfRule>
  </conditionalFormatting>
  <conditionalFormatting sqref="BI32">
    <cfRule type="cellIs" dxfId="7038" priority="1672" operator="lessThan">
      <formula>$C$4</formula>
    </cfRule>
  </conditionalFormatting>
  <conditionalFormatting sqref="BI33">
    <cfRule type="cellIs" dxfId="7037" priority="1673" operator="lessThan">
      <formula>$C$4</formula>
    </cfRule>
  </conditionalFormatting>
  <conditionalFormatting sqref="BI34">
    <cfRule type="cellIs" dxfId="7036" priority="1674" operator="lessThan">
      <formula>$C$4</formula>
    </cfRule>
  </conditionalFormatting>
  <conditionalFormatting sqref="BI35">
    <cfRule type="cellIs" dxfId="7035" priority="1675" operator="lessThan">
      <formula>$C$4</formula>
    </cfRule>
  </conditionalFormatting>
  <conditionalFormatting sqref="BI36">
    <cfRule type="cellIs" dxfId="7034" priority="1676" operator="lessThan">
      <formula>$C$4</formula>
    </cfRule>
  </conditionalFormatting>
  <conditionalFormatting sqref="BI37">
    <cfRule type="cellIs" dxfId="7033" priority="1677" operator="lessThan">
      <formula>$C$4</formula>
    </cfRule>
  </conditionalFormatting>
  <conditionalFormatting sqref="BI38">
    <cfRule type="cellIs" dxfId="7032" priority="1678" operator="lessThan">
      <formula>$C$4</formula>
    </cfRule>
  </conditionalFormatting>
  <conditionalFormatting sqref="BI39">
    <cfRule type="cellIs" dxfId="7031" priority="1679" operator="lessThan">
      <formula>$C$4</formula>
    </cfRule>
  </conditionalFormatting>
  <conditionalFormatting sqref="BI40">
    <cfRule type="cellIs" dxfId="7030" priority="1680" operator="lessThan">
      <formula>$C$4</formula>
    </cfRule>
  </conditionalFormatting>
  <conditionalFormatting sqref="BI41">
    <cfRule type="cellIs" dxfId="7029" priority="1681" operator="lessThan">
      <formula>$C$4</formula>
    </cfRule>
  </conditionalFormatting>
  <conditionalFormatting sqref="BI42">
    <cfRule type="cellIs" dxfId="7028" priority="1682" operator="lessThan">
      <formula>$C$4</formula>
    </cfRule>
  </conditionalFormatting>
  <conditionalFormatting sqref="BI43">
    <cfRule type="cellIs" dxfId="7027" priority="1683" operator="lessThan">
      <formula>$C$4</formula>
    </cfRule>
  </conditionalFormatting>
  <conditionalFormatting sqref="BI44">
    <cfRule type="cellIs" dxfId="7026" priority="1684" operator="lessThan">
      <formula>$C$4</formula>
    </cfRule>
  </conditionalFormatting>
  <conditionalFormatting sqref="BI45">
    <cfRule type="cellIs" dxfId="7025" priority="1685" operator="lessThan">
      <formula>$C$4</formula>
    </cfRule>
  </conditionalFormatting>
  <conditionalFormatting sqref="BI46">
    <cfRule type="cellIs" dxfId="7024" priority="1686" operator="lessThan">
      <formula>$C$4</formula>
    </cfRule>
  </conditionalFormatting>
  <conditionalFormatting sqref="BI47">
    <cfRule type="cellIs" dxfId="7023" priority="1687" operator="lessThan">
      <formula>$C$4</formula>
    </cfRule>
  </conditionalFormatting>
  <conditionalFormatting sqref="BI48">
    <cfRule type="cellIs" dxfId="7022" priority="1688" operator="lessThan">
      <formula>$C$4</formula>
    </cfRule>
  </conditionalFormatting>
  <conditionalFormatting sqref="BI49">
    <cfRule type="cellIs" dxfId="7021" priority="1689" operator="lessThan">
      <formula>$C$4</formula>
    </cfRule>
  </conditionalFormatting>
  <conditionalFormatting sqref="BI50">
    <cfRule type="cellIs" dxfId="7020" priority="1690" operator="lessThan">
      <formula>$C$4</formula>
    </cfRule>
  </conditionalFormatting>
  <conditionalFormatting sqref="BJ11">
    <cfRule type="cellIs" dxfId="7019" priority="1691" operator="lessThan">
      <formula>$C$4</formula>
    </cfRule>
  </conditionalFormatting>
  <conditionalFormatting sqref="BJ12">
    <cfRule type="cellIs" dxfId="7018" priority="1692" operator="lessThan">
      <formula>$C$4</formula>
    </cfRule>
  </conditionalFormatting>
  <conditionalFormatting sqref="BJ13">
    <cfRule type="cellIs" dxfId="7017" priority="1693" operator="lessThan">
      <formula>$C$4</formula>
    </cfRule>
  </conditionalFormatting>
  <conditionalFormatting sqref="BJ14">
    <cfRule type="cellIs" dxfId="7016" priority="1694" operator="lessThan">
      <formula>$C$4</formula>
    </cfRule>
  </conditionalFormatting>
  <conditionalFormatting sqref="BJ15">
    <cfRule type="cellIs" dxfId="7015" priority="1695" operator="lessThan">
      <formula>$C$4</formula>
    </cfRule>
  </conditionalFormatting>
  <conditionalFormatting sqref="BJ16">
    <cfRule type="cellIs" dxfId="7014" priority="1696" operator="lessThan">
      <formula>$C$4</formula>
    </cfRule>
  </conditionalFormatting>
  <conditionalFormatting sqref="BJ17">
    <cfRule type="cellIs" dxfId="7013" priority="1697" operator="lessThan">
      <formula>$C$4</formula>
    </cfRule>
  </conditionalFormatting>
  <conditionalFormatting sqref="BJ18">
    <cfRule type="cellIs" dxfId="7012" priority="1698" operator="lessThan">
      <formula>$C$4</formula>
    </cfRule>
  </conditionalFormatting>
  <conditionalFormatting sqref="BJ19">
    <cfRule type="cellIs" dxfId="7011" priority="1699" operator="lessThan">
      <formula>$C$4</formula>
    </cfRule>
  </conditionalFormatting>
  <conditionalFormatting sqref="BJ20">
    <cfRule type="cellIs" dxfId="7010" priority="1700" operator="lessThan">
      <formula>$C$4</formula>
    </cfRule>
  </conditionalFormatting>
  <conditionalFormatting sqref="BJ21">
    <cfRule type="cellIs" dxfId="7009" priority="1701" operator="lessThan">
      <formula>$C$4</formula>
    </cfRule>
  </conditionalFormatting>
  <conditionalFormatting sqref="BJ22">
    <cfRule type="cellIs" dxfId="7008" priority="1702" operator="lessThan">
      <formula>$C$4</formula>
    </cfRule>
  </conditionalFormatting>
  <conditionalFormatting sqref="BJ23">
    <cfRule type="cellIs" dxfId="7007" priority="1703" operator="lessThan">
      <formula>$C$4</formula>
    </cfRule>
  </conditionalFormatting>
  <conditionalFormatting sqref="BJ24">
    <cfRule type="cellIs" dxfId="7006" priority="1704" operator="lessThan">
      <formula>$C$4</formula>
    </cfRule>
  </conditionalFormatting>
  <conditionalFormatting sqref="BJ25">
    <cfRule type="cellIs" dxfId="7005" priority="1705" operator="lessThan">
      <formula>$C$4</formula>
    </cfRule>
  </conditionalFormatting>
  <conditionalFormatting sqref="BJ26">
    <cfRule type="cellIs" dxfId="7004" priority="1706" operator="lessThan">
      <formula>$C$4</formula>
    </cfRule>
  </conditionalFormatting>
  <conditionalFormatting sqref="BJ27">
    <cfRule type="cellIs" dxfId="7003" priority="1707" operator="lessThan">
      <formula>$C$4</formula>
    </cfRule>
  </conditionalFormatting>
  <conditionalFormatting sqref="BJ28">
    <cfRule type="cellIs" dxfId="7002" priority="1708" operator="lessThan">
      <formula>$C$4</formula>
    </cfRule>
  </conditionalFormatting>
  <conditionalFormatting sqref="BJ29">
    <cfRule type="cellIs" dxfId="7001" priority="1709" operator="lessThan">
      <formula>$C$4</formula>
    </cfRule>
  </conditionalFormatting>
  <conditionalFormatting sqref="BJ30">
    <cfRule type="cellIs" dxfId="7000" priority="1710" operator="lessThan">
      <formula>$C$4</formula>
    </cfRule>
  </conditionalFormatting>
  <conditionalFormatting sqref="BJ31">
    <cfRule type="cellIs" dxfId="6999" priority="1711" operator="lessThan">
      <formula>$C$4</formula>
    </cfRule>
  </conditionalFormatting>
  <conditionalFormatting sqref="BJ32">
    <cfRule type="cellIs" dxfId="6998" priority="1712" operator="lessThan">
      <formula>$C$4</formula>
    </cfRule>
  </conditionalFormatting>
  <conditionalFormatting sqref="BJ33">
    <cfRule type="cellIs" dxfId="6997" priority="1713" operator="lessThan">
      <formula>$C$4</formula>
    </cfRule>
  </conditionalFormatting>
  <conditionalFormatting sqref="BJ34">
    <cfRule type="cellIs" dxfId="6996" priority="1714" operator="lessThan">
      <formula>$C$4</formula>
    </cfRule>
  </conditionalFormatting>
  <conditionalFormatting sqref="BJ35">
    <cfRule type="cellIs" dxfId="6995" priority="1715" operator="lessThan">
      <formula>$C$4</formula>
    </cfRule>
  </conditionalFormatting>
  <conditionalFormatting sqref="BJ36">
    <cfRule type="cellIs" dxfId="6994" priority="1716" operator="lessThan">
      <formula>$C$4</formula>
    </cfRule>
  </conditionalFormatting>
  <conditionalFormatting sqref="BJ37">
    <cfRule type="cellIs" dxfId="6993" priority="1717" operator="lessThan">
      <formula>$C$4</formula>
    </cfRule>
  </conditionalFormatting>
  <conditionalFormatting sqref="BJ38">
    <cfRule type="cellIs" dxfId="6992" priority="1718" operator="lessThan">
      <formula>$C$4</formula>
    </cfRule>
  </conditionalFormatting>
  <conditionalFormatting sqref="BJ39">
    <cfRule type="cellIs" dxfId="6991" priority="1719" operator="lessThan">
      <formula>$C$4</formula>
    </cfRule>
  </conditionalFormatting>
  <conditionalFormatting sqref="BJ40">
    <cfRule type="cellIs" dxfId="6990" priority="1720" operator="lessThan">
      <formula>$C$4</formula>
    </cfRule>
  </conditionalFormatting>
  <conditionalFormatting sqref="BJ41">
    <cfRule type="cellIs" dxfId="6989" priority="1721" operator="lessThan">
      <formula>$C$4</formula>
    </cfRule>
  </conditionalFormatting>
  <conditionalFormatting sqref="BJ42">
    <cfRule type="cellIs" dxfId="6988" priority="1722" operator="lessThan">
      <formula>$C$4</formula>
    </cfRule>
  </conditionalFormatting>
  <conditionalFormatting sqref="BJ43">
    <cfRule type="cellIs" dxfId="6987" priority="1723" operator="lessThan">
      <formula>$C$4</formula>
    </cfRule>
  </conditionalFormatting>
  <conditionalFormatting sqref="BJ44">
    <cfRule type="cellIs" dxfId="6986" priority="1724" operator="lessThan">
      <formula>$C$4</formula>
    </cfRule>
  </conditionalFormatting>
  <conditionalFormatting sqref="BJ45">
    <cfRule type="cellIs" dxfId="6985" priority="1725" operator="lessThan">
      <formula>$C$4</formula>
    </cfRule>
  </conditionalFormatting>
  <conditionalFormatting sqref="BJ46">
    <cfRule type="cellIs" dxfId="6984" priority="1726" operator="lessThan">
      <formula>$C$4</formula>
    </cfRule>
  </conditionalFormatting>
  <conditionalFormatting sqref="BJ47">
    <cfRule type="cellIs" dxfId="6983" priority="1727" operator="lessThan">
      <formula>$C$4</formula>
    </cfRule>
  </conditionalFormatting>
  <conditionalFormatting sqref="BJ48">
    <cfRule type="cellIs" dxfId="6982" priority="1728" operator="lessThan">
      <formula>$C$4</formula>
    </cfRule>
  </conditionalFormatting>
  <conditionalFormatting sqref="BJ49">
    <cfRule type="cellIs" dxfId="6981" priority="1729" operator="lessThan">
      <formula>$C$4</formula>
    </cfRule>
  </conditionalFormatting>
  <conditionalFormatting sqref="BJ50">
    <cfRule type="cellIs" dxfId="6980" priority="1730" operator="lessThan">
      <formula>$C$4</formula>
    </cfRule>
  </conditionalFormatting>
  <conditionalFormatting sqref="BK11">
    <cfRule type="cellIs" dxfId="6979" priority="1731" operator="lessThan">
      <formula>$C$4</formula>
    </cfRule>
  </conditionalFormatting>
  <conditionalFormatting sqref="BK12">
    <cfRule type="cellIs" dxfId="6978" priority="1732" operator="lessThan">
      <formula>$C$4</formula>
    </cfRule>
  </conditionalFormatting>
  <conditionalFormatting sqref="BK13">
    <cfRule type="cellIs" dxfId="6977" priority="1733" operator="lessThan">
      <formula>$C$4</formula>
    </cfRule>
  </conditionalFormatting>
  <conditionalFormatting sqref="BK14">
    <cfRule type="cellIs" dxfId="6976" priority="1734" operator="lessThan">
      <formula>$C$4</formula>
    </cfRule>
  </conditionalFormatting>
  <conditionalFormatting sqref="BK15">
    <cfRule type="cellIs" dxfId="6975" priority="1735" operator="lessThan">
      <formula>$C$4</formula>
    </cfRule>
  </conditionalFormatting>
  <conditionalFormatting sqref="BK16">
    <cfRule type="cellIs" dxfId="6974" priority="1736" operator="lessThan">
      <formula>$C$4</formula>
    </cfRule>
  </conditionalFormatting>
  <conditionalFormatting sqref="BK17">
    <cfRule type="cellIs" dxfId="6973" priority="1737" operator="lessThan">
      <formula>$C$4</formula>
    </cfRule>
  </conditionalFormatting>
  <conditionalFormatting sqref="BK18">
    <cfRule type="cellIs" dxfId="6972" priority="1738" operator="lessThan">
      <formula>$C$4</formula>
    </cfRule>
  </conditionalFormatting>
  <conditionalFormatting sqref="BK19">
    <cfRule type="cellIs" dxfId="6971" priority="1739" operator="lessThan">
      <formula>$C$4</formula>
    </cfRule>
  </conditionalFormatting>
  <conditionalFormatting sqref="BK20">
    <cfRule type="cellIs" dxfId="6970" priority="1740" operator="lessThan">
      <formula>$C$4</formula>
    </cfRule>
  </conditionalFormatting>
  <conditionalFormatting sqref="BK21">
    <cfRule type="cellIs" dxfId="6969" priority="1741" operator="lessThan">
      <formula>$C$4</formula>
    </cfRule>
  </conditionalFormatting>
  <conditionalFormatting sqref="BK22">
    <cfRule type="cellIs" dxfId="6968" priority="1742" operator="lessThan">
      <formula>$C$4</formula>
    </cfRule>
  </conditionalFormatting>
  <conditionalFormatting sqref="BK23">
    <cfRule type="cellIs" dxfId="6967" priority="1743" operator="lessThan">
      <formula>$C$4</formula>
    </cfRule>
  </conditionalFormatting>
  <conditionalFormatting sqref="BK24">
    <cfRule type="cellIs" dxfId="6966" priority="1744" operator="lessThan">
      <formula>$C$4</formula>
    </cfRule>
  </conditionalFormatting>
  <conditionalFormatting sqref="BK25">
    <cfRule type="cellIs" dxfId="6965" priority="1745" operator="lessThan">
      <formula>$C$4</formula>
    </cfRule>
  </conditionalFormatting>
  <conditionalFormatting sqref="BK26">
    <cfRule type="cellIs" dxfId="6964" priority="1746" operator="lessThan">
      <formula>$C$4</formula>
    </cfRule>
  </conditionalFormatting>
  <conditionalFormatting sqref="BK27">
    <cfRule type="cellIs" dxfId="6963" priority="1747" operator="lessThan">
      <formula>$C$4</formula>
    </cfRule>
  </conditionalFormatting>
  <conditionalFormatting sqref="BK28">
    <cfRule type="cellIs" dxfId="6962" priority="1748" operator="lessThan">
      <formula>$C$4</formula>
    </cfRule>
  </conditionalFormatting>
  <conditionalFormatting sqref="BK29">
    <cfRule type="cellIs" dxfId="6961" priority="1749" operator="lessThan">
      <formula>$C$4</formula>
    </cfRule>
  </conditionalFormatting>
  <conditionalFormatting sqref="BK30">
    <cfRule type="cellIs" dxfId="6960" priority="1750" operator="lessThan">
      <formula>$C$4</formula>
    </cfRule>
  </conditionalFormatting>
  <conditionalFormatting sqref="BK31">
    <cfRule type="cellIs" dxfId="6959" priority="1751" operator="lessThan">
      <formula>$C$4</formula>
    </cfRule>
  </conditionalFormatting>
  <conditionalFormatting sqref="BK32">
    <cfRule type="cellIs" dxfId="6958" priority="1752" operator="lessThan">
      <formula>$C$4</formula>
    </cfRule>
  </conditionalFormatting>
  <conditionalFormatting sqref="BK33">
    <cfRule type="cellIs" dxfId="6957" priority="1753" operator="lessThan">
      <formula>$C$4</formula>
    </cfRule>
  </conditionalFormatting>
  <conditionalFormatting sqref="BK34">
    <cfRule type="cellIs" dxfId="6956" priority="1754" operator="lessThan">
      <formula>$C$4</formula>
    </cfRule>
  </conditionalFormatting>
  <conditionalFormatting sqref="BK35">
    <cfRule type="cellIs" dxfId="6955" priority="1755" operator="lessThan">
      <formula>$C$4</formula>
    </cfRule>
  </conditionalFormatting>
  <conditionalFormatting sqref="BK36">
    <cfRule type="cellIs" dxfId="6954" priority="1756" operator="lessThan">
      <formula>$C$4</formula>
    </cfRule>
  </conditionalFormatting>
  <conditionalFormatting sqref="BK37">
    <cfRule type="cellIs" dxfId="6953" priority="1757" operator="lessThan">
      <formula>$C$4</formula>
    </cfRule>
  </conditionalFormatting>
  <conditionalFormatting sqref="BK38">
    <cfRule type="cellIs" dxfId="6952" priority="1758" operator="lessThan">
      <formula>$C$4</formula>
    </cfRule>
  </conditionalFormatting>
  <conditionalFormatting sqref="BK39">
    <cfRule type="cellIs" dxfId="6951" priority="1759" operator="lessThan">
      <formula>$C$4</formula>
    </cfRule>
  </conditionalFormatting>
  <conditionalFormatting sqref="BK40">
    <cfRule type="cellIs" dxfId="6950" priority="1760" operator="lessThan">
      <formula>$C$4</formula>
    </cfRule>
  </conditionalFormatting>
  <conditionalFormatting sqref="BK41">
    <cfRule type="cellIs" dxfId="6949" priority="1761" operator="lessThan">
      <formula>$C$4</formula>
    </cfRule>
  </conditionalFormatting>
  <conditionalFormatting sqref="BK42">
    <cfRule type="cellIs" dxfId="6948" priority="1762" operator="lessThan">
      <formula>$C$4</formula>
    </cfRule>
  </conditionalFormatting>
  <conditionalFormatting sqref="BK43">
    <cfRule type="cellIs" dxfId="6947" priority="1763" operator="lessThan">
      <formula>$C$4</formula>
    </cfRule>
  </conditionalFormatting>
  <conditionalFormatting sqref="BK44">
    <cfRule type="cellIs" dxfId="6946" priority="1764" operator="lessThan">
      <formula>$C$4</formula>
    </cfRule>
  </conditionalFormatting>
  <conditionalFormatting sqref="BK45">
    <cfRule type="cellIs" dxfId="6945" priority="1765" operator="lessThan">
      <formula>$C$4</formula>
    </cfRule>
  </conditionalFormatting>
  <conditionalFormatting sqref="BK46">
    <cfRule type="cellIs" dxfId="6944" priority="1766" operator="lessThan">
      <formula>$C$4</formula>
    </cfRule>
  </conditionalFormatting>
  <conditionalFormatting sqref="BK47">
    <cfRule type="cellIs" dxfId="6943" priority="1767" operator="lessThan">
      <formula>$C$4</formula>
    </cfRule>
  </conditionalFormatting>
  <conditionalFormatting sqref="BK48">
    <cfRule type="cellIs" dxfId="6942" priority="1768" operator="lessThan">
      <formula>$C$4</formula>
    </cfRule>
  </conditionalFormatting>
  <conditionalFormatting sqref="BK49">
    <cfRule type="cellIs" dxfId="6941" priority="1769" operator="lessThan">
      <formula>$C$4</formula>
    </cfRule>
  </conditionalFormatting>
  <conditionalFormatting sqref="BK50">
    <cfRule type="cellIs" dxfId="6940" priority="1770" operator="lessThan">
      <formula>$C$4</formula>
    </cfRule>
  </conditionalFormatting>
  <conditionalFormatting sqref="BL11">
    <cfRule type="cellIs" dxfId="6939" priority="1771" operator="lessThan">
      <formula>$C$4</formula>
    </cfRule>
  </conditionalFormatting>
  <conditionalFormatting sqref="BL12">
    <cfRule type="cellIs" dxfId="6938" priority="1772" operator="lessThan">
      <formula>$C$4</formula>
    </cfRule>
  </conditionalFormatting>
  <conditionalFormatting sqref="BL13">
    <cfRule type="cellIs" dxfId="6937" priority="1773" operator="lessThan">
      <formula>$C$4</formula>
    </cfRule>
  </conditionalFormatting>
  <conditionalFormatting sqref="BL14">
    <cfRule type="cellIs" dxfId="6936" priority="1774" operator="lessThan">
      <formula>$C$4</formula>
    </cfRule>
  </conditionalFormatting>
  <conditionalFormatting sqref="BL15">
    <cfRule type="cellIs" dxfId="6935" priority="1775" operator="lessThan">
      <formula>$C$4</formula>
    </cfRule>
  </conditionalFormatting>
  <conditionalFormatting sqref="BL16">
    <cfRule type="cellIs" dxfId="6934" priority="1776" operator="lessThan">
      <formula>$C$4</formula>
    </cfRule>
  </conditionalFormatting>
  <conditionalFormatting sqref="BL17">
    <cfRule type="cellIs" dxfId="6933" priority="1777" operator="lessThan">
      <formula>$C$4</formula>
    </cfRule>
  </conditionalFormatting>
  <conditionalFormatting sqref="BL18">
    <cfRule type="cellIs" dxfId="6932" priority="1778" operator="lessThan">
      <formula>$C$4</formula>
    </cfRule>
  </conditionalFormatting>
  <conditionalFormatting sqref="BL19">
    <cfRule type="cellIs" dxfId="6931" priority="1779" operator="lessThan">
      <formula>$C$4</formula>
    </cfRule>
  </conditionalFormatting>
  <conditionalFormatting sqref="BL20">
    <cfRule type="cellIs" dxfId="6930" priority="1780" operator="lessThan">
      <formula>$C$4</formula>
    </cfRule>
  </conditionalFormatting>
  <conditionalFormatting sqref="BL21">
    <cfRule type="cellIs" dxfId="6929" priority="1781" operator="lessThan">
      <formula>$C$4</formula>
    </cfRule>
  </conditionalFormatting>
  <conditionalFormatting sqref="BL22">
    <cfRule type="cellIs" dxfId="6928" priority="1782" operator="lessThan">
      <formula>$C$4</formula>
    </cfRule>
  </conditionalFormatting>
  <conditionalFormatting sqref="BL23">
    <cfRule type="cellIs" dxfId="6927" priority="1783" operator="lessThan">
      <formula>$C$4</formula>
    </cfRule>
  </conditionalFormatting>
  <conditionalFormatting sqref="BL24">
    <cfRule type="cellIs" dxfId="6926" priority="1784" operator="lessThan">
      <formula>$C$4</formula>
    </cfRule>
  </conditionalFormatting>
  <conditionalFormatting sqref="BL25">
    <cfRule type="cellIs" dxfId="6925" priority="1785" operator="lessThan">
      <formula>$C$4</formula>
    </cfRule>
  </conditionalFormatting>
  <conditionalFormatting sqref="BL26">
    <cfRule type="cellIs" dxfId="6924" priority="1786" operator="lessThan">
      <formula>$C$4</formula>
    </cfRule>
  </conditionalFormatting>
  <conditionalFormatting sqref="BL27">
    <cfRule type="cellIs" dxfId="6923" priority="1787" operator="lessThan">
      <formula>$C$4</formula>
    </cfRule>
  </conditionalFormatting>
  <conditionalFormatting sqref="BL28">
    <cfRule type="cellIs" dxfId="6922" priority="1788" operator="lessThan">
      <formula>$C$4</formula>
    </cfRule>
  </conditionalFormatting>
  <conditionalFormatting sqref="BL29">
    <cfRule type="cellIs" dxfId="6921" priority="1789" operator="lessThan">
      <formula>$C$4</formula>
    </cfRule>
  </conditionalFormatting>
  <conditionalFormatting sqref="BL30">
    <cfRule type="cellIs" dxfId="6920" priority="1790" operator="lessThan">
      <formula>$C$4</formula>
    </cfRule>
  </conditionalFormatting>
  <conditionalFormatting sqref="BL31">
    <cfRule type="cellIs" dxfId="6919" priority="1791" operator="lessThan">
      <formula>$C$4</formula>
    </cfRule>
  </conditionalFormatting>
  <conditionalFormatting sqref="BL32">
    <cfRule type="cellIs" dxfId="6918" priority="1792" operator="lessThan">
      <formula>$C$4</formula>
    </cfRule>
  </conditionalFormatting>
  <conditionalFormatting sqref="BL33">
    <cfRule type="cellIs" dxfId="6917" priority="1793" operator="lessThan">
      <formula>$C$4</formula>
    </cfRule>
  </conditionalFormatting>
  <conditionalFormatting sqref="BL34">
    <cfRule type="cellIs" dxfId="6916" priority="1794" operator="lessThan">
      <formula>$C$4</formula>
    </cfRule>
  </conditionalFormatting>
  <conditionalFormatting sqref="BL35">
    <cfRule type="cellIs" dxfId="6915" priority="1795" operator="lessThan">
      <formula>$C$4</formula>
    </cfRule>
  </conditionalFormatting>
  <conditionalFormatting sqref="BL36">
    <cfRule type="cellIs" dxfId="6914" priority="1796" operator="lessThan">
      <formula>$C$4</formula>
    </cfRule>
  </conditionalFormatting>
  <conditionalFormatting sqref="BL37">
    <cfRule type="cellIs" dxfId="6913" priority="1797" operator="lessThan">
      <formula>$C$4</formula>
    </cfRule>
  </conditionalFormatting>
  <conditionalFormatting sqref="BL38">
    <cfRule type="cellIs" dxfId="6912" priority="1798" operator="lessThan">
      <formula>$C$4</formula>
    </cfRule>
  </conditionalFormatting>
  <conditionalFormatting sqref="BL39">
    <cfRule type="cellIs" dxfId="6911" priority="1799" operator="lessThan">
      <formula>$C$4</formula>
    </cfRule>
  </conditionalFormatting>
  <conditionalFormatting sqref="BL40">
    <cfRule type="cellIs" dxfId="6910" priority="1800" operator="lessThan">
      <formula>$C$4</formula>
    </cfRule>
  </conditionalFormatting>
  <conditionalFormatting sqref="BL41">
    <cfRule type="cellIs" dxfId="6909" priority="1801" operator="lessThan">
      <formula>$C$4</formula>
    </cfRule>
  </conditionalFormatting>
  <conditionalFormatting sqref="BL42">
    <cfRule type="cellIs" dxfId="6908" priority="1802" operator="lessThan">
      <formula>$C$4</formula>
    </cfRule>
  </conditionalFormatting>
  <conditionalFormatting sqref="BL43">
    <cfRule type="cellIs" dxfId="6907" priority="1803" operator="lessThan">
      <formula>$C$4</formula>
    </cfRule>
  </conditionalFormatting>
  <conditionalFormatting sqref="BL44">
    <cfRule type="cellIs" dxfId="6906" priority="1804" operator="lessThan">
      <formula>$C$4</formula>
    </cfRule>
  </conditionalFormatting>
  <conditionalFormatting sqref="BL45">
    <cfRule type="cellIs" dxfId="6905" priority="1805" operator="lessThan">
      <formula>$C$4</formula>
    </cfRule>
  </conditionalFormatting>
  <conditionalFormatting sqref="BL46">
    <cfRule type="cellIs" dxfId="6904" priority="1806" operator="lessThan">
      <formula>$C$4</formula>
    </cfRule>
  </conditionalFormatting>
  <conditionalFormatting sqref="BL47">
    <cfRule type="cellIs" dxfId="6903" priority="1807" operator="lessThan">
      <formula>$C$4</formula>
    </cfRule>
  </conditionalFormatting>
  <conditionalFormatting sqref="BL48">
    <cfRule type="cellIs" dxfId="6902" priority="1808" operator="lessThan">
      <formula>$C$4</formula>
    </cfRule>
  </conditionalFormatting>
  <conditionalFormatting sqref="BL49">
    <cfRule type="cellIs" dxfId="6901" priority="1809" operator="lessThan">
      <formula>$C$4</formula>
    </cfRule>
  </conditionalFormatting>
  <conditionalFormatting sqref="BL50">
    <cfRule type="cellIs" dxfId="6900" priority="1810" operator="lessThan">
      <formula>$C$4</formula>
    </cfRule>
  </conditionalFormatting>
  <conditionalFormatting sqref="BM11">
    <cfRule type="cellIs" dxfId="6899" priority="1811" operator="lessThan">
      <formula>$C$4</formula>
    </cfRule>
  </conditionalFormatting>
  <conditionalFormatting sqref="BM12">
    <cfRule type="cellIs" dxfId="6898" priority="1812" operator="lessThan">
      <formula>$C$4</formula>
    </cfRule>
  </conditionalFormatting>
  <conditionalFormatting sqref="BM13">
    <cfRule type="cellIs" dxfId="6897" priority="1813" operator="lessThan">
      <formula>$C$4</formula>
    </cfRule>
  </conditionalFormatting>
  <conditionalFormatting sqref="BM14">
    <cfRule type="cellIs" dxfId="6896" priority="1814" operator="lessThan">
      <formula>$C$4</formula>
    </cfRule>
  </conditionalFormatting>
  <conditionalFormatting sqref="BM15">
    <cfRule type="cellIs" dxfId="6895" priority="1815" operator="lessThan">
      <formula>$C$4</formula>
    </cfRule>
  </conditionalFormatting>
  <conditionalFormatting sqref="BM16">
    <cfRule type="cellIs" dxfId="6894" priority="1816" operator="lessThan">
      <formula>$C$4</formula>
    </cfRule>
  </conditionalFormatting>
  <conditionalFormatting sqref="BM17">
    <cfRule type="cellIs" dxfId="6893" priority="1817" operator="lessThan">
      <formula>$C$4</formula>
    </cfRule>
  </conditionalFormatting>
  <conditionalFormatting sqref="BM18">
    <cfRule type="cellIs" dxfId="6892" priority="1818" operator="lessThan">
      <formula>$C$4</formula>
    </cfRule>
  </conditionalFormatting>
  <conditionalFormatting sqref="BM19">
    <cfRule type="cellIs" dxfId="6891" priority="1819" operator="lessThan">
      <formula>$C$4</formula>
    </cfRule>
  </conditionalFormatting>
  <conditionalFormatting sqref="BM20">
    <cfRule type="cellIs" dxfId="6890" priority="1820" operator="lessThan">
      <formula>$C$4</formula>
    </cfRule>
  </conditionalFormatting>
  <conditionalFormatting sqref="BM21">
    <cfRule type="cellIs" dxfId="6889" priority="1821" operator="lessThan">
      <formula>$C$4</formula>
    </cfRule>
  </conditionalFormatting>
  <conditionalFormatting sqref="BM22">
    <cfRule type="cellIs" dxfId="6888" priority="1822" operator="lessThan">
      <formula>$C$4</formula>
    </cfRule>
  </conditionalFormatting>
  <conditionalFormatting sqref="BM23">
    <cfRule type="cellIs" dxfId="6887" priority="1823" operator="lessThan">
      <formula>$C$4</formula>
    </cfRule>
  </conditionalFormatting>
  <conditionalFormatting sqref="BM24">
    <cfRule type="cellIs" dxfId="6886" priority="1824" operator="lessThan">
      <formula>$C$4</formula>
    </cfRule>
  </conditionalFormatting>
  <conditionalFormatting sqref="BM25">
    <cfRule type="cellIs" dxfId="6885" priority="1825" operator="lessThan">
      <formula>$C$4</formula>
    </cfRule>
  </conditionalFormatting>
  <conditionalFormatting sqref="BM26">
    <cfRule type="cellIs" dxfId="6884" priority="1826" operator="lessThan">
      <formula>$C$4</formula>
    </cfRule>
  </conditionalFormatting>
  <conditionalFormatting sqref="BM27">
    <cfRule type="cellIs" dxfId="6883" priority="1827" operator="lessThan">
      <formula>$C$4</formula>
    </cfRule>
  </conditionalFormatting>
  <conditionalFormatting sqref="BM28">
    <cfRule type="cellIs" dxfId="6882" priority="1828" operator="lessThan">
      <formula>$C$4</formula>
    </cfRule>
  </conditionalFormatting>
  <conditionalFormatting sqref="BM29">
    <cfRule type="cellIs" dxfId="6881" priority="1829" operator="lessThan">
      <formula>$C$4</formula>
    </cfRule>
  </conditionalFormatting>
  <conditionalFormatting sqref="BM30">
    <cfRule type="cellIs" dxfId="6880" priority="1830" operator="lessThan">
      <formula>$C$4</formula>
    </cfRule>
  </conditionalFormatting>
  <conditionalFormatting sqref="BM31">
    <cfRule type="cellIs" dxfId="6879" priority="1831" operator="lessThan">
      <formula>$C$4</formula>
    </cfRule>
  </conditionalFormatting>
  <conditionalFormatting sqref="BM32">
    <cfRule type="cellIs" dxfId="6878" priority="1832" operator="lessThan">
      <formula>$C$4</formula>
    </cfRule>
  </conditionalFormatting>
  <conditionalFormatting sqref="BM33">
    <cfRule type="cellIs" dxfId="6877" priority="1833" operator="lessThan">
      <formula>$C$4</formula>
    </cfRule>
  </conditionalFormatting>
  <conditionalFormatting sqref="BM34">
    <cfRule type="cellIs" dxfId="6876" priority="1834" operator="lessThan">
      <formula>$C$4</formula>
    </cfRule>
  </conditionalFormatting>
  <conditionalFormatting sqref="BM35">
    <cfRule type="cellIs" dxfId="6875" priority="1835" operator="lessThan">
      <formula>$C$4</formula>
    </cfRule>
  </conditionalFormatting>
  <conditionalFormatting sqref="BM36">
    <cfRule type="cellIs" dxfId="6874" priority="1836" operator="lessThan">
      <formula>$C$4</formula>
    </cfRule>
  </conditionalFormatting>
  <conditionalFormatting sqref="BM37">
    <cfRule type="cellIs" dxfId="6873" priority="1837" operator="lessThan">
      <formula>$C$4</formula>
    </cfRule>
  </conditionalFormatting>
  <conditionalFormatting sqref="BM38">
    <cfRule type="cellIs" dxfId="6872" priority="1838" operator="lessThan">
      <formula>$C$4</formula>
    </cfRule>
  </conditionalFormatting>
  <conditionalFormatting sqref="BM39">
    <cfRule type="cellIs" dxfId="6871" priority="1839" operator="lessThan">
      <formula>$C$4</formula>
    </cfRule>
  </conditionalFormatting>
  <conditionalFormatting sqref="BM40">
    <cfRule type="cellIs" dxfId="6870" priority="1840" operator="lessThan">
      <formula>$C$4</formula>
    </cfRule>
  </conditionalFormatting>
  <conditionalFormatting sqref="BM41">
    <cfRule type="cellIs" dxfId="6869" priority="1841" operator="lessThan">
      <formula>$C$4</formula>
    </cfRule>
  </conditionalFormatting>
  <conditionalFormatting sqref="BM42">
    <cfRule type="cellIs" dxfId="6868" priority="1842" operator="lessThan">
      <formula>$C$4</formula>
    </cfRule>
  </conditionalFormatting>
  <conditionalFormatting sqref="BM43">
    <cfRule type="cellIs" dxfId="6867" priority="1843" operator="lessThan">
      <formula>$C$4</formula>
    </cfRule>
  </conditionalFormatting>
  <conditionalFormatting sqref="BM44">
    <cfRule type="cellIs" dxfId="6866" priority="1844" operator="lessThan">
      <formula>$C$4</formula>
    </cfRule>
  </conditionalFormatting>
  <conditionalFormatting sqref="BM45">
    <cfRule type="cellIs" dxfId="6865" priority="1845" operator="lessThan">
      <formula>$C$4</formula>
    </cfRule>
  </conditionalFormatting>
  <conditionalFormatting sqref="BM46">
    <cfRule type="cellIs" dxfId="6864" priority="1846" operator="lessThan">
      <formula>$C$4</formula>
    </cfRule>
  </conditionalFormatting>
  <conditionalFormatting sqref="BM47">
    <cfRule type="cellIs" dxfId="6863" priority="1847" operator="lessThan">
      <formula>$C$4</formula>
    </cfRule>
  </conditionalFormatting>
  <conditionalFormatting sqref="BM48">
    <cfRule type="cellIs" dxfId="6862" priority="1848" operator="lessThan">
      <formula>$C$4</formula>
    </cfRule>
  </conditionalFormatting>
  <conditionalFormatting sqref="BM49">
    <cfRule type="cellIs" dxfId="6861" priority="1849" operator="lessThan">
      <formula>$C$4</formula>
    </cfRule>
  </conditionalFormatting>
  <conditionalFormatting sqref="BM50">
    <cfRule type="cellIs" dxfId="6860" priority="1850" operator="lessThan">
      <formula>$C$4</formula>
    </cfRule>
  </conditionalFormatting>
  <conditionalFormatting sqref="BN11">
    <cfRule type="cellIs" dxfId="6859" priority="1851" operator="lessThan">
      <formula>$C$4</formula>
    </cfRule>
  </conditionalFormatting>
  <conditionalFormatting sqref="BN12">
    <cfRule type="cellIs" dxfId="6858" priority="1852" operator="lessThan">
      <formula>$C$4</formula>
    </cfRule>
  </conditionalFormatting>
  <conditionalFormatting sqref="BN13">
    <cfRule type="cellIs" dxfId="6857" priority="1853" operator="lessThan">
      <formula>$C$4</formula>
    </cfRule>
  </conditionalFormatting>
  <conditionalFormatting sqref="BN14">
    <cfRule type="cellIs" dxfId="6856" priority="1854" operator="lessThan">
      <formula>$C$4</formula>
    </cfRule>
  </conditionalFormatting>
  <conditionalFormatting sqref="BN15">
    <cfRule type="cellIs" dxfId="6855" priority="1855" operator="lessThan">
      <formula>$C$4</formula>
    </cfRule>
  </conditionalFormatting>
  <conditionalFormatting sqref="BN16">
    <cfRule type="cellIs" dxfId="6854" priority="1856" operator="lessThan">
      <formula>$C$4</formula>
    </cfRule>
  </conditionalFormatting>
  <conditionalFormatting sqref="BN17">
    <cfRule type="cellIs" dxfId="6853" priority="1857" operator="lessThan">
      <formula>$C$4</formula>
    </cfRule>
  </conditionalFormatting>
  <conditionalFormatting sqref="BN18">
    <cfRule type="cellIs" dxfId="6852" priority="1858" operator="lessThan">
      <formula>$C$4</formula>
    </cfRule>
  </conditionalFormatting>
  <conditionalFormatting sqref="BN19">
    <cfRule type="cellIs" dxfId="6851" priority="1859" operator="lessThan">
      <formula>$C$4</formula>
    </cfRule>
  </conditionalFormatting>
  <conditionalFormatting sqref="BN20">
    <cfRule type="cellIs" dxfId="6850" priority="1860" operator="lessThan">
      <formula>$C$4</formula>
    </cfRule>
  </conditionalFormatting>
  <conditionalFormatting sqref="BN21">
    <cfRule type="cellIs" dxfId="6849" priority="1861" operator="lessThan">
      <formula>$C$4</formula>
    </cfRule>
  </conditionalFormatting>
  <conditionalFormatting sqref="BN22">
    <cfRule type="cellIs" dxfId="6848" priority="1862" operator="lessThan">
      <formula>$C$4</formula>
    </cfRule>
  </conditionalFormatting>
  <conditionalFormatting sqref="BN23">
    <cfRule type="cellIs" dxfId="6847" priority="1863" operator="lessThan">
      <formula>$C$4</formula>
    </cfRule>
  </conditionalFormatting>
  <conditionalFormatting sqref="BN24">
    <cfRule type="cellIs" dxfId="6846" priority="1864" operator="lessThan">
      <formula>$C$4</formula>
    </cfRule>
  </conditionalFormatting>
  <conditionalFormatting sqref="BN25">
    <cfRule type="cellIs" dxfId="6845" priority="1865" operator="lessThan">
      <formula>$C$4</formula>
    </cfRule>
  </conditionalFormatting>
  <conditionalFormatting sqref="BN26">
    <cfRule type="cellIs" dxfId="6844" priority="1866" operator="lessThan">
      <formula>$C$4</formula>
    </cfRule>
  </conditionalFormatting>
  <conditionalFormatting sqref="BN27">
    <cfRule type="cellIs" dxfId="6843" priority="1867" operator="lessThan">
      <formula>$C$4</formula>
    </cfRule>
  </conditionalFormatting>
  <conditionalFormatting sqref="BN28">
    <cfRule type="cellIs" dxfId="6842" priority="1868" operator="lessThan">
      <formula>$C$4</formula>
    </cfRule>
  </conditionalFormatting>
  <conditionalFormatting sqref="BN29">
    <cfRule type="cellIs" dxfId="6841" priority="1869" operator="lessThan">
      <formula>$C$4</formula>
    </cfRule>
  </conditionalFormatting>
  <conditionalFormatting sqref="BN30">
    <cfRule type="cellIs" dxfId="6840" priority="1870" operator="lessThan">
      <formula>$C$4</formula>
    </cfRule>
  </conditionalFormatting>
  <conditionalFormatting sqref="BN31">
    <cfRule type="cellIs" dxfId="6839" priority="1871" operator="lessThan">
      <formula>$C$4</formula>
    </cfRule>
  </conditionalFormatting>
  <conditionalFormatting sqref="BN32">
    <cfRule type="cellIs" dxfId="6838" priority="1872" operator="lessThan">
      <formula>$C$4</formula>
    </cfRule>
  </conditionalFormatting>
  <conditionalFormatting sqref="BN33">
    <cfRule type="cellIs" dxfId="6837" priority="1873" operator="lessThan">
      <formula>$C$4</formula>
    </cfRule>
  </conditionalFormatting>
  <conditionalFormatting sqref="BN34">
    <cfRule type="cellIs" dxfId="6836" priority="1874" operator="lessThan">
      <formula>$C$4</formula>
    </cfRule>
  </conditionalFormatting>
  <conditionalFormatting sqref="BN35">
    <cfRule type="cellIs" dxfId="6835" priority="1875" operator="lessThan">
      <formula>$C$4</formula>
    </cfRule>
  </conditionalFormatting>
  <conditionalFormatting sqref="BN36">
    <cfRule type="cellIs" dxfId="6834" priority="1876" operator="lessThan">
      <formula>$C$4</formula>
    </cfRule>
  </conditionalFormatting>
  <conditionalFormatting sqref="BN37">
    <cfRule type="cellIs" dxfId="6833" priority="1877" operator="lessThan">
      <formula>$C$4</formula>
    </cfRule>
  </conditionalFormatting>
  <conditionalFormatting sqref="BN38">
    <cfRule type="cellIs" dxfId="6832" priority="1878" operator="lessThan">
      <formula>$C$4</formula>
    </cfRule>
  </conditionalFormatting>
  <conditionalFormatting sqref="BN39">
    <cfRule type="cellIs" dxfId="6831" priority="1879" operator="lessThan">
      <formula>$C$4</formula>
    </cfRule>
  </conditionalFormatting>
  <conditionalFormatting sqref="BN40">
    <cfRule type="cellIs" dxfId="6830" priority="1880" operator="lessThan">
      <formula>$C$4</formula>
    </cfRule>
  </conditionalFormatting>
  <conditionalFormatting sqref="BN41">
    <cfRule type="cellIs" dxfId="6829" priority="1881" operator="lessThan">
      <formula>$C$4</formula>
    </cfRule>
  </conditionalFormatting>
  <conditionalFormatting sqref="BN42">
    <cfRule type="cellIs" dxfId="6828" priority="1882" operator="lessThan">
      <formula>$C$4</formula>
    </cfRule>
  </conditionalFormatting>
  <conditionalFormatting sqref="BN43">
    <cfRule type="cellIs" dxfId="6827" priority="1883" operator="lessThan">
      <formula>$C$4</formula>
    </cfRule>
  </conditionalFormatting>
  <conditionalFormatting sqref="BN44">
    <cfRule type="cellIs" dxfId="6826" priority="1884" operator="lessThan">
      <formula>$C$4</formula>
    </cfRule>
  </conditionalFormatting>
  <conditionalFormatting sqref="BN45">
    <cfRule type="cellIs" dxfId="6825" priority="1885" operator="lessThan">
      <formula>$C$4</formula>
    </cfRule>
  </conditionalFormatting>
  <conditionalFormatting sqref="BN46">
    <cfRule type="cellIs" dxfId="6824" priority="1886" operator="lessThan">
      <formula>$C$4</formula>
    </cfRule>
  </conditionalFormatting>
  <conditionalFormatting sqref="BN47">
    <cfRule type="cellIs" dxfId="6823" priority="1887" operator="lessThan">
      <formula>$C$4</formula>
    </cfRule>
  </conditionalFormatting>
  <conditionalFormatting sqref="BN48">
    <cfRule type="cellIs" dxfId="6822" priority="1888" operator="lessThan">
      <formula>$C$4</formula>
    </cfRule>
  </conditionalFormatting>
  <conditionalFormatting sqref="BN49">
    <cfRule type="cellIs" dxfId="6821" priority="1889" operator="lessThan">
      <formula>$C$4</formula>
    </cfRule>
  </conditionalFormatting>
  <conditionalFormatting sqref="BN50">
    <cfRule type="cellIs" dxfId="6820" priority="1890" operator="lessThan">
      <formula>$C$4</formula>
    </cfRule>
  </conditionalFormatting>
  <conditionalFormatting sqref="BO11">
    <cfRule type="cellIs" dxfId="6819" priority="1891" operator="lessThan">
      <formula>$C$4</formula>
    </cfRule>
  </conditionalFormatting>
  <conditionalFormatting sqref="BO12">
    <cfRule type="cellIs" dxfId="6818" priority="1892" operator="lessThan">
      <formula>$C$4</formula>
    </cfRule>
  </conditionalFormatting>
  <conditionalFormatting sqref="BO13">
    <cfRule type="cellIs" dxfId="6817" priority="1893" operator="lessThan">
      <formula>$C$4</formula>
    </cfRule>
  </conditionalFormatting>
  <conditionalFormatting sqref="BO14">
    <cfRule type="cellIs" dxfId="6816" priority="1894" operator="lessThan">
      <formula>$C$4</formula>
    </cfRule>
  </conditionalFormatting>
  <conditionalFormatting sqref="BO15">
    <cfRule type="cellIs" dxfId="6815" priority="1895" operator="lessThan">
      <formula>$C$4</formula>
    </cfRule>
  </conditionalFormatting>
  <conditionalFormatting sqref="BO16">
    <cfRule type="cellIs" dxfId="6814" priority="1896" operator="lessThan">
      <formula>$C$4</formula>
    </cfRule>
  </conditionalFormatting>
  <conditionalFormatting sqref="BO17">
    <cfRule type="cellIs" dxfId="6813" priority="1897" operator="lessThan">
      <formula>$C$4</formula>
    </cfRule>
  </conditionalFormatting>
  <conditionalFormatting sqref="BO18">
    <cfRule type="cellIs" dxfId="6812" priority="1898" operator="lessThan">
      <formula>$C$4</formula>
    </cfRule>
  </conditionalFormatting>
  <conditionalFormatting sqref="BO19">
    <cfRule type="cellIs" dxfId="6811" priority="1899" operator="lessThan">
      <formula>$C$4</formula>
    </cfRule>
  </conditionalFormatting>
  <conditionalFormatting sqref="BO20">
    <cfRule type="cellIs" dxfId="6810" priority="1900" operator="lessThan">
      <formula>$C$4</formula>
    </cfRule>
  </conditionalFormatting>
  <conditionalFormatting sqref="BO21">
    <cfRule type="cellIs" dxfId="6809" priority="1901" operator="lessThan">
      <formula>$C$4</formula>
    </cfRule>
  </conditionalFormatting>
  <conditionalFormatting sqref="BO22">
    <cfRule type="cellIs" dxfId="6808" priority="1902" operator="lessThan">
      <formula>$C$4</formula>
    </cfRule>
  </conditionalFormatting>
  <conditionalFormatting sqref="BO23">
    <cfRule type="cellIs" dxfId="6807" priority="1903" operator="lessThan">
      <formula>$C$4</formula>
    </cfRule>
  </conditionalFormatting>
  <conditionalFormatting sqref="BO24">
    <cfRule type="cellIs" dxfId="6806" priority="1904" operator="lessThan">
      <formula>$C$4</formula>
    </cfRule>
  </conditionalFormatting>
  <conditionalFormatting sqref="BO25">
    <cfRule type="cellIs" dxfId="6805" priority="1905" operator="lessThan">
      <formula>$C$4</formula>
    </cfRule>
  </conditionalFormatting>
  <conditionalFormatting sqref="BO26">
    <cfRule type="cellIs" dxfId="6804" priority="1906" operator="lessThan">
      <formula>$C$4</formula>
    </cfRule>
  </conditionalFormatting>
  <conditionalFormatting sqref="BO27">
    <cfRule type="cellIs" dxfId="6803" priority="1907" operator="lessThan">
      <formula>$C$4</formula>
    </cfRule>
  </conditionalFormatting>
  <conditionalFormatting sqref="BO28">
    <cfRule type="cellIs" dxfId="6802" priority="1908" operator="lessThan">
      <formula>$C$4</formula>
    </cfRule>
  </conditionalFormatting>
  <conditionalFormatting sqref="BO29">
    <cfRule type="cellIs" dxfId="6801" priority="1909" operator="lessThan">
      <formula>$C$4</formula>
    </cfRule>
  </conditionalFormatting>
  <conditionalFormatting sqref="BO30">
    <cfRule type="cellIs" dxfId="6800" priority="1910" operator="lessThan">
      <formula>$C$4</formula>
    </cfRule>
  </conditionalFormatting>
  <conditionalFormatting sqref="BO31">
    <cfRule type="cellIs" dxfId="6799" priority="1911" operator="lessThan">
      <formula>$C$4</formula>
    </cfRule>
  </conditionalFormatting>
  <conditionalFormatting sqref="BO32">
    <cfRule type="cellIs" dxfId="6798" priority="1912" operator="lessThan">
      <formula>$C$4</formula>
    </cfRule>
  </conditionalFormatting>
  <conditionalFormatting sqref="BO33">
    <cfRule type="cellIs" dxfId="6797" priority="1913" operator="lessThan">
      <formula>$C$4</formula>
    </cfRule>
  </conditionalFormatting>
  <conditionalFormatting sqref="BO34">
    <cfRule type="cellIs" dxfId="6796" priority="1914" operator="lessThan">
      <formula>$C$4</formula>
    </cfRule>
  </conditionalFormatting>
  <conditionalFormatting sqref="BO35">
    <cfRule type="cellIs" dxfId="6795" priority="1915" operator="lessThan">
      <formula>$C$4</formula>
    </cfRule>
  </conditionalFormatting>
  <conditionalFormatting sqref="BO36">
    <cfRule type="cellIs" dxfId="6794" priority="1916" operator="lessThan">
      <formula>$C$4</formula>
    </cfRule>
  </conditionalFormatting>
  <conditionalFormatting sqref="BO37">
    <cfRule type="cellIs" dxfId="6793" priority="1917" operator="lessThan">
      <formula>$C$4</formula>
    </cfRule>
  </conditionalFormatting>
  <conditionalFormatting sqref="BO38">
    <cfRule type="cellIs" dxfId="6792" priority="1918" operator="lessThan">
      <formula>$C$4</formula>
    </cfRule>
  </conditionalFormatting>
  <conditionalFormatting sqref="BO39">
    <cfRule type="cellIs" dxfId="6791" priority="1919" operator="lessThan">
      <formula>$C$4</formula>
    </cfRule>
  </conditionalFormatting>
  <conditionalFormatting sqref="BO40">
    <cfRule type="cellIs" dxfId="6790" priority="1920" operator="lessThan">
      <formula>$C$4</formula>
    </cfRule>
  </conditionalFormatting>
  <conditionalFormatting sqref="BO41">
    <cfRule type="cellIs" dxfId="6789" priority="1921" operator="lessThan">
      <formula>$C$4</formula>
    </cfRule>
  </conditionalFormatting>
  <conditionalFormatting sqref="BO42">
    <cfRule type="cellIs" dxfId="6788" priority="1922" operator="lessThan">
      <formula>$C$4</formula>
    </cfRule>
  </conditionalFormatting>
  <conditionalFormatting sqref="BO43">
    <cfRule type="cellIs" dxfId="6787" priority="1923" operator="lessThan">
      <formula>$C$4</formula>
    </cfRule>
  </conditionalFormatting>
  <conditionalFormatting sqref="BO44">
    <cfRule type="cellIs" dxfId="6786" priority="1924" operator="lessThan">
      <formula>$C$4</formula>
    </cfRule>
  </conditionalFormatting>
  <conditionalFormatting sqref="BO45">
    <cfRule type="cellIs" dxfId="6785" priority="1925" operator="lessThan">
      <formula>$C$4</formula>
    </cfRule>
  </conditionalFormatting>
  <conditionalFormatting sqref="BO46">
    <cfRule type="cellIs" dxfId="6784" priority="1926" operator="lessThan">
      <formula>$C$4</formula>
    </cfRule>
  </conditionalFormatting>
  <conditionalFormatting sqref="BO47">
    <cfRule type="cellIs" dxfId="6783" priority="1927" operator="lessThan">
      <formula>$C$4</formula>
    </cfRule>
  </conditionalFormatting>
  <conditionalFormatting sqref="BO48">
    <cfRule type="cellIs" dxfId="6782" priority="1928" operator="lessThan">
      <formula>$C$4</formula>
    </cfRule>
  </conditionalFormatting>
  <conditionalFormatting sqref="BO49">
    <cfRule type="cellIs" dxfId="6781" priority="1929" operator="lessThan">
      <formula>$C$4</formula>
    </cfRule>
  </conditionalFormatting>
  <conditionalFormatting sqref="BO50">
    <cfRule type="cellIs" dxfId="6780" priority="1930" operator="lessThan">
      <formula>$C$4</formula>
    </cfRule>
  </conditionalFormatting>
  <conditionalFormatting sqref="BP11">
    <cfRule type="cellIs" dxfId="6779" priority="1931" operator="lessThan">
      <formula>$C$4</formula>
    </cfRule>
  </conditionalFormatting>
  <conditionalFormatting sqref="BP12">
    <cfRule type="cellIs" dxfId="6778" priority="1932" operator="lessThan">
      <formula>$C$4</formula>
    </cfRule>
  </conditionalFormatting>
  <conditionalFormatting sqref="BP13">
    <cfRule type="cellIs" dxfId="6777" priority="1933" operator="lessThan">
      <formula>$C$4</formula>
    </cfRule>
  </conditionalFormatting>
  <conditionalFormatting sqref="BP14">
    <cfRule type="cellIs" dxfId="6776" priority="1934" operator="lessThan">
      <formula>$C$4</formula>
    </cfRule>
  </conditionalFormatting>
  <conditionalFormatting sqref="BP15">
    <cfRule type="cellIs" dxfId="6775" priority="1935" operator="lessThan">
      <formula>$C$4</formula>
    </cfRule>
  </conditionalFormatting>
  <conditionalFormatting sqref="BP16">
    <cfRule type="cellIs" dxfId="6774" priority="1936" operator="lessThan">
      <formula>$C$4</formula>
    </cfRule>
  </conditionalFormatting>
  <conditionalFormatting sqref="BP17">
    <cfRule type="cellIs" dxfId="6773" priority="1937" operator="lessThan">
      <formula>$C$4</formula>
    </cfRule>
  </conditionalFormatting>
  <conditionalFormatting sqref="BP18">
    <cfRule type="cellIs" dxfId="6772" priority="1938" operator="lessThan">
      <formula>$C$4</formula>
    </cfRule>
  </conditionalFormatting>
  <conditionalFormatting sqref="BP19">
    <cfRule type="cellIs" dxfId="6771" priority="1939" operator="lessThan">
      <formula>$C$4</formula>
    </cfRule>
  </conditionalFormatting>
  <conditionalFormatting sqref="BP20">
    <cfRule type="cellIs" dxfId="6770" priority="1940" operator="lessThan">
      <formula>$C$4</formula>
    </cfRule>
  </conditionalFormatting>
  <conditionalFormatting sqref="BP21">
    <cfRule type="cellIs" dxfId="6769" priority="1941" operator="lessThan">
      <formula>$C$4</formula>
    </cfRule>
  </conditionalFormatting>
  <conditionalFormatting sqref="BP22">
    <cfRule type="cellIs" dxfId="6768" priority="1942" operator="lessThan">
      <formula>$C$4</formula>
    </cfRule>
  </conditionalFormatting>
  <conditionalFormatting sqref="BP23">
    <cfRule type="cellIs" dxfId="6767" priority="1943" operator="lessThan">
      <formula>$C$4</formula>
    </cfRule>
  </conditionalFormatting>
  <conditionalFormatting sqref="BP24">
    <cfRule type="cellIs" dxfId="6766" priority="1944" operator="lessThan">
      <formula>$C$4</formula>
    </cfRule>
  </conditionalFormatting>
  <conditionalFormatting sqref="BP25">
    <cfRule type="cellIs" dxfId="6765" priority="1945" operator="lessThan">
      <formula>$C$4</formula>
    </cfRule>
  </conditionalFormatting>
  <conditionalFormatting sqref="BP26">
    <cfRule type="cellIs" dxfId="6764" priority="1946" operator="lessThan">
      <formula>$C$4</formula>
    </cfRule>
  </conditionalFormatting>
  <conditionalFormatting sqref="BP27">
    <cfRule type="cellIs" dxfId="6763" priority="1947" operator="lessThan">
      <formula>$C$4</formula>
    </cfRule>
  </conditionalFormatting>
  <conditionalFormatting sqref="BP28">
    <cfRule type="cellIs" dxfId="6762" priority="1948" operator="lessThan">
      <formula>$C$4</formula>
    </cfRule>
  </conditionalFormatting>
  <conditionalFormatting sqref="BP29">
    <cfRule type="cellIs" dxfId="6761" priority="1949" operator="lessThan">
      <formula>$C$4</formula>
    </cfRule>
  </conditionalFormatting>
  <conditionalFormatting sqref="BP30">
    <cfRule type="cellIs" dxfId="6760" priority="1950" operator="lessThan">
      <formula>$C$4</formula>
    </cfRule>
  </conditionalFormatting>
  <conditionalFormatting sqref="BP31">
    <cfRule type="cellIs" dxfId="6759" priority="1951" operator="lessThan">
      <formula>$C$4</formula>
    </cfRule>
  </conditionalFormatting>
  <conditionalFormatting sqref="BP32">
    <cfRule type="cellIs" dxfId="6758" priority="1952" operator="lessThan">
      <formula>$C$4</formula>
    </cfRule>
  </conditionalFormatting>
  <conditionalFormatting sqref="BP33">
    <cfRule type="cellIs" dxfId="6757" priority="1953" operator="lessThan">
      <formula>$C$4</formula>
    </cfRule>
  </conditionalFormatting>
  <conditionalFormatting sqref="BP34">
    <cfRule type="cellIs" dxfId="6756" priority="1954" operator="lessThan">
      <formula>$C$4</formula>
    </cfRule>
  </conditionalFormatting>
  <conditionalFormatting sqref="BP35">
    <cfRule type="cellIs" dxfId="6755" priority="1955" operator="lessThan">
      <formula>$C$4</formula>
    </cfRule>
  </conditionalFormatting>
  <conditionalFormatting sqref="BP36">
    <cfRule type="cellIs" dxfId="6754" priority="1956" operator="lessThan">
      <formula>$C$4</formula>
    </cfRule>
  </conditionalFormatting>
  <conditionalFormatting sqref="BP37">
    <cfRule type="cellIs" dxfId="6753" priority="1957" operator="lessThan">
      <formula>$C$4</formula>
    </cfRule>
  </conditionalFormatting>
  <conditionalFormatting sqref="BP38">
    <cfRule type="cellIs" dxfId="6752" priority="1958" operator="lessThan">
      <formula>$C$4</formula>
    </cfRule>
  </conditionalFormatting>
  <conditionalFormatting sqref="BP39">
    <cfRule type="cellIs" dxfId="6751" priority="1959" operator="lessThan">
      <formula>$C$4</formula>
    </cfRule>
  </conditionalFormatting>
  <conditionalFormatting sqref="BP40">
    <cfRule type="cellIs" dxfId="6750" priority="1960" operator="lessThan">
      <formula>$C$4</formula>
    </cfRule>
  </conditionalFormatting>
  <conditionalFormatting sqref="BP41">
    <cfRule type="cellIs" dxfId="6749" priority="1961" operator="lessThan">
      <formula>$C$4</formula>
    </cfRule>
  </conditionalFormatting>
  <conditionalFormatting sqref="BP42">
    <cfRule type="cellIs" dxfId="6748" priority="1962" operator="lessThan">
      <formula>$C$4</formula>
    </cfRule>
  </conditionalFormatting>
  <conditionalFormatting sqref="BP43">
    <cfRule type="cellIs" dxfId="6747" priority="1963" operator="lessThan">
      <formula>$C$4</formula>
    </cfRule>
  </conditionalFormatting>
  <conditionalFormatting sqref="BP44">
    <cfRule type="cellIs" dxfId="6746" priority="1964" operator="lessThan">
      <formula>$C$4</formula>
    </cfRule>
  </conditionalFormatting>
  <conditionalFormatting sqref="BP45">
    <cfRule type="cellIs" dxfId="6745" priority="1965" operator="lessThan">
      <formula>$C$4</formula>
    </cfRule>
  </conditionalFormatting>
  <conditionalFormatting sqref="BP46">
    <cfRule type="cellIs" dxfId="6744" priority="1966" operator="lessThan">
      <formula>$C$4</formula>
    </cfRule>
  </conditionalFormatting>
  <conditionalFormatting sqref="BP47">
    <cfRule type="cellIs" dxfId="6743" priority="1967" operator="lessThan">
      <formula>$C$4</formula>
    </cfRule>
  </conditionalFormatting>
  <conditionalFormatting sqref="BP48">
    <cfRule type="cellIs" dxfId="6742" priority="1968" operator="lessThan">
      <formula>$C$4</formula>
    </cfRule>
  </conditionalFormatting>
  <conditionalFormatting sqref="BP49">
    <cfRule type="cellIs" dxfId="6741" priority="1969" operator="lessThan">
      <formula>$C$4</formula>
    </cfRule>
  </conditionalFormatting>
  <conditionalFormatting sqref="BP50">
    <cfRule type="cellIs" dxfId="6740" priority="1970" operator="lessThan">
      <formula>$C$4</formula>
    </cfRule>
  </conditionalFormatting>
  <conditionalFormatting sqref="BQ11">
    <cfRule type="cellIs" dxfId="6739" priority="1971" operator="lessThan">
      <formula>$C$4</formula>
    </cfRule>
  </conditionalFormatting>
  <conditionalFormatting sqref="BQ12">
    <cfRule type="cellIs" dxfId="6738" priority="1972" operator="lessThan">
      <formula>$C$4</formula>
    </cfRule>
  </conditionalFormatting>
  <conditionalFormatting sqref="BQ13">
    <cfRule type="cellIs" dxfId="6737" priority="1973" operator="lessThan">
      <formula>$C$4</formula>
    </cfRule>
  </conditionalFormatting>
  <conditionalFormatting sqref="BQ14">
    <cfRule type="cellIs" dxfId="6736" priority="1974" operator="lessThan">
      <formula>$C$4</formula>
    </cfRule>
  </conditionalFormatting>
  <conditionalFormatting sqref="BQ15">
    <cfRule type="cellIs" dxfId="6735" priority="1975" operator="lessThan">
      <formula>$C$4</formula>
    </cfRule>
  </conditionalFormatting>
  <conditionalFormatting sqref="BQ16">
    <cfRule type="cellIs" dxfId="6734" priority="1976" operator="lessThan">
      <formula>$C$4</formula>
    </cfRule>
  </conditionalFormatting>
  <conditionalFormatting sqref="BQ17">
    <cfRule type="cellIs" dxfId="6733" priority="1977" operator="lessThan">
      <formula>$C$4</formula>
    </cfRule>
  </conditionalFormatting>
  <conditionalFormatting sqref="BQ18">
    <cfRule type="cellIs" dxfId="6732" priority="1978" operator="lessThan">
      <formula>$C$4</formula>
    </cfRule>
  </conditionalFormatting>
  <conditionalFormatting sqref="BQ19">
    <cfRule type="cellIs" dxfId="6731" priority="1979" operator="lessThan">
      <formula>$C$4</formula>
    </cfRule>
  </conditionalFormatting>
  <conditionalFormatting sqref="BQ20">
    <cfRule type="cellIs" dxfId="6730" priority="1980" operator="lessThan">
      <formula>$C$4</formula>
    </cfRule>
  </conditionalFormatting>
  <conditionalFormatting sqref="BQ21">
    <cfRule type="cellIs" dxfId="6729" priority="1981" operator="lessThan">
      <formula>$C$4</formula>
    </cfRule>
  </conditionalFormatting>
  <conditionalFormatting sqref="BQ22">
    <cfRule type="cellIs" dxfId="6728" priority="1982" operator="lessThan">
      <formula>$C$4</formula>
    </cfRule>
  </conditionalFormatting>
  <conditionalFormatting sqref="BQ23">
    <cfRule type="cellIs" dxfId="6727" priority="1983" operator="lessThan">
      <formula>$C$4</formula>
    </cfRule>
  </conditionalFormatting>
  <conditionalFormatting sqref="BQ24">
    <cfRule type="cellIs" dxfId="6726" priority="1984" operator="lessThan">
      <formula>$C$4</formula>
    </cfRule>
  </conditionalFormatting>
  <conditionalFormatting sqref="BQ25">
    <cfRule type="cellIs" dxfId="6725" priority="1985" operator="lessThan">
      <formula>$C$4</formula>
    </cfRule>
  </conditionalFormatting>
  <conditionalFormatting sqref="BQ26">
    <cfRule type="cellIs" dxfId="6724" priority="1986" operator="lessThan">
      <formula>$C$4</formula>
    </cfRule>
  </conditionalFormatting>
  <conditionalFormatting sqref="BQ27">
    <cfRule type="cellIs" dxfId="6723" priority="1987" operator="lessThan">
      <formula>$C$4</formula>
    </cfRule>
  </conditionalFormatting>
  <conditionalFormatting sqref="BQ28">
    <cfRule type="cellIs" dxfId="6722" priority="1988" operator="lessThan">
      <formula>$C$4</formula>
    </cfRule>
  </conditionalFormatting>
  <conditionalFormatting sqref="BQ29">
    <cfRule type="cellIs" dxfId="6721" priority="1989" operator="lessThan">
      <formula>$C$4</formula>
    </cfRule>
  </conditionalFormatting>
  <conditionalFormatting sqref="BQ30">
    <cfRule type="cellIs" dxfId="6720" priority="1990" operator="lessThan">
      <formula>$C$4</formula>
    </cfRule>
  </conditionalFormatting>
  <conditionalFormatting sqref="BQ31">
    <cfRule type="cellIs" dxfId="6719" priority="1991" operator="lessThan">
      <formula>$C$4</formula>
    </cfRule>
  </conditionalFormatting>
  <conditionalFormatting sqref="BQ32">
    <cfRule type="cellIs" dxfId="6718" priority="1992" operator="lessThan">
      <formula>$C$4</formula>
    </cfRule>
  </conditionalFormatting>
  <conditionalFormatting sqref="BQ33">
    <cfRule type="cellIs" dxfId="6717" priority="1993" operator="lessThan">
      <formula>$C$4</formula>
    </cfRule>
  </conditionalFormatting>
  <conditionalFormatting sqref="BQ34">
    <cfRule type="cellIs" dxfId="6716" priority="1994" operator="lessThan">
      <formula>$C$4</formula>
    </cfRule>
  </conditionalFormatting>
  <conditionalFormatting sqref="BQ35">
    <cfRule type="cellIs" dxfId="6715" priority="1995" operator="lessThan">
      <formula>$C$4</formula>
    </cfRule>
  </conditionalFormatting>
  <conditionalFormatting sqref="BQ36">
    <cfRule type="cellIs" dxfId="6714" priority="1996" operator="lessThan">
      <formula>$C$4</formula>
    </cfRule>
  </conditionalFormatting>
  <conditionalFormatting sqref="BQ37">
    <cfRule type="cellIs" dxfId="6713" priority="1997" operator="lessThan">
      <formula>$C$4</formula>
    </cfRule>
  </conditionalFormatting>
  <conditionalFormatting sqref="BQ38">
    <cfRule type="cellIs" dxfId="6712" priority="1998" operator="lessThan">
      <formula>$C$4</formula>
    </cfRule>
  </conditionalFormatting>
  <conditionalFormatting sqref="BQ39">
    <cfRule type="cellIs" dxfId="6711" priority="1999" operator="lessThan">
      <formula>$C$4</formula>
    </cfRule>
  </conditionalFormatting>
  <conditionalFormatting sqref="BQ40">
    <cfRule type="cellIs" dxfId="6710" priority="2000" operator="lessThan">
      <formula>$C$4</formula>
    </cfRule>
  </conditionalFormatting>
  <conditionalFormatting sqref="BQ41">
    <cfRule type="cellIs" dxfId="6709" priority="2001" operator="lessThan">
      <formula>$C$4</formula>
    </cfRule>
  </conditionalFormatting>
  <conditionalFormatting sqref="BQ42">
    <cfRule type="cellIs" dxfId="6708" priority="2002" operator="lessThan">
      <formula>$C$4</formula>
    </cfRule>
  </conditionalFormatting>
  <conditionalFormatting sqref="BQ43">
    <cfRule type="cellIs" dxfId="6707" priority="2003" operator="lessThan">
      <formula>$C$4</formula>
    </cfRule>
  </conditionalFormatting>
  <conditionalFormatting sqref="BQ44">
    <cfRule type="cellIs" dxfId="6706" priority="2004" operator="lessThan">
      <formula>$C$4</formula>
    </cfRule>
  </conditionalFormatting>
  <conditionalFormatting sqref="BQ45">
    <cfRule type="cellIs" dxfId="6705" priority="2005" operator="lessThan">
      <formula>$C$4</formula>
    </cfRule>
  </conditionalFormatting>
  <conditionalFormatting sqref="BQ46">
    <cfRule type="cellIs" dxfId="6704" priority="2006" operator="lessThan">
      <formula>$C$4</formula>
    </cfRule>
  </conditionalFormatting>
  <conditionalFormatting sqref="BQ47">
    <cfRule type="cellIs" dxfId="6703" priority="2007" operator="lessThan">
      <formula>$C$4</formula>
    </cfRule>
  </conditionalFormatting>
  <conditionalFormatting sqref="BQ48">
    <cfRule type="cellIs" dxfId="6702" priority="2008" operator="lessThan">
      <formula>$C$4</formula>
    </cfRule>
  </conditionalFormatting>
  <conditionalFormatting sqref="BQ49">
    <cfRule type="cellIs" dxfId="6701" priority="2009" operator="lessThan">
      <formula>$C$4</formula>
    </cfRule>
  </conditionalFormatting>
  <conditionalFormatting sqref="BQ50">
    <cfRule type="cellIs" dxfId="6700" priority="2010" operator="lessThan">
      <formula>$C$4</formula>
    </cfRule>
  </conditionalFormatting>
  <conditionalFormatting sqref="BR11">
    <cfRule type="cellIs" dxfId="6699" priority="2011" operator="lessThan">
      <formula>$C$4</formula>
    </cfRule>
  </conditionalFormatting>
  <conditionalFormatting sqref="BR12">
    <cfRule type="cellIs" dxfId="6698" priority="2012" operator="lessThan">
      <formula>$C$4</formula>
    </cfRule>
  </conditionalFormatting>
  <conditionalFormatting sqref="BR13">
    <cfRule type="cellIs" dxfId="6697" priority="2013" operator="lessThan">
      <formula>$C$4</formula>
    </cfRule>
  </conditionalFormatting>
  <conditionalFormatting sqref="BR14">
    <cfRule type="cellIs" dxfId="6696" priority="2014" operator="lessThan">
      <formula>$C$4</formula>
    </cfRule>
  </conditionalFormatting>
  <conditionalFormatting sqref="BR15">
    <cfRule type="cellIs" dxfId="6695" priority="2015" operator="lessThan">
      <formula>$C$4</formula>
    </cfRule>
  </conditionalFormatting>
  <conditionalFormatting sqref="BR16">
    <cfRule type="cellIs" dxfId="6694" priority="2016" operator="lessThan">
      <formula>$C$4</formula>
    </cfRule>
  </conditionalFormatting>
  <conditionalFormatting sqref="BR17">
    <cfRule type="cellIs" dxfId="6693" priority="2017" operator="lessThan">
      <formula>$C$4</formula>
    </cfRule>
  </conditionalFormatting>
  <conditionalFormatting sqref="BR18">
    <cfRule type="cellIs" dxfId="6692" priority="2018" operator="lessThan">
      <formula>$C$4</formula>
    </cfRule>
  </conditionalFormatting>
  <conditionalFormatting sqref="BR19">
    <cfRule type="cellIs" dxfId="6691" priority="2019" operator="lessThan">
      <formula>$C$4</formula>
    </cfRule>
  </conditionalFormatting>
  <conditionalFormatting sqref="BR20">
    <cfRule type="cellIs" dxfId="6690" priority="2020" operator="lessThan">
      <formula>$C$4</formula>
    </cfRule>
  </conditionalFormatting>
  <conditionalFormatting sqref="BR21">
    <cfRule type="cellIs" dxfId="6689" priority="2021" operator="lessThan">
      <formula>$C$4</formula>
    </cfRule>
  </conditionalFormatting>
  <conditionalFormatting sqref="BR22">
    <cfRule type="cellIs" dxfId="6688" priority="2022" operator="lessThan">
      <formula>$C$4</formula>
    </cfRule>
  </conditionalFormatting>
  <conditionalFormatting sqref="BR23">
    <cfRule type="cellIs" dxfId="6687" priority="2023" operator="lessThan">
      <formula>$C$4</formula>
    </cfRule>
  </conditionalFormatting>
  <conditionalFormatting sqref="BR24">
    <cfRule type="cellIs" dxfId="6686" priority="2024" operator="lessThan">
      <formula>$C$4</formula>
    </cfRule>
  </conditionalFormatting>
  <conditionalFormatting sqref="BR25">
    <cfRule type="cellIs" dxfId="6685" priority="2025" operator="lessThan">
      <formula>$C$4</formula>
    </cfRule>
  </conditionalFormatting>
  <conditionalFormatting sqref="BR26">
    <cfRule type="cellIs" dxfId="6684" priority="2026" operator="lessThan">
      <formula>$C$4</formula>
    </cfRule>
  </conditionalFormatting>
  <conditionalFormatting sqref="BR27">
    <cfRule type="cellIs" dxfId="6683" priority="2027" operator="lessThan">
      <formula>$C$4</formula>
    </cfRule>
  </conditionalFormatting>
  <conditionalFormatting sqref="BR28">
    <cfRule type="cellIs" dxfId="6682" priority="2028" operator="lessThan">
      <formula>$C$4</formula>
    </cfRule>
  </conditionalFormatting>
  <conditionalFormatting sqref="BR29">
    <cfRule type="cellIs" dxfId="6681" priority="2029" operator="lessThan">
      <formula>$C$4</formula>
    </cfRule>
  </conditionalFormatting>
  <conditionalFormatting sqref="BR30">
    <cfRule type="cellIs" dxfId="6680" priority="2030" operator="lessThan">
      <formula>$C$4</formula>
    </cfRule>
  </conditionalFormatting>
  <conditionalFormatting sqref="BR31">
    <cfRule type="cellIs" dxfId="6679" priority="2031" operator="lessThan">
      <formula>$C$4</formula>
    </cfRule>
  </conditionalFormatting>
  <conditionalFormatting sqref="BR32">
    <cfRule type="cellIs" dxfId="6678" priority="2032" operator="lessThan">
      <formula>$C$4</formula>
    </cfRule>
  </conditionalFormatting>
  <conditionalFormatting sqref="BR33">
    <cfRule type="cellIs" dxfId="6677" priority="2033" operator="lessThan">
      <formula>$C$4</formula>
    </cfRule>
  </conditionalFormatting>
  <conditionalFormatting sqref="BR34">
    <cfRule type="cellIs" dxfId="6676" priority="2034" operator="lessThan">
      <formula>$C$4</formula>
    </cfRule>
  </conditionalFormatting>
  <conditionalFormatting sqref="BR35">
    <cfRule type="cellIs" dxfId="6675" priority="2035" operator="lessThan">
      <formula>$C$4</formula>
    </cfRule>
  </conditionalFormatting>
  <conditionalFormatting sqref="BR36">
    <cfRule type="cellIs" dxfId="6674" priority="2036" operator="lessThan">
      <formula>$C$4</formula>
    </cfRule>
  </conditionalFormatting>
  <conditionalFormatting sqref="BR37">
    <cfRule type="cellIs" dxfId="6673" priority="2037" operator="lessThan">
      <formula>$C$4</formula>
    </cfRule>
  </conditionalFormatting>
  <conditionalFormatting sqref="BR38">
    <cfRule type="cellIs" dxfId="6672" priority="2038" operator="lessThan">
      <formula>$C$4</formula>
    </cfRule>
  </conditionalFormatting>
  <conditionalFormatting sqref="BR39">
    <cfRule type="cellIs" dxfId="6671" priority="2039" operator="lessThan">
      <formula>$C$4</formula>
    </cfRule>
  </conditionalFormatting>
  <conditionalFormatting sqref="BR40">
    <cfRule type="cellIs" dxfId="6670" priority="2040" operator="lessThan">
      <formula>$C$4</formula>
    </cfRule>
  </conditionalFormatting>
  <conditionalFormatting sqref="BR41">
    <cfRule type="cellIs" dxfId="6669" priority="2041" operator="lessThan">
      <formula>$C$4</formula>
    </cfRule>
  </conditionalFormatting>
  <conditionalFormatting sqref="BR42">
    <cfRule type="cellIs" dxfId="6668" priority="2042" operator="lessThan">
      <formula>$C$4</formula>
    </cfRule>
  </conditionalFormatting>
  <conditionalFormatting sqref="BR43">
    <cfRule type="cellIs" dxfId="6667" priority="2043" operator="lessThan">
      <formula>$C$4</formula>
    </cfRule>
  </conditionalFormatting>
  <conditionalFormatting sqref="BR44">
    <cfRule type="cellIs" dxfId="6666" priority="2044" operator="lessThan">
      <formula>$C$4</formula>
    </cfRule>
  </conditionalFormatting>
  <conditionalFormatting sqref="BR45">
    <cfRule type="cellIs" dxfId="6665" priority="2045" operator="lessThan">
      <formula>$C$4</formula>
    </cfRule>
  </conditionalFormatting>
  <conditionalFormatting sqref="BR46">
    <cfRule type="cellIs" dxfId="6664" priority="2046" operator="lessThan">
      <formula>$C$4</formula>
    </cfRule>
  </conditionalFormatting>
  <conditionalFormatting sqref="BR47">
    <cfRule type="cellIs" dxfId="6663" priority="2047" operator="lessThan">
      <formula>$C$4</formula>
    </cfRule>
  </conditionalFormatting>
  <conditionalFormatting sqref="BR48">
    <cfRule type="cellIs" dxfId="6662" priority="2048" operator="lessThan">
      <formula>$C$4</formula>
    </cfRule>
  </conditionalFormatting>
  <conditionalFormatting sqref="BR49">
    <cfRule type="cellIs" dxfId="6661" priority="2049" operator="lessThan">
      <formula>$C$4</formula>
    </cfRule>
  </conditionalFormatting>
  <conditionalFormatting sqref="BR50">
    <cfRule type="cellIs" dxfId="6660" priority="2050" operator="lessThan">
      <formula>$C$4</formula>
    </cfRule>
  </conditionalFormatting>
  <conditionalFormatting sqref="BS11">
    <cfRule type="cellIs" dxfId="6659" priority="2051" operator="lessThan">
      <formula>$C$4</formula>
    </cfRule>
  </conditionalFormatting>
  <conditionalFormatting sqref="BS12">
    <cfRule type="cellIs" dxfId="6658" priority="2052" operator="lessThan">
      <formula>$C$4</formula>
    </cfRule>
  </conditionalFormatting>
  <conditionalFormatting sqref="BS13">
    <cfRule type="cellIs" dxfId="6657" priority="2053" operator="lessThan">
      <formula>$C$4</formula>
    </cfRule>
  </conditionalFormatting>
  <conditionalFormatting sqref="BS14">
    <cfRule type="cellIs" dxfId="6656" priority="2054" operator="lessThan">
      <formula>$C$4</formula>
    </cfRule>
  </conditionalFormatting>
  <conditionalFormatting sqref="BS15">
    <cfRule type="cellIs" dxfId="6655" priority="2055" operator="lessThan">
      <formula>$C$4</formula>
    </cfRule>
  </conditionalFormatting>
  <conditionalFormatting sqref="BS16">
    <cfRule type="cellIs" dxfId="6654" priority="2056" operator="lessThan">
      <formula>$C$4</formula>
    </cfRule>
  </conditionalFormatting>
  <conditionalFormatting sqref="BS17">
    <cfRule type="cellIs" dxfId="6653" priority="2057" operator="lessThan">
      <formula>$C$4</formula>
    </cfRule>
  </conditionalFormatting>
  <conditionalFormatting sqref="BS18">
    <cfRule type="cellIs" dxfId="6652" priority="2058" operator="lessThan">
      <formula>$C$4</formula>
    </cfRule>
  </conditionalFormatting>
  <conditionalFormatting sqref="BS19">
    <cfRule type="cellIs" dxfId="6651" priority="2059" operator="lessThan">
      <formula>$C$4</formula>
    </cfRule>
  </conditionalFormatting>
  <conditionalFormatting sqref="BS20">
    <cfRule type="cellIs" dxfId="6650" priority="2060" operator="lessThan">
      <formula>$C$4</formula>
    </cfRule>
  </conditionalFormatting>
  <conditionalFormatting sqref="BS21">
    <cfRule type="cellIs" dxfId="6649" priority="2061" operator="lessThan">
      <formula>$C$4</formula>
    </cfRule>
  </conditionalFormatting>
  <conditionalFormatting sqref="BS22">
    <cfRule type="cellIs" dxfId="6648" priority="2062" operator="lessThan">
      <formula>$C$4</formula>
    </cfRule>
  </conditionalFormatting>
  <conditionalFormatting sqref="BS23">
    <cfRule type="cellIs" dxfId="6647" priority="2063" operator="lessThan">
      <formula>$C$4</formula>
    </cfRule>
  </conditionalFormatting>
  <conditionalFormatting sqref="BS24">
    <cfRule type="cellIs" dxfId="6646" priority="2064" operator="lessThan">
      <formula>$C$4</formula>
    </cfRule>
  </conditionalFormatting>
  <conditionalFormatting sqref="BS25">
    <cfRule type="cellIs" dxfId="6645" priority="2065" operator="lessThan">
      <formula>$C$4</formula>
    </cfRule>
  </conditionalFormatting>
  <conditionalFormatting sqref="BS26">
    <cfRule type="cellIs" dxfId="6644" priority="2066" operator="lessThan">
      <formula>$C$4</formula>
    </cfRule>
  </conditionalFormatting>
  <conditionalFormatting sqref="BS27">
    <cfRule type="cellIs" dxfId="6643" priority="2067" operator="lessThan">
      <formula>$C$4</formula>
    </cfRule>
  </conditionalFormatting>
  <conditionalFormatting sqref="BS28">
    <cfRule type="cellIs" dxfId="6642" priority="2068" operator="lessThan">
      <formula>$C$4</formula>
    </cfRule>
  </conditionalFormatting>
  <conditionalFormatting sqref="BS29">
    <cfRule type="cellIs" dxfId="6641" priority="2069" operator="lessThan">
      <formula>$C$4</formula>
    </cfRule>
  </conditionalFormatting>
  <conditionalFormatting sqref="BS30">
    <cfRule type="cellIs" dxfId="6640" priority="2070" operator="lessThan">
      <formula>$C$4</formula>
    </cfRule>
  </conditionalFormatting>
  <conditionalFormatting sqref="BS31">
    <cfRule type="cellIs" dxfId="6639" priority="2071" operator="lessThan">
      <formula>$C$4</formula>
    </cfRule>
  </conditionalFormatting>
  <conditionalFormatting sqref="BS32">
    <cfRule type="cellIs" dxfId="6638" priority="2072" operator="lessThan">
      <formula>$C$4</formula>
    </cfRule>
  </conditionalFormatting>
  <conditionalFormatting sqref="BS33">
    <cfRule type="cellIs" dxfId="6637" priority="2073" operator="lessThan">
      <formula>$C$4</formula>
    </cfRule>
  </conditionalFormatting>
  <conditionalFormatting sqref="BS34">
    <cfRule type="cellIs" dxfId="6636" priority="2074" operator="lessThan">
      <formula>$C$4</formula>
    </cfRule>
  </conditionalFormatting>
  <conditionalFormatting sqref="BS35">
    <cfRule type="cellIs" dxfId="6635" priority="2075" operator="lessThan">
      <formula>$C$4</formula>
    </cfRule>
  </conditionalFormatting>
  <conditionalFormatting sqref="BS36">
    <cfRule type="cellIs" dxfId="6634" priority="2076" operator="lessThan">
      <formula>$C$4</formula>
    </cfRule>
  </conditionalFormatting>
  <conditionalFormatting sqref="BS37">
    <cfRule type="cellIs" dxfId="6633" priority="2077" operator="lessThan">
      <formula>$C$4</formula>
    </cfRule>
  </conditionalFormatting>
  <conditionalFormatting sqref="BS38">
    <cfRule type="cellIs" dxfId="6632" priority="2078" operator="lessThan">
      <formula>$C$4</formula>
    </cfRule>
  </conditionalFormatting>
  <conditionalFormatting sqref="BS39">
    <cfRule type="cellIs" dxfId="6631" priority="2079" operator="lessThan">
      <formula>$C$4</formula>
    </cfRule>
  </conditionalFormatting>
  <conditionalFormatting sqref="BS40">
    <cfRule type="cellIs" dxfId="6630" priority="2080" operator="lessThan">
      <formula>$C$4</formula>
    </cfRule>
  </conditionalFormatting>
  <conditionalFormatting sqref="BS41">
    <cfRule type="cellIs" dxfId="6629" priority="2081" operator="lessThan">
      <formula>$C$4</formula>
    </cfRule>
  </conditionalFormatting>
  <conditionalFormatting sqref="BS42">
    <cfRule type="cellIs" dxfId="6628" priority="2082" operator="lessThan">
      <formula>$C$4</formula>
    </cfRule>
  </conditionalFormatting>
  <conditionalFormatting sqref="BS43">
    <cfRule type="cellIs" dxfId="6627" priority="2083" operator="lessThan">
      <formula>$C$4</formula>
    </cfRule>
  </conditionalFormatting>
  <conditionalFormatting sqref="BS44">
    <cfRule type="cellIs" dxfId="6626" priority="2084" operator="lessThan">
      <formula>$C$4</formula>
    </cfRule>
  </conditionalFormatting>
  <conditionalFormatting sqref="BS45">
    <cfRule type="cellIs" dxfId="6625" priority="2085" operator="lessThan">
      <formula>$C$4</formula>
    </cfRule>
  </conditionalFormatting>
  <conditionalFormatting sqref="BS46">
    <cfRule type="cellIs" dxfId="6624" priority="2086" operator="lessThan">
      <formula>$C$4</formula>
    </cfRule>
  </conditionalFormatting>
  <conditionalFormatting sqref="BS47">
    <cfRule type="cellIs" dxfId="6623" priority="2087" operator="lessThan">
      <formula>$C$4</formula>
    </cfRule>
  </conditionalFormatting>
  <conditionalFormatting sqref="BS48">
    <cfRule type="cellIs" dxfId="6622" priority="2088" operator="lessThan">
      <formula>$C$4</formula>
    </cfRule>
  </conditionalFormatting>
  <conditionalFormatting sqref="BS49">
    <cfRule type="cellIs" dxfId="6621" priority="2089" operator="lessThan">
      <formula>$C$4</formula>
    </cfRule>
  </conditionalFormatting>
  <conditionalFormatting sqref="BS50">
    <cfRule type="cellIs" dxfId="6620" priority="2090" operator="lessThan">
      <formula>$C$4</formula>
    </cfRule>
  </conditionalFormatting>
  <conditionalFormatting sqref="BT11">
    <cfRule type="cellIs" dxfId="6619" priority="2091" operator="lessThan">
      <formula>$C$4</formula>
    </cfRule>
  </conditionalFormatting>
  <conditionalFormatting sqref="BT12">
    <cfRule type="cellIs" dxfId="6618" priority="2092" operator="lessThan">
      <formula>$C$4</formula>
    </cfRule>
  </conditionalFormatting>
  <conditionalFormatting sqref="BT13">
    <cfRule type="cellIs" dxfId="6617" priority="2093" operator="lessThan">
      <formula>$C$4</formula>
    </cfRule>
  </conditionalFormatting>
  <conditionalFormatting sqref="BT14">
    <cfRule type="cellIs" dxfId="6616" priority="2094" operator="lessThan">
      <formula>$C$4</formula>
    </cfRule>
  </conditionalFormatting>
  <conditionalFormatting sqref="BT15">
    <cfRule type="cellIs" dxfId="6615" priority="2095" operator="lessThan">
      <formula>$C$4</formula>
    </cfRule>
  </conditionalFormatting>
  <conditionalFormatting sqref="BT16">
    <cfRule type="cellIs" dxfId="6614" priority="2096" operator="lessThan">
      <formula>$C$4</formula>
    </cfRule>
  </conditionalFormatting>
  <conditionalFormatting sqref="BT17">
    <cfRule type="cellIs" dxfId="6613" priority="2097" operator="lessThan">
      <formula>$C$4</formula>
    </cfRule>
  </conditionalFormatting>
  <conditionalFormatting sqref="BT18">
    <cfRule type="cellIs" dxfId="6612" priority="2098" operator="lessThan">
      <formula>$C$4</formula>
    </cfRule>
  </conditionalFormatting>
  <conditionalFormatting sqref="BT19">
    <cfRule type="cellIs" dxfId="6611" priority="2099" operator="lessThan">
      <formula>$C$4</formula>
    </cfRule>
  </conditionalFormatting>
  <conditionalFormatting sqref="BT20">
    <cfRule type="cellIs" dxfId="6610" priority="2100" operator="lessThan">
      <formula>$C$4</formula>
    </cfRule>
  </conditionalFormatting>
  <conditionalFormatting sqref="BT21">
    <cfRule type="cellIs" dxfId="6609" priority="2101" operator="lessThan">
      <formula>$C$4</formula>
    </cfRule>
  </conditionalFormatting>
  <conditionalFormatting sqref="BT22">
    <cfRule type="cellIs" dxfId="6608" priority="2102" operator="lessThan">
      <formula>$C$4</formula>
    </cfRule>
  </conditionalFormatting>
  <conditionalFormatting sqref="BT23">
    <cfRule type="cellIs" dxfId="6607" priority="2103" operator="lessThan">
      <formula>$C$4</formula>
    </cfRule>
  </conditionalFormatting>
  <conditionalFormatting sqref="BT24">
    <cfRule type="cellIs" dxfId="6606" priority="2104" operator="lessThan">
      <formula>$C$4</formula>
    </cfRule>
  </conditionalFormatting>
  <conditionalFormatting sqref="BT25">
    <cfRule type="cellIs" dxfId="6605" priority="2105" operator="lessThan">
      <formula>$C$4</formula>
    </cfRule>
  </conditionalFormatting>
  <conditionalFormatting sqref="BT26">
    <cfRule type="cellIs" dxfId="6604" priority="2106" operator="lessThan">
      <formula>$C$4</formula>
    </cfRule>
  </conditionalFormatting>
  <conditionalFormatting sqref="BT27">
    <cfRule type="cellIs" dxfId="6603" priority="2107" operator="lessThan">
      <formula>$C$4</formula>
    </cfRule>
  </conditionalFormatting>
  <conditionalFormatting sqref="BT28">
    <cfRule type="cellIs" dxfId="6602" priority="2108" operator="lessThan">
      <formula>$C$4</formula>
    </cfRule>
  </conditionalFormatting>
  <conditionalFormatting sqref="BT29">
    <cfRule type="cellIs" dxfId="6601" priority="2109" operator="lessThan">
      <formula>$C$4</formula>
    </cfRule>
  </conditionalFormatting>
  <conditionalFormatting sqref="BT30">
    <cfRule type="cellIs" dxfId="6600" priority="2110" operator="lessThan">
      <formula>$C$4</formula>
    </cfRule>
  </conditionalFormatting>
  <conditionalFormatting sqref="BT31">
    <cfRule type="cellIs" dxfId="6599" priority="2111" operator="lessThan">
      <formula>$C$4</formula>
    </cfRule>
  </conditionalFormatting>
  <conditionalFormatting sqref="BT32">
    <cfRule type="cellIs" dxfId="6598" priority="2112" operator="lessThan">
      <formula>$C$4</formula>
    </cfRule>
  </conditionalFormatting>
  <conditionalFormatting sqref="BT33">
    <cfRule type="cellIs" dxfId="6597" priority="2113" operator="lessThan">
      <formula>$C$4</formula>
    </cfRule>
  </conditionalFormatting>
  <conditionalFormatting sqref="BT34">
    <cfRule type="cellIs" dxfId="6596" priority="2114" operator="lessThan">
      <formula>$C$4</formula>
    </cfRule>
  </conditionalFormatting>
  <conditionalFormatting sqref="BT35">
    <cfRule type="cellIs" dxfId="6595" priority="2115" operator="lessThan">
      <formula>$C$4</formula>
    </cfRule>
  </conditionalFormatting>
  <conditionalFormatting sqref="BT36">
    <cfRule type="cellIs" dxfId="6594" priority="2116" operator="lessThan">
      <formula>$C$4</formula>
    </cfRule>
  </conditionalFormatting>
  <conditionalFormatting sqref="BT37">
    <cfRule type="cellIs" dxfId="6593" priority="2117" operator="lessThan">
      <formula>$C$4</formula>
    </cfRule>
  </conditionalFormatting>
  <conditionalFormatting sqref="BT38">
    <cfRule type="cellIs" dxfId="6592" priority="2118" operator="lessThan">
      <formula>$C$4</formula>
    </cfRule>
  </conditionalFormatting>
  <conditionalFormatting sqref="BT39">
    <cfRule type="cellIs" dxfId="6591" priority="2119" operator="lessThan">
      <formula>$C$4</formula>
    </cfRule>
  </conditionalFormatting>
  <conditionalFormatting sqref="BT40">
    <cfRule type="cellIs" dxfId="6590" priority="2120" operator="lessThan">
      <formula>$C$4</formula>
    </cfRule>
  </conditionalFormatting>
  <conditionalFormatting sqref="BT41">
    <cfRule type="cellIs" dxfId="6589" priority="2121" operator="lessThan">
      <formula>$C$4</formula>
    </cfRule>
  </conditionalFormatting>
  <conditionalFormatting sqref="BT42">
    <cfRule type="cellIs" dxfId="6588" priority="2122" operator="lessThan">
      <formula>$C$4</formula>
    </cfRule>
  </conditionalFormatting>
  <conditionalFormatting sqref="BT43">
    <cfRule type="cellIs" dxfId="6587" priority="2123" operator="lessThan">
      <formula>$C$4</formula>
    </cfRule>
  </conditionalFormatting>
  <conditionalFormatting sqref="BT44">
    <cfRule type="cellIs" dxfId="6586" priority="2124" operator="lessThan">
      <formula>$C$4</formula>
    </cfRule>
  </conditionalFormatting>
  <conditionalFormatting sqref="BT45">
    <cfRule type="cellIs" dxfId="6585" priority="2125" operator="lessThan">
      <formula>$C$4</formula>
    </cfRule>
  </conditionalFormatting>
  <conditionalFormatting sqref="BT46">
    <cfRule type="cellIs" dxfId="6584" priority="2126" operator="lessThan">
      <formula>$C$4</formula>
    </cfRule>
  </conditionalFormatting>
  <conditionalFormatting sqref="BT47">
    <cfRule type="cellIs" dxfId="6583" priority="2127" operator="lessThan">
      <formula>$C$4</formula>
    </cfRule>
  </conditionalFormatting>
  <conditionalFormatting sqref="BT48">
    <cfRule type="cellIs" dxfId="6582" priority="2128" operator="lessThan">
      <formula>$C$4</formula>
    </cfRule>
  </conditionalFormatting>
  <conditionalFormatting sqref="BT49">
    <cfRule type="cellIs" dxfId="6581" priority="2129" operator="lessThan">
      <formula>$C$4</formula>
    </cfRule>
  </conditionalFormatting>
  <conditionalFormatting sqref="BT50">
    <cfRule type="cellIs" dxfId="6580" priority="2130" operator="lessThan">
      <formula>$C$4</formula>
    </cfRule>
  </conditionalFormatting>
  <conditionalFormatting sqref="BU11">
    <cfRule type="cellIs" dxfId="6579" priority="2131" operator="lessThan">
      <formula>$C$4</formula>
    </cfRule>
  </conditionalFormatting>
  <conditionalFormatting sqref="BU12">
    <cfRule type="cellIs" dxfId="6578" priority="2132" operator="lessThan">
      <formula>$C$4</formula>
    </cfRule>
  </conditionalFormatting>
  <conditionalFormatting sqref="BU13">
    <cfRule type="cellIs" dxfId="6577" priority="2133" operator="lessThan">
      <formula>$C$4</formula>
    </cfRule>
  </conditionalFormatting>
  <conditionalFormatting sqref="BU14">
    <cfRule type="cellIs" dxfId="6576" priority="2134" operator="lessThan">
      <formula>$C$4</formula>
    </cfRule>
  </conditionalFormatting>
  <conditionalFormatting sqref="BU15">
    <cfRule type="cellIs" dxfId="6575" priority="2135" operator="lessThan">
      <formula>$C$4</formula>
    </cfRule>
  </conditionalFormatting>
  <conditionalFormatting sqref="BU16">
    <cfRule type="cellIs" dxfId="6574" priority="2136" operator="lessThan">
      <formula>$C$4</formula>
    </cfRule>
  </conditionalFormatting>
  <conditionalFormatting sqref="BU17">
    <cfRule type="cellIs" dxfId="6573" priority="2137" operator="lessThan">
      <formula>$C$4</formula>
    </cfRule>
  </conditionalFormatting>
  <conditionalFormatting sqref="BU18">
    <cfRule type="cellIs" dxfId="6572" priority="2138" operator="lessThan">
      <formula>$C$4</formula>
    </cfRule>
  </conditionalFormatting>
  <conditionalFormatting sqref="BU19">
    <cfRule type="cellIs" dxfId="6571" priority="2139" operator="lessThan">
      <formula>$C$4</formula>
    </cfRule>
  </conditionalFormatting>
  <conditionalFormatting sqref="BU20">
    <cfRule type="cellIs" dxfId="6570" priority="2140" operator="lessThan">
      <formula>$C$4</formula>
    </cfRule>
  </conditionalFormatting>
  <conditionalFormatting sqref="BU21">
    <cfRule type="cellIs" dxfId="6569" priority="2141" operator="lessThan">
      <formula>$C$4</formula>
    </cfRule>
  </conditionalFormatting>
  <conditionalFormatting sqref="BU22">
    <cfRule type="cellIs" dxfId="6568" priority="2142" operator="lessThan">
      <formula>$C$4</formula>
    </cfRule>
  </conditionalFormatting>
  <conditionalFormatting sqref="BU23">
    <cfRule type="cellIs" dxfId="6567" priority="2143" operator="lessThan">
      <formula>$C$4</formula>
    </cfRule>
  </conditionalFormatting>
  <conditionalFormatting sqref="BU24">
    <cfRule type="cellIs" dxfId="6566" priority="2144" operator="lessThan">
      <formula>$C$4</formula>
    </cfRule>
  </conditionalFormatting>
  <conditionalFormatting sqref="BU25">
    <cfRule type="cellIs" dxfId="6565" priority="2145" operator="lessThan">
      <formula>$C$4</formula>
    </cfRule>
  </conditionalFormatting>
  <conditionalFormatting sqref="BU26">
    <cfRule type="cellIs" dxfId="6564" priority="2146" operator="lessThan">
      <formula>$C$4</formula>
    </cfRule>
  </conditionalFormatting>
  <conditionalFormatting sqref="BU27">
    <cfRule type="cellIs" dxfId="6563" priority="2147" operator="lessThan">
      <formula>$C$4</formula>
    </cfRule>
  </conditionalFormatting>
  <conditionalFormatting sqref="BU28">
    <cfRule type="cellIs" dxfId="6562" priority="2148" operator="lessThan">
      <formula>$C$4</formula>
    </cfRule>
  </conditionalFormatting>
  <conditionalFormatting sqref="BU29">
    <cfRule type="cellIs" dxfId="6561" priority="2149" operator="lessThan">
      <formula>$C$4</formula>
    </cfRule>
  </conditionalFormatting>
  <conditionalFormatting sqref="BU30">
    <cfRule type="cellIs" dxfId="6560" priority="2150" operator="lessThan">
      <formula>$C$4</formula>
    </cfRule>
  </conditionalFormatting>
  <conditionalFormatting sqref="BU31">
    <cfRule type="cellIs" dxfId="6559" priority="2151" operator="lessThan">
      <formula>$C$4</formula>
    </cfRule>
  </conditionalFormatting>
  <conditionalFormatting sqref="BU32">
    <cfRule type="cellIs" dxfId="6558" priority="2152" operator="lessThan">
      <formula>$C$4</formula>
    </cfRule>
  </conditionalFormatting>
  <conditionalFormatting sqref="BU33">
    <cfRule type="cellIs" dxfId="6557" priority="2153" operator="lessThan">
      <formula>$C$4</formula>
    </cfRule>
  </conditionalFormatting>
  <conditionalFormatting sqref="BU34">
    <cfRule type="cellIs" dxfId="6556" priority="2154" operator="lessThan">
      <formula>$C$4</formula>
    </cfRule>
  </conditionalFormatting>
  <conditionalFormatting sqref="BU35">
    <cfRule type="cellIs" dxfId="6555" priority="2155" operator="lessThan">
      <formula>$C$4</formula>
    </cfRule>
  </conditionalFormatting>
  <conditionalFormatting sqref="BU36">
    <cfRule type="cellIs" dxfId="6554" priority="2156" operator="lessThan">
      <formula>$C$4</formula>
    </cfRule>
  </conditionalFormatting>
  <conditionalFormatting sqref="BU37">
    <cfRule type="cellIs" dxfId="6553" priority="2157" operator="lessThan">
      <formula>$C$4</formula>
    </cfRule>
  </conditionalFormatting>
  <conditionalFormatting sqref="BU38">
    <cfRule type="cellIs" dxfId="6552" priority="2158" operator="lessThan">
      <formula>$C$4</formula>
    </cfRule>
  </conditionalFormatting>
  <conditionalFormatting sqref="BU39">
    <cfRule type="cellIs" dxfId="6551" priority="2159" operator="lessThan">
      <formula>$C$4</formula>
    </cfRule>
  </conditionalFormatting>
  <conditionalFormatting sqref="BU40">
    <cfRule type="cellIs" dxfId="6550" priority="2160" operator="lessThan">
      <formula>$C$4</formula>
    </cfRule>
  </conditionalFormatting>
  <conditionalFormatting sqref="BU41">
    <cfRule type="cellIs" dxfId="6549" priority="2161" operator="lessThan">
      <formula>$C$4</formula>
    </cfRule>
  </conditionalFormatting>
  <conditionalFormatting sqref="BU42">
    <cfRule type="cellIs" dxfId="6548" priority="2162" operator="lessThan">
      <formula>$C$4</formula>
    </cfRule>
  </conditionalFormatting>
  <conditionalFormatting sqref="BU43">
    <cfRule type="cellIs" dxfId="6547" priority="2163" operator="lessThan">
      <formula>$C$4</formula>
    </cfRule>
  </conditionalFormatting>
  <conditionalFormatting sqref="BU44">
    <cfRule type="cellIs" dxfId="6546" priority="2164" operator="lessThan">
      <formula>$C$4</formula>
    </cfRule>
  </conditionalFormatting>
  <conditionalFormatting sqref="BU45">
    <cfRule type="cellIs" dxfId="6545" priority="2165" operator="lessThan">
      <formula>$C$4</formula>
    </cfRule>
  </conditionalFormatting>
  <conditionalFormatting sqref="BU46">
    <cfRule type="cellIs" dxfId="6544" priority="2166" operator="lessThan">
      <formula>$C$4</formula>
    </cfRule>
  </conditionalFormatting>
  <conditionalFormatting sqref="BU47">
    <cfRule type="cellIs" dxfId="6543" priority="2167" operator="lessThan">
      <formula>$C$4</formula>
    </cfRule>
  </conditionalFormatting>
  <conditionalFormatting sqref="BU48">
    <cfRule type="cellIs" dxfId="6542" priority="2168" operator="lessThan">
      <formula>$C$4</formula>
    </cfRule>
  </conditionalFormatting>
  <conditionalFormatting sqref="BU49">
    <cfRule type="cellIs" dxfId="6541" priority="2169" operator="lessThan">
      <formula>$C$4</formula>
    </cfRule>
  </conditionalFormatting>
  <conditionalFormatting sqref="BU50">
    <cfRule type="cellIs" dxfId="6540" priority="2170" operator="lessThan">
      <formula>$C$4</formula>
    </cfRule>
  </conditionalFormatting>
  <conditionalFormatting sqref="BV11">
    <cfRule type="cellIs" dxfId="6539" priority="2171" operator="lessThan">
      <formula>$C$4</formula>
    </cfRule>
  </conditionalFormatting>
  <conditionalFormatting sqref="BV12">
    <cfRule type="cellIs" dxfId="6538" priority="2172" operator="lessThan">
      <formula>$C$4</formula>
    </cfRule>
  </conditionalFormatting>
  <conditionalFormatting sqref="BV13">
    <cfRule type="cellIs" dxfId="6537" priority="2173" operator="lessThan">
      <formula>$C$4</formula>
    </cfRule>
  </conditionalFormatting>
  <conditionalFormatting sqref="BV14">
    <cfRule type="cellIs" dxfId="6536" priority="2174" operator="lessThan">
      <formula>$C$4</formula>
    </cfRule>
  </conditionalFormatting>
  <conditionalFormatting sqref="BV15">
    <cfRule type="cellIs" dxfId="6535" priority="2175" operator="lessThan">
      <formula>$C$4</formula>
    </cfRule>
  </conditionalFormatting>
  <conditionalFormatting sqref="BV16">
    <cfRule type="cellIs" dxfId="6534" priority="2176" operator="lessThan">
      <formula>$C$4</formula>
    </cfRule>
  </conditionalFormatting>
  <conditionalFormatting sqref="BV17">
    <cfRule type="cellIs" dxfId="6533" priority="2177" operator="lessThan">
      <formula>$C$4</formula>
    </cfRule>
  </conditionalFormatting>
  <conditionalFormatting sqref="BV18">
    <cfRule type="cellIs" dxfId="6532" priority="2178" operator="lessThan">
      <formula>$C$4</formula>
    </cfRule>
  </conditionalFormatting>
  <conditionalFormatting sqref="BV19">
    <cfRule type="cellIs" dxfId="6531" priority="2179" operator="lessThan">
      <formula>$C$4</formula>
    </cfRule>
  </conditionalFormatting>
  <conditionalFormatting sqref="BV20">
    <cfRule type="cellIs" dxfId="6530" priority="2180" operator="lessThan">
      <formula>$C$4</formula>
    </cfRule>
  </conditionalFormatting>
  <conditionalFormatting sqref="BV21">
    <cfRule type="cellIs" dxfId="6529" priority="2181" operator="lessThan">
      <formula>$C$4</formula>
    </cfRule>
  </conditionalFormatting>
  <conditionalFormatting sqref="BV22">
    <cfRule type="cellIs" dxfId="6528" priority="2182" operator="lessThan">
      <formula>$C$4</formula>
    </cfRule>
  </conditionalFormatting>
  <conditionalFormatting sqref="BV23">
    <cfRule type="cellIs" dxfId="6527" priority="2183" operator="lessThan">
      <formula>$C$4</formula>
    </cfRule>
  </conditionalFormatting>
  <conditionalFormatting sqref="BV24">
    <cfRule type="cellIs" dxfId="6526" priority="2184" operator="lessThan">
      <formula>$C$4</formula>
    </cfRule>
  </conditionalFormatting>
  <conditionalFormatting sqref="BV25">
    <cfRule type="cellIs" dxfId="6525" priority="2185" operator="lessThan">
      <formula>$C$4</formula>
    </cfRule>
  </conditionalFormatting>
  <conditionalFormatting sqref="BV26">
    <cfRule type="cellIs" dxfId="6524" priority="2186" operator="lessThan">
      <formula>$C$4</formula>
    </cfRule>
  </conditionalFormatting>
  <conditionalFormatting sqref="BV27">
    <cfRule type="cellIs" dxfId="6523" priority="2187" operator="lessThan">
      <formula>$C$4</formula>
    </cfRule>
  </conditionalFormatting>
  <conditionalFormatting sqref="BV28">
    <cfRule type="cellIs" dxfId="6522" priority="2188" operator="lessThan">
      <formula>$C$4</formula>
    </cfRule>
  </conditionalFormatting>
  <conditionalFormatting sqref="BV29">
    <cfRule type="cellIs" dxfId="6521" priority="2189" operator="lessThan">
      <formula>$C$4</formula>
    </cfRule>
  </conditionalFormatting>
  <conditionalFormatting sqref="BV30">
    <cfRule type="cellIs" dxfId="6520" priority="2190" operator="lessThan">
      <formula>$C$4</formula>
    </cfRule>
  </conditionalFormatting>
  <conditionalFormatting sqref="BV31">
    <cfRule type="cellIs" dxfId="6519" priority="2191" operator="lessThan">
      <formula>$C$4</formula>
    </cfRule>
  </conditionalFormatting>
  <conditionalFormatting sqref="BV32">
    <cfRule type="cellIs" dxfId="6518" priority="2192" operator="lessThan">
      <formula>$C$4</formula>
    </cfRule>
  </conditionalFormatting>
  <conditionalFormatting sqref="BV33">
    <cfRule type="cellIs" dxfId="6517" priority="2193" operator="lessThan">
      <formula>$C$4</formula>
    </cfRule>
  </conditionalFormatting>
  <conditionalFormatting sqref="BV34">
    <cfRule type="cellIs" dxfId="6516" priority="2194" operator="lessThan">
      <formula>$C$4</formula>
    </cfRule>
  </conditionalFormatting>
  <conditionalFormatting sqref="BV35">
    <cfRule type="cellIs" dxfId="6515" priority="2195" operator="lessThan">
      <formula>$C$4</formula>
    </cfRule>
  </conditionalFormatting>
  <conditionalFormatting sqref="BV36">
    <cfRule type="cellIs" dxfId="6514" priority="2196" operator="lessThan">
      <formula>$C$4</formula>
    </cfRule>
  </conditionalFormatting>
  <conditionalFormatting sqref="BV37">
    <cfRule type="cellIs" dxfId="6513" priority="2197" operator="lessThan">
      <formula>$C$4</formula>
    </cfRule>
  </conditionalFormatting>
  <conditionalFormatting sqref="BV38">
    <cfRule type="cellIs" dxfId="6512" priority="2198" operator="lessThan">
      <formula>$C$4</formula>
    </cfRule>
  </conditionalFormatting>
  <conditionalFormatting sqref="BV39">
    <cfRule type="cellIs" dxfId="6511" priority="2199" operator="lessThan">
      <formula>$C$4</formula>
    </cfRule>
  </conditionalFormatting>
  <conditionalFormatting sqref="BV40">
    <cfRule type="cellIs" dxfId="6510" priority="2200" operator="lessThan">
      <formula>$C$4</formula>
    </cfRule>
  </conditionalFormatting>
  <conditionalFormatting sqref="BV41">
    <cfRule type="cellIs" dxfId="6509" priority="2201" operator="lessThan">
      <formula>$C$4</formula>
    </cfRule>
  </conditionalFormatting>
  <conditionalFormatting sqref="BV42">
    <cfRule type="cellIs" dxfId="6508" priority="2202" operator="lessThan">
      <formula>$C$4</formula>
    </cfRule>
  </conditionalFormatting>
  <conditionalFormatting sqref="BV43">
    <cfRule type="cellIs" dxfId="6507" priority="2203" operator="lessThan">
      <formula>$C$4</formula>
    </cfRule>
  </conditionalFormatting>
  <conditionalFormatting sqref="BV44">
    <cfRule type="cellIs" dxfId="6506" priority="2204" operator="lessThan">
      <formula>$C$4</formula>
    </cfRule>
  </conditionalFormatting>
  <conditionalFormatting sqref="BV45">
    <cfRule type="cellIs" dxfId="6505" priority="2205" operator="lessThan">
      <formula>$C$4</formula>
    </cfRule>
  </conditionalFormatting>
  <conditionalFormatting sqref="BV46">
    <cfRule type="cellIs" dxfId="6504" priority="2206" operator="lessThan">
      <formula>$C$4</formula>
    </cfRule>
  </conditionalFormatting>
  <conditionalFormatting sqref="BV47">
    <cfRule type="cellIs" dxfId="6503" priority="2207" operator="lessThan">
      <formula>$C$4</formula>
    </cfRule>
  </conditionalFormatting>
  <conditionalFormatting sqref="BV48">
    <cfRule type="cellIs" dxfId="6502" priority="2208" operator="lessThan">
      <formula>$C$4</formula>
    </cfRule>
  </conditionalFormatting>
  <conditionalFormatting sqref="BV49">
    <cfRule type="cellIs" dxfId="6501" priority="2209" operator="lessThan">
      <formula>$C$4</formula>
    </cfRule>
  </conditionalFormatting>
  <conditionalFormatting sqref="BV50">
    <cfRule type="cellIs" dxfId="6500" priority="2210" operator="lessThan">
      <formula>$C$4</formula>
    </cfRule>
  </conditionalFormatting>
  <conditionalFormatting sqref="BW11:BY36">
    <cfRule type="cellIs" dxfId="6499" priority="2211" operator="lessThan">
      <formula>$C$4</formula>
    </cfRule>
  </conditionalFormatting>
  <conditionalFormatting sqref="BW12">
    <cfRule type="cellIs" dxfId="6498" priority="2212" operator="lessThan">
      <formula>$C$4</formula>
    </cfRule>
  </conditionalFormatting>
  <conditionalFormatting sqref="BW13">
    <cfRule type="cellIs" dxfId="6497" priority="2213" operator="lessThan">
      <formula>$C$4</formula>
    </cfRule>
  </conditionalFormatting>
  <conditionalFormatting sqref="BW14">
    <cfRule type="cellIs" dxfId="6496" priority="2214" operator="lessThan">
      <formula>$C$4</formula>
    </cfRule>
  </conditionalFormatting>
  <conditionalFormatting sqref="BW15">
    <cfRule type="cellIs" dxfId="6495" priority="2215" operator="lessThan">
      <formula>$C$4</formula>
    </cfRule>
  </conditionalFormatting>
  <conditionalFormatting sqref="BW16">
    <cfRule type="cellIs" dxfId="6494" priority="2216" operator="lessThan">
      <formula>$C$4</formula>
    </cfRule>
  </conditionalFormatting>
  <conditionalFormatting sqref="BW17">
    <cfRule type="cellIs" dxfId="6493" priority="2217" operator="lessThan">
      <formula>$C$4</formula>
    </cfRule>
  </conditionalFormatting>
  <conditionalFormatting sqref="BW18">
    <cfRule type="cellIs" dxfId="6492" priority="2218" operator="lessThan">
      <formula>$C$4</formula>
    </cfRule>
  </conditionalFormatting>
  <conditionalFormatting sqref="BW19">
    <cfRule type="cellIs" dxfId="6491" priority="2219" operator="lessThan">
      <formula>$C$4</formula>
    </cfRule>
  </conditionalFormatting>
  <conditionalFormatting sqref="BW20">
    <cfRule type="cellIs" dxfId="6490" priority="2220" operator="lessThan">
      <formula>$C$4</formula>
    </cfRule>
  </conditionalFormatting>
  <conditionalFormatting sqref="BW21">
    <cfRule type="cellIs" dxfId="6489" priority="2221" operator="lessThan">
      <formula>$C$4</formula>
    </cfRule>
  </conditionalFormatting>
  <conditionalFormatting sqref="BW22">
    <cfRule type="cellIs" dxfId="6488" priority="2222" operator="lessThan">
      <formula>$C$4</formula>
    </cfRule>
  </conditionalFormatting>
  <conditionalFormatting sqref="BW23">
    <cfRule type="cellIs" dxfId="6487" priority="2223" operator="lessThan">
      <formula>$C$4</formula>
    </cfRule>
  </conditionalFormatting>
  <conditionalFormatting sqref="BW24">
    <cfRule type="cellIs" dxfId="6486" priority="2224" operator="lessThan">
      <formula>$C$4</formula>
    </cfRule>
  </conditionalFormatting>
  <conditionalFormatting sqref="BW25">
    <cfRule type="cellIs" dxfId="6485" priority="2225" operator="lessThan">
      <formula>$C$4</formula>
    </cfRule>
  </conditionalFormatting>
  <conditionalFormatting sqref="BW26">
    <cfRule type="cellIs" dxfId="6484" priority="2226" operator="lessThan">
      <formula>$C$4</formula>
    </cfRule>
  </conditionalFormatting>
  <conditionalFormatting sqref="BW27">
    <cfRule type="cellIs" dxfId="6483" priority="2227" operator="lessThan">
      <formula>$C$4</formula>
    </cfRule>
  </conditionalFormatting>
  <conditionalFormatting sqref="BW28">
    <cfRule type="cellIs" dxfId="6482" priority="2228" operator="lessThan">
      <formula>$C$4</formula>
    </cfRule>
  </conditionalFormatting>
  <conditionalFormatting sqref="BW29">
    <cfRule type="cellIs" dxfId="6481" priority="2229" operator="lessThan">
      <formula>$C$4</formula>
    </cfRule>
  </conditionalFormatting>
  <conditionalFormatting sqref="BW30">
    <cfRule type="cellIs" dxfId="6480" priority="2230" operator="lessThan">
      <formula>$C$4</formula>
    </cfRule>
  </conditionalFormatting>
  <conditionalFormatting sqref="BW31">
    <cfRule type="cellIs" dxfId="6479" priority="2231" operator="lessThan">
      <formula>$C$4</formula>
    </cfRule>
  </conditionalFormatting>
  <conditionalFormatting sqref="BW32">
    <cfRule type="cellIs" dxfId="6478" priority="2232" operator="lessThan">
      <formula>$C$4</formula>
    </cfRule>
  </conditionalFormatting>
  <conditionalFormatting sqref="BW33">
    <cfRule type="cellIs" dxfId="6477" priority="2233" operator="lessThan">
      <formula>$C$4</formula>
    </cfRule>
  </conditionalFormatting>
  <conditionalFormatting sqref="BW34">
    <cfRule type="cellIs" dxfId="6476" priority="2234" operator="lessThan">
      <formula>$C$4</formula>
    </cfRule>
  </conditionalFormatting>
  <conditionalFormatting sqref="BW35">
    <cfRule type="cellIs" dxfId="6475" priority="2235" operator="lessThan">
      <formula>$C$4</formula>
    </cfRule>
  </conditionalFormatting>
  <conditionalFormatting sqref="BW36">
    <cfRule type="cellIs" dxfId="6474" priority="2236" operator="lessThan">
      <formula>$C$4</formula>
    </cfRule>
  </conditionalFormatting>
  <conditionalFormatting sqref="BW37">
    <cfRule type="cellIs" dxfId="6473" priority="2237" operator="lessThan">
      <formula>$C$4</formula>
    </cfRule>
  </conditionalFormatting>
  <conditionalFormatting sqref="BW38">
    <cfRule type="cellIs" dxfId="6472" priority="2238" operator="lessThan">
      <formula>$C$4</formula>
    </cfRule>
  </conditionalFormatting>
  <conditionalFormatting sqref="BW39">
    <cfRule type="cellIs" dxfId="6471" priority="2239" operator="lessThan">
      <formula>$C$4</formula>
    </cfRule>
  </conditionalFormatting>
  <conditionalFormatting sqref="BW40">
    <cfRule type="cellIs" dxfId="6470" priority="2240" operator="lessThan">
      <formula>$C$4</formula>
    </cfRule>
  </conditionalFormatting>
  <conditionalFormatting sqref="BW41">
    <cfRule type="cellIs" dxfId="6469" priority="2241" operator="lessThan">
      <formula>$C$4</formula>
    </cfRule>
  </conditionalFormatting>
  <conditionalFormatting sqref="BW42">
    <cfRule type="cellIs" dxfId="6468" priority="2242" operator="lessThan">
      <formula>$C$4</formula>
    </cfRule>
  </conditionalFormatting>
  <conditionalFormatting sqref="BW43">
    <cfRule type="cellIs" dxfId="6467" priority="2243" operator="lessThan">
      <formula>$C$4</formula>
    </cfRule>
  </conditionalFormatting>
  <conditionalFormatting sqref="BW44">
    <cfRule type="cellIs" dxfId="6466" priority="2244" operator="lessThan">
      <formula>$C$4</formula>
    </cfRule>
  </conditionalFormatting>
  <conditionalFormatting sqref="BW45">
    <cfRule type="cellIs" dxfId="6465" priority="2245" operator="lessThan">
      <formula>$C$4</formula>
    </cfRule>
  </conditionalFormatting>
  <conditionalFormatting sqref="BW46">
    <cfRule type="cellIs" dxfId="6464" priority="2246" operator="lessThan">
      <formula>$C$4</formula>
    </cfRule>
  </conditionalFormatting>
  <conditionalFormatting sqref="BW47">
    <cfRule type="cellIs" dxfId="6463" priority="2247" operator="lessThan">
      <formula>$C$4</formula>
    </cfRule>
  </conditionalFormatting>
  <conditionalFormatting sqref="BW48">
    <cfRule type="cellIs" dxfId="6462" priority="2248" operator="lessThan">
      <formula>$C$4</formula>
    </cfRule>
  </conditionalFormatting>
  <conditionalFormatting sqref="BW49">
    <cfRule type="cellIs" dxfId="6461" priority="2249" operator="lessThan">
      <formula>$C$4</formula>
    </cfRule>
  </conditionalFormatting>
  <conditionalFormatting sqref="BW50">
    <cfRule type="cellIs" dxfId="6460" priority="2250" operator="lessThan">
      <formula>$C$4</formula>
    </cfRule>
  </conditionalFormatting>
  <conditionalFormatting sqref="BX11:BX36">
    <cfRule type="cellIs" dxfId="6459" priority="2251" operator="lessThan">
      <formula>$C$4</formula>
    </cfRule>
  </conditionalFormatting>
  <conditionalFormatting sqref="BX12">
    <cfRule type="cellIs" dxfId="6458" priority="2252" operator="lessThan">
      <formula>$C$4</formula>
    </cfRule>
  </conditionalFormatting>
  <conditionalFormatting sqref="BX13">
    <cfRule type="cellIs" dxfId="6457" priority="2253" operator="lessThan">
      <formula>$C$4</formula>
    </cfRule>
  </conditionalFormatting>
  <conditionalFormatting sqref="BX14">
    <cfRule type="cellIs" dxfId="6456" priority="2254" operator="lessThan">
      <formula>$C$4</formula>
    </cfRule>
  </conditionalFormatting>
  <conditionalFormatting sqref="BX15">
    <cfRule type="cellIs" dxfId="6455" priority="2255" operator="lessThan">
      <formula>$C$4</formula>
    </cfRule>
  </conditionalFormatting>
  <conditionalFormatting sqref="BX16">
    <cfRule type="cellIs" dxfId="6454" priority="2256" operator="lessThan">
      <formula>$C$4</formula>
    </cfRule>
  </conditionalFormatting>
  <conditionalFormatting sqref="BX17">
    <cfRule type="cellIs" dxfId="6453" priority="2257" operator="lessThan">
      <formula>$C$4</formula>
    </cfRule>
  </conditionalFormatting>
  <conditionalFormatting sqref="BX18">
    <cfRule type="cellIs" dxfId="6452" priority="2258" operator="lessThan">
      <formula>$C$4</formula>
    </cfRule>
  </conditionalFormatting>
  <conditionalFormatting sqref="BX19">
    <cfRule type="cellIs" dxfId="6451" priority="2259" operator="lessThan">
      <formula>$C$4</formula>
    </cfRule>
  </conditionalFormatting>
  <conditionalFormatting sqref="BX20">
    <cfRule type="cellIs" dxfId="6450" priority="2260" operator="lessThan">
      <formula>$C$4</formula>
    </cfRule>
  </conditionalFormatting>
  <conditionalFormatting sqref="BX21">
    <cfRule type="cellIs" dxfId="6449" priority="2261" operator="lessThan">
      <formula>$C$4</formula>
    </cfRule>
  </conditionalFormatting>
  <conditionalFormatting sqref="BX22">
    <cfRule type="cellIs" dxfId="6448" priority="2262" operator="lessThan">
      <formula>$C$4</formula>
    </cfRule>
  </conditionalFormatting>
  <conditionalFormatting sqref="BX23">
    <cfRule type="cellIs" dxfId="6447" priority="2263" operator="lessThan">
      <formula>$C$4</formula>
    </cfRule>
  </conditionalFormatting>
  <conditionalFormatting sqref="BX24">
    <cfRule type="cellIs" dxfId="6446" priority="2264" operator="lessThan">
      <formula>$C$4</formula>
    </cfRule>
  </conditionalFormatting>
  <conditionalFormatting sqref="BX25">
    <cfRule type="cellIs" dxfId="6445" priority="2265" operator="lessThan">
      <formula>$C$4</formula>
    </cfRule>
  </conditionalFormatting>
  <conditionalFormatting sqref="BX26">
    <cfRule type="cellIs" dxfId="6444" priority="2266" operator="lessThan">
      <formula>$C$4</formula>
    </cfRule>
  </conditionalFormatting>
  <conditionalFormatting sqref="BX27">
    <cfRule type="cellIs" dxfId="6443" priority="2267" operator="lessThan">
      <formula>$C$4</formula>
    </cfRule>
  </conditionalFormatting>
  <conditionalFormatting sqref="BX28">
    <cfRule type="cellIs" dxfId="6442" priority="2268" operator="lessThan">
      <formula>$C$4</formula>
    </cfRule>
  </conditionalFormatting>
  <conditionalFormatting sqref="BX29">
    <cfRule type="cellIs" dxfId="6441" priority="2269" operator="lessThan">
      <formula>$C$4</formula>
    </cfRule>
  </conditionalFormatting>
  <conditionalFormatting sqref="BX30">
    <cfRule type="cellIs" dxfId="6440" priority="2270" operator="lessThan">
      <formula>$C$4</formula>
    </cfRule>
  </conditionalFormatting>
  <conditionalFormatting sqref="BX31">
    <cfRule type="cellIs" dxfId="6439" priority="2271" operator="lessThan">
      <formula>$C$4</formula>
    </cfRule>
  </conditionalFormatting>
  <conditionalFormatting sqref="BX32">
    <cfRule type="cellIs" dxfId="6438" priority="2272" operator="lessThan">
      <formula>$C$4</formula>
    </cfRule>
  </conditionalFormatting>
  <conditionalFormatting sqref="BX33">
    <cfRule type="cellIs" dxfId="6437" priority="2273" operator="lessThan">
      <formula>$C$4</formula>
    </cfRule>
  </conditionalFormatting>
  <conditionalFormatting sqref="BX34">
    <cfRule type="cellIs" dxfId="6436" priority="2274" operator="lessThan">
      <formula>$C$4</formula>
    </cfRule>
  </conditionalFormatting>
  <conditionalFormatting sqref="BX35">
    <cfRule type="cellIs" dxfId="6435" priority="2275" operator="lessThan">
      <formula>$C$4</formula>
    </cfRule>
  </conditionalFormatting>
  <conditionalFormatting sqref="BX36">
    <cfRule type="cellIs" dxfId="6434" priority="2276" operator="lessThan">
      <formula>$C$4</formula>
    </cfRule>
  </conditionalFormatting>
  <conditionalFormatting sqref="BX37">
    <cfRule type="cellIs" dxfId="6433" priority="2277" operator="lessThan">
      <formula>$C$4</formula>
    </cfRule>
  </conditionalFormatting>
  <conditionalFormatting sqref="BX38">
    <cfRule type="cellIs" dxfId="6432" priority="2278" operator="lessThan">
      <formula>$C$4</formula>
    </cfRule>
  </conditionalFormatting>
  <conditionalFormatting sqref="BX39">
    <cfRule type="cellIs" dxfId="6431" priority="2279" operator="lessThan">
      <formula>$C$4</formula>
    </cfRule>
  </conditionalFormatting>
  <conditionalFormatting sqref="BX40">
    <cfRule type="cellIs" dxfId="6430" priority="2280" operator="lessThan">
      <formula>$C$4</formula>
    </cfRule>
  </conditionalFormatting>
  <conditionalFormatting sqref="BX41">
    <cfRule type="cellIs" dxfId="6429" priority="2281" operator="lessThan">
      <formula>$C$4</formula>
    </cfRule>
  </conditionalFormatting>
  <conditionalFormatting sqref="BX42">
    <cfRule type="cellIs" dxfId="6428" priority="2282" operator="lessThan">
      <formula>$C$4</formula>
    </cfRule>
  </conditionalFormatting>
  <conditionalFormatting sqref="BX43">
    <cfRule type="cellIs" dxfId="6427" priority="2283" operator="lessThan">
      <formula>$C$4</formula>
    </cfRule>
  </conditionalFormatting>
  <conditionalFormatting sqref="BX44">
    <cfRule type="cellIs" dxfId="6426" priority="2284" operator="lessThan">
      <formula>$C$4</formula>
    </cfRule>
  </conditionalFormatting>
  <conditionalFormatting sqref="BX45">
    <cfRule type="cellIs" dxfId="6425" priority="2285" operator="lessThan">
      <formula>$C$4</formula>
    </cfRule>
  </conditionalFormatting>
  <conditionalFormatting sqref="BX46">
    <cfRule type="cellIs" dxfId="6424" priority="2286" operator="lessThan">
      <formula>$C$4</formula>
    </cfRule>
  </conditionalFormatting>
  <conditionalFormatting sqref="BX47">
    <cfRule type="cellIs" dxfId="6423" priority="2287" operator="lessThan">
      <formula>$C$4</formula>
    </cfRule>
  </conditionalFormatting>
  <conditionalFormatting sqref="BX48">
    <cfRule type="cellIs" dxfId="6422" priority="2288" operator="lessThan">
      <formula>$C$4</formula>
    </cfRule>
  </conditionalFormatting>
  <conditionalFormatting sqref="BX49">
    <cfRule type="cellIs" dxfId="6421" priority="2289" operator="lessThan">
      <formula>$C$4</formula>
    </cfRule>
  </conditionalFormatting>
  <conditionalFormatting sqref="BX50">
    <cfRule type="cellIs" dxfId="6420" priority="2290" operator="lessThan">
      <formula>$C$4</formula>
    </cfRule>
  </conditionalFormatting>
  <conditionalFormatting sqref="BY11:BY36">
    <cfRule type="cellIs" dxfId="6419" priority="2291" operator="lessThan">
      <formula>$C$4</formula>
    </cfRule>
  </conditionalFormatting>
  <conditionalFormatting sqref="BY12">
    <cfRule type="cellIs" dxfId="6418" priority="2292" operator="lessThan">
      <formula>$C$4</formula>
    </cfRule>
  </conditionalFormatting>
  <conditionalFormatting sqref="BY13">
    <cfRule type="cellIs" dxfId="6417" priority="2293" operator="lessThan">
      <formula>$C$4</formula>
    </cfRule>
  </conditionalFormatting>
  <conditionalFormatting sqref="BY14">
    <cfRule type="cellIs" dxfId="6416" priority="2294" operator="lessThan">
      <formula>$C$4</formula>
    </cfRule>
  </conditionalFormatting>
  <conditionalFormatting sqref="BY15">
    <cfRule type="cellIs" dxfId="6415" priority="2295" operator="lessThan">
      <formula>$C$4</formula>
    </cfRule>
  </conditionalFormatting>
  <conditionalFormatting sqref="BY16">
    <cfRule type="cellIs" dxfId="6414" priority="2296" operator="lessThan">
      <formula>$C$4</formula>
    </cfRule>
  </conditionalFormatting>
  <conditionalFormatting sqref="BY17">
    <cfRule type="cellIs" dxfId="6413" priority="2297" operator="lessThan">
      <formula>$C$4</formula>
    </cfRule>
  </conditionalFormatting>
  <conditionalFormatting sqref="BY18">
    <cfRule type="cellIs" dxfId="6412" priority="2298" operator="lessThan">
      <formula>$C$4</formula>
    </cfRule>
  </conditionalFormatting>
  <conditionalFormatting sqref="BY19">
    <cfRule type="cellIs" dxfId="6411" priority="2299" operator="lessThan">
      <formula>$C$4</formula>
    </cfRule>
  </conditionalFormatting>
  <conditionalFormatting sqref="BY20">
    <cfRule type="cellIs" dxfId="6410" priority="2300" operator="lessThan">
      <formula>$C$4</formula>
    </cfRule>
  </conditionalFormatting>
  <conditionalFormatting sqref="BY21">
    <cfRule type="cellIs" dxfId="6409" priority="2301" operator="lessThan">
      <formula>$C$4</formula>
    </cfRule>
  </conditionalFormatting>
  <conditionalFormatting sqref="BY22">
    <cfRule type="cellIs" dxfId="6408" priority="2302" operator="lessThan">
      <formula>$C$4</formula>
    </cfRule>
  </conditionalFormatting>
  <conditionalFormatting sqref="BY23">
    <cfRule type="cellIs" dxfId="6407" priority="2303" operator="lessThan">
      <formula>$C$4</formula>
    </cfRule>
  </conditionalFormatting>
  <conditionalFormatting sqref="BY24">
    <cfRule type="cellIs" dxfId="6406" priority="2304" operator="lessThan">
      <formula>$C$4</formula>
    </cfRule>
  </conditionalFormatting>
  <conditionalFormatting sqref="BY25">
    <cfRule type="cellIs" dxfId="6405" priority="2305" operator="lessThan">
      <formula>$C$4</formula>
    </cfRule>
  </conditionalFormatting>
  <conditionalFormatting sqref="BY26">
    <cfRule type="cellIs" dxfId="6404" priority="2306" operator="lessThan">
      <formula>$C$4</formula>
    </cfRule>
  </conditionalFormatting>
  <conditionalFormatting sqref="BY27">
    <cfRule type="cellIs" dxfId="6403" priority="2307" operator="lessThan">
      <formula>$C$4</formula>
    </cfRule>
  </conditionalFormatting>
  <conditionalFormatting sqref="BY28">
    <cfRule type="cellIs" dxfId="6402" priority="2308" operator="lessThan">
      <formula>$C$4</formula>
    </cfRule>
  </conditionalFormatting>
  <conditionalFormatting sqref="BY29">
    <cfRule type="cellIs" dxfId="6401" priority="2309" operator="lessThan">
      <formula>$C$4</formula>
    </cfRule>
  </conditionalFormatting>
  <conditionalFormatting sqref="BY30">
    <cfRule type="cellIs" dxfId="6400" priority="2310" operator="lessThan">
      <formula>$C$4</formula>
    </cfRule>
  </conditionalFormatting>
  <conditionalFormatting sqref="BY31">
    <cfRule type="cellIs" dxfId="6399" priority="2311" operator="lessThan">
      <formula>$C$4</formula>
    </cfRule>
  </conditionalFormatting>
  <conditionalFormatting sqref="BY32">
    <cfRule type="cellIs" dxfId="6398" priority="2312" operator="lessThan">
      <formula>$C$4</formula>
    </cfRule>
  </conditionalFormatting>
  <conditionalFormatting sqref="BY33">
    <cfRule type="cellIs" dxfId="6397" priority="2313" operator="lessThan">
      <formula>$C$4</formula>
    </cfRule>
  </conditionalFormatting>
  <conditionalFormatting sqref="BY34">
    <cfRule type="cellIs" dxfId="6396" priority="2314" operator="lessThan">
      <formula>$C$4</formula>
    </cfRule>
  </conditionalFormatting>
  <conditionalFormatting sqref="BY35">
    <cfRule type="cellIs" dxfId="6395" priority="2315" operator="lessThan">
      <formula>$C$4</formula>
    </cfRule>
  </conditionalFormatting>
  <conditionalFormatting sqref="BY36">
    <cfRule type="cellIs" dxfId="6394" priority="2316" operator="lessThan">
      <formula>$C$4</formula>
    </cfRule>
  </conditionalFormatting>
  <conditionalFormatting sqref="BY37">
    <cfRule type="cellIs" dxfId="6393" priority="2317" operator="lessThan">
      <formula>$C$4</formula>
    </cfRule>
  </conditionalFormatting>
  <conditionalFormatting sqref="BY38">
    <cfRule type="cellIs" dxfId="6392" priority="2318" operator="lessThan">
      <formula>$C$4</formula>
    </cfRule>
  </conditionalFormatting>
  <conditionalFormatting sqref="BY39">
    <cfRule type="cellIs" dxfId="6391" priority="2319" operator="lessThan">
      <formula>$C$4</formula>
    </cfRule>
  </conditionalFormatting>
  <conditionalFormatting sqref="BY40">
    <cfRule type="cellIs" dxfId="6390" priority="2320" operator="lessThan">
      <formula>$C$4</formula>
    </cfRule>
  </conditionalFormatting>
  <conditionalFormatting sqref="BY41">
    <cfRule type="cellIs" dxfId="6389" priority="2321" operator="lessThan">
      <formula>$C$4</formula>
    </cfRule>
  </conditionalFormatting>
  <conditionalFormatting sqref="BY42">
    <cfRule type="cellIs" dxfId="6388" priority="2322" operator="lessThan">
      <formula>$C$4</formula>
    </cfRule>
  </conditionalFormatting>
  <conditionalFormatting sqref="BY43">
    <cfRule type="cellIs" dxfId="6387" priority="2323" operator="lessThan">
      <formula>$C$4</formula>
    </cfRule>
  </conditionalFormatting>
  <conditionalFormatting sqref="BY44">
    <cfRule type="cellIs" dxfId="6386" priority="2324" operator="lessThan">
      <formula>$C$4</formula>
    </cfRule>
  </conditionalFormatting>
  <conditionalFormatting sqref="BY45">
    <cfRule type="cellIs" dxfId="6385" priority="2325" operator="lessThan">
      <formula>$C$4</formula>
    </cfRule>
  </conditionalFormatting>
  <conditionalFormatting sqref="BY46">
    <cfRule type="cellIs" dxfId="6384" priority="2326" operator="lessThan">
      <formula>$C$4</formula>
    </cfRule>
  </conditionalFormatting>
  <conditionalFormatting sqref="BY47">
    <cfRule type="cellIs" dxfId="6383" priority="2327" operator="lessThan">
      <formula>$C$4</formula>
    </cfRule>
  </conditionalFormatting>
  <conditionalFormatting sqref="BY48">
    <cfRule type="cellIs" dxfId="6382" priority="2328" operator="lessThan">
      <formula>$C$4</formula>
    </cfRule>
  </conditionalFormatting>
  <conditionalFormatting sqref="BY49">
    <cfRule type="cellIs" dxfId="6381" priority="2329" operator="lessThan">
      <formula>$C$4</formula>
    </cfRule>
  </conditionalFormatting>
  <conditionalFormatting sqref="BY50">
    <cfRule type="cellIs" dxfId="6380" priority="2330" operator="lessThan">
      <formula>$C$4</formula>
    </cfRule>
  </conditionalFormatting>
  <conditionalFormatting sqref="BZ11">
    <cfRule type="cellIs" dxfId="6379" priority="2331" operator="lessThan">
      <formula>$C$4</formula>
    </cfRule>
  </conditionalFormatting>
  <conditionalFormatting sqref="BZ12">
    <cfRule type="cellIs" dxfId="6378" priority="2332" operator="lessThan">
      <formula>$C$4</formula>
    </cfRule>
  </conditionalFormatting>
  <conditionalFormatting sqref="BZ13">
    <cfRule type="cellIs" dxfId="6377" priority="2333" operator="lessThan">
      <formula>$C$4</formula>
    </cfRule>
  </conditionalFormatting>
  <conditionalFormatting sqref="BZ14">
    <cfRule type="cellIs" dxfId="6376" priority="2334" operator="lessThan">
      <formula>$C$4</formula>
    </cfRule>
  </conditionalFormatting>
  <conditionalFormatting sqref="BZ15">
    <cfRule type="cellIs" dxfId="6375" priority="2335" operator="lessThan">
      <formula>$C$4</formula>
    </cfRule>
  </conditionalFormatting>
  <conditionalFormatting sqref="BZ16">
    <cfRule type="cellIs" dxfId="6374" priority="2336" operator="lessThan">
      <formula>$C$4</formula>
    </cfRule>
  </conditionalFormatting>
  <conditionalFormatting sqref="BZ17">
    <cfRule type="cellIs" dxfId="6373" priority="2337" operator="lessThan">
      <formula>$C$4</formula>
    </cfRule>
  </conditionalFormatting>
  <conditionalFormatting sqref="BZ18">
    <cfRule type="cellIs" dxfId="6372" priority="2338" operator="lessThan">
      <formula>$C$4</formula>
    </cfRule>
  </conditionalFormatting>
  <conditionalFormatting sqref="BZ19">
    <cfRule type="cellIs" dxfId="6371" priority="2339" operator="lessThan">
      <formula>$C$4</formula>
    </cfRule>
  </conditionalFormatting>
  <conditionalFormatting sqref="BZ20">
    <cfRule type="cellIs" dxfId="6370" priority="2340" operator="lessThan">
      <formula>$C$4</formula>
    </cfRule>
  </conditionalFormatting>
  <conditionalFormatting sqref="BZ21">
    <cfRule type="cellIs" dxfId="6369" priority="2341" operator="lessThan">
      <formula>$C$4</formula>
    </cfRule>
  </conditionalFormatting>
  <conditionalFormatting sqref="BZ22">
    <cfRule type="cellIs" dxfId="6368" priority="2342" operator="lessThan">
      <formula>$C$4</formula>
    </cfRule>
  </conditionalFormatting>
  <conditionalFormatting sqref="BZ23">
    <cfRule type="cellIs" dxfId="6367" priority="2343" operator="lessThan">
      <formula>$C$4</formula>
    </cfRule>
  </conditionalFormatting>
  <conditionalFormatting sqref="BZ24">
    <cfRule type="cellIs" dxfId="6366" priority="2344" operator="lessThan">
      <formula>$C$4</formula>
    </cfRule>
  </conditionalFormatting>
  <conditionalFormatting sqref="BZ25">
    <cfRule type="cellIs" dxfId="6365" priority="2345" operator="lessThan">
      <formula>$C$4</formula>
    </cfRule>
  </conditionalFormatting>
  <conditionalFormatting sqref="BZ26">
    <cfRule type="cellIs" dxfId="6364" priority="2346" operator="lessThan">
      <formula>$C$4</formula>
    </cfRule>
  </conditionalFormatting>
  <conditionalFormatting sqref="BZ27">
    <cfRule type="cellIs" dxfId="6363" priority="2347" operator="lessThan">
      <formula>$C$4</formula>
    </cfRule>
  </conditionalFormatting>
  <conditionalFormatting sqref="BZ28">
    <cfRule type="cellIs" dxfId="6362" priority="2348" operator="lessThan">
      <formula>$C$4</formula>
    </cfRule>
  </conditionalFormatting>
  <conditionalFormatting sqref="BZ29">
    <cfRule type="cellIs" dxfId="6361" priority="2349" operator="lessThan">
      <formula>$C$4</formula>
    </cfRule>
  </conditionalFormatting>
  <conditionalFormatting sqref="BZ30">
    <cfRule type="cellIs" dxfId="6360" priority="2350" operator="lessThan">
      <formula>$C$4</formula>
    </cfRule>
  </conditionalFormatting>
  <conditionalFormatting sqref="BZ31">
    <cfRule type="cellIs" dxfId="6359" priority="2351" operator="lessThan">
      <formula>$C$4</formula>
    </cfRule>
  </conditionalFormatting>
  <conditionalFormatting sqref="BZ32">
    <cfRule type="cellIs" dxfId="6358" priority="2352" operator="lessThan">
      <formula>$C$4</formula>
    </cfRule>
  </conditionalFormatting>
  <conditionalFormatting sqref="BZ33">
    <cfRule type="cellIs" dxfId="6357" priority="2353" operator="lessThan">
      <formula>$C$4</formula>
    </cfRule>
  </conditionalFormatting>
  <conditionalFormatting sqref="BZ34">
    <cfRule type="cellIs" dxfId="6356" priority="2354" operator="lessThan">
      <formula>$C$4</formula>
    </cfRule>
  </conditionalFormatting>
  <conditionalFormatting sqref="BZ35">
    <cfRule type="cellIs" dxfId="6355" priority="2355" operator="lessThan">
      <formula>$C$4</formula>
    </cfRule>
  </conditionalFormatting>
  <conditionalFormatting sqref="BZ36">
    <cfRule type="cellIs" dxfId="6354" priority="2356" operator="lessThan">
      <formula>$C$4</formula>
    </cfRule>
  </conditionalFormatting>
  <conditionalFormatting sqref="BZ37">
    <cfRule type="cellIs" dxfId="6353" priority="2357" operator="lessThan">
      <formula>$C$4</formula>
    </cfRule>
  </conditionalFormatting>
  <conditionalFormatting sqref="BZ38">
    <cfRule type="cellIs" dxfId="6352" priority="2358" operator="lessThan">
      <formula>$C$4</formula>
    </cfRule>
  </conditionalFormatting>
  <conditionalFormatting sqref="BZ39">
    <cfRule type="cellIs" dxfId="6351" priority="2359" operator="lessThan">
      <formula>$C$4</formula>
    </cfRule>
  </conditionalFormatting>
  <conditionalFormatting sqref="BZ40">
    <cfRule type="cellIs" dxfId="6350" priority="2360" operator="lessThan">
      <formula>$C$4</formula>
    </cfRule>
  </conditionalFormatting>
  <conditionalFormatting sqref="BZ41">
    <cfRule type="cellIs" dxfId="6349" priority="2361" operator="lessThan">
      <formula>$C$4</formula>
    </cfRule>
  </conditionalFormatting>
  <conditionalFormatting sqref="BZ42">
    <cfRule type="cellIs" dxfId="6348" priority="2362" operator="lessThan">
      <formula>$C$4</formula>
    </cfRule>
  </conditionalFormatting>
  <conditionalFormatting sqref="BZ43">
    <cfRule type="cellIs" dxfId="6347" priority="2363" operator="lessThan">
      <formula>$C$4</formula>
    </cfRule>
  </conditionalFormatting>
  <conditionalFormatting sqref="BZ44">
    <cfRule type="cellIs" dxfId="6346" priority="2364" operator="lessThan">
      <formula>$C$4</formula>
    </cfRule>
  </conditionalFormatting>
  <conditionalFormatting sqref="BZ45">
    <cfRule type="cellIs" dxfId="6345" priority="2365" operator="lessThan">
      <formula>$C$4</formula>
    </cfRule>
  </conditionalFormatting>
  <conditionalFormatting sqref="BZ46">
    <cfRule type="cellIs" dxfId="6344" priority="2366" operator="lessThan">
      <formula>$C$4</formula>
    </cfRule>
  </conditionalFormatting>
  <conditionalFormatting sqref="BZ47">
    <cfRule type="cellIs" dxfId="6343" priority="2367" operator="lessThan">
      <formula>$C$4</formula>
    </cfRule>
  </conditionalFormatting>
  <conditionalFormatting sqref="BZ48">
    <cfRule type="cellIs" dxfId="6342" priority="2368" operator="lessThan">
      <formula>$C$4</formula>
    </cfRule>
  </conditionalFormatting>
  <conditionalFormatting sqref="BZ49">
    <cfRule type="cellIs" dxfId="6341" priority="2369" operator="lessThan">
      <formula>$C$4</formula>
    </cfRule>
  </conditionalFormatting>
  <conditionalFormatting sqref="BZ50">
    <cfRule type="cellIs" dxfId="6340" priority="2370" operator="lessThan">
      <formula>$C$4</formula>
    </cfRule>
  </conditionalFormatting>
  <conditionalFormatting sqref="CA11">
    <cfRule type="cellIs" dxfId="6339" priority="2371" operator="lessThan">
      <formula>$C$4</formula>
    </cfRule>
  </conditionalFormatting>
  <conditionalFormatting sqref="CA12">
    <cfRule type="cellIs" dxfId="6338" priority="2372" operator="lessThan">
      <formula>$C$4</formula>
    </cfRule>
  </conditionalFormatting>
  <conditionalFormatting sqref="CA13">
    <cfRule type="cellIs" dxfId="6337" priority="2373" operator="lessThan">
      <formula>$C$4</formula>
    </cfRule>
  </conditionalFormatting>
  <conditionalFormatting sqref="CA14">
    <cfRule type="cellIs" dxfId="6336" priority="2374" operator="lessThan">
      <formula>$C$4</formula>
    </cfRule>
  </conditionalFormatting>
  <conditionalFormatting sqref="CA15">
    <cfRule type="cellIs" dxfId="6335" priority="2375" operator="lessThan">
      <formula>$C$4</formula>
    </cfRule>
  </conditionalFormatting>
  <conditionalFormatting sqref="CA16">
    <cfRule type="cellIs" dxfId="6334" priority="2376" operator="lessThan">
      <formula>$C$4</formula>
    </cfRule>
  </conditionalFormatting>
  <conditionalFormatting sqref="CA17">
    <cfRule type="cellIs" dxfId="6333" priority="2377" operator="lessThan">
      <formula>$C$4</formula>
    </cfRule>
  </conditionalFormatting>
  <conditionalFormatting sqref="CA18">
    <cfRule type="cellIs" dxfId="6332" priority="2378" operator="lessThan">
      <formula>$C$4</formula>
    </cfRule>
  </conditionalFormatting>
  <conditionalFormatting sqref="CA19">
    <cfRule type="cellIs" dxfId="6331" priority="2379" operator="lessThan">
      <formula>$C$4</formula>
    </cfRule>
  </conditionalFormatting>
  <conditionalFormatting sqref="CA20">
    <cfRule type="cellIs" dxfId="6330" priority="2380" operator="lessThan">
      <formula>$C$4</formula>
    </cfRule>
  </conditionalFormatting>
  <conditionalFormatting sqref="CA21">
    <cfRule type="cellIs" dxfId="6329" priority="2381" operator="lessThan">
      <formula>$C$4</formula>
    </cfRule>
  </conditionalFormatting>
  <conditionalFormatting sqref="CA22">
    <cfRule type="cellIs" dxfId="6328" priority="2382" operator="lessThan">
      <formula>$C$4</formula>
    </cfRule>
  </conditionalFormatting>
  <conditionalFormatting sqref="CA23">
    <cfRule type="cellIs" dxfId="6327" priority="2383" operator="lessThan">
      <formula>$C$4</formula>
    </cfRule>
  </conditionalFormatting>
  <conditionalFormatting sqref="CA24">
    <cfRule type="cellIs" dxfId="6326" priority="2384" operator="lessThan">
      <formula>$C$4</formula>
    </cfRule>
  </conditionalFormatting>
  <conditionalFormatting sqref="CA25">
    <cfRule type="cellIs" dxfId="6325" priority="2385" operator="lessThan">
      <formula>$C$4</formula>
    </cfRule>
  </conditionalFormatting>
  <conditionalFormatting sqref="CA26">
    <cfRule type="cellIs" dxfId="6324" priority="2386" operator="lessThan">
      <formula>$C$4</formula>
    </cfRule>
  </conditionalFormatting>
  <conditionalFormatting sqref="CA27">
    <cfRule type="cellIs" dxfId="6323" priority="2387" operator="lessThan">
      <formula>$C$4</formula>
    </cfRule>
  </conditionalFormatting>
  <conditionalFormatting sqref="CA28">
    <cfRule type="cellIs" dxfId="6322" priority="2388" operator="lessThan">
      <formula>$C$4</formula>
    </cfRule>
  </conditionalFormatting>
  <conditionalFormatting sqref="CA29">
    <cfRule type="cellIs" dxfId="6321" priority="2389" operator="lessThan">
      <formula>$C$4</formula>
    </cfRule>
  </conditionalFormatting>
  <conditionalFormatting sqref="CA30">
    <cfRule type="cellIs" dxfId="6320" priority="2390" operator="lessThan">
      <formula>$C$4</formula>
    </cfRule>
  </conditionalFormatting>
  <conditionalFormatting sqref="CA31">
    <cfRule type="cellIs" dxfId="6319" priority="2391" operator="lessThan">
      <formula>$C$4</formula>
    </cfRule>
  </conditionalFormatting>
  <conditionalFormatting sqref="CA32">
    <cfRule type="cellIs" dxfId="6318" priority="2392" operator="lessThan">
      <formula>$C$4</formula>
    </cfRule>
  </conditionalFormatting>
  <conditionalFormatting sqref="CA33">
    <cfRule type="cellIs" dxfId="6317" priority="2393" operator="lessThan">
      <formula>$C$4</formula>
    </cfRule>
  </conditionalFormatting>
  <conditionalFormatting sqref="CA34">
    <cfRule type="cellIs" dxfId="6316" priority="2394" operator="lessThan">
      <formula>$C$4</formula>
    </cfRule>
  </conditionalFormatting>
  <conditionalFormatting sqref="CA35">
    <cfRule type="cellIs" dxfId="6315" priority="2395" operator="lessThan">
      <formula>$C$4</formula>
    </cfRule>
  </conditionalFormatting>
  <conditionalFormatting sqref="CA36">
    <cfRule type="cellIs" dxfId="6314" priority="2396" operator="lessThan">
      <formula>$C$4</formula>
    </cfRule>
  </conditionalFormatting>
  <conditionalFormatting sqref="CA37">
    <cfRule type="cellIs" dxfId="6313" priority="2397" operator="lessThan">
      <formula>$C$4</formula>
    </cfRule>
  </conditionalFormatting>
  <conditionalFormatting sqref="CA38">
    <cfRule type="cellIs" dxfId="6312" priority="2398" operator="lessThan">
      <formula>$C$4</formula>
    </cfRule>
  </conditionalFormatting>
  <conditionalFormatting sqref="CA39">
    <cfRule type="cellIs" dxfId="6311" priority="2399" operator="lessThan">
      <formula>$C$4</formula>
    </cfRule>
  </conditionalFormatting>
  <conditionalFormatting sqref="CA40">
    <cfRule type="cellIs" dxfId="6310" priority="2400" operator="lessThan">
      <formula>$C$4</formula>
    </cfRule>
  </conditionalFormatting>
  <conditionalFormatting sqref="CA41">
    <cfRule type="cellIs" dxfId="6309" priority="2401" operator="lessThan">
      <formula>$C$4</formula>
    </cfRule>
  </conditionalFormatting>
  <conditionalFormatting sqref="CA42">
    <cfRule type="cellIs" dxfId="6308" priority="2402" operator="lessThan">
      <formula>$C$4</formula>
    </cfRule>
  </conditionalFormatting>
  <conditionalFormatting sqref="CA43">
    <cfRule type="cellIs" dxfId="6307" priority="2403" operator="lessThan">
      <formula>$C$4</formula>
    </cfRule>
  </conditionalFormatting>
  <conditionalFormatting sqref="CA44">
    <cfRule type="cellIs" dxfId="6306" priority="2404" operator="lessThan">
      <formula>$C$4</formula>
    </cfRule>
  </conditionalFormatting>
  <conditionalFormatting sqref="CA45">
    <cfRule type="cellIs" dxfId="6305" priority="2405" operator="lessThan">
      <formula>$C$4</formula>
    </cfRule>
  </conditionalFormatting>
  <conditionalFormatting sqref="CA46">
    <cfRule type="cellIs" dxfId="6304" priority="2406" operator="lessThan">
      <formula>$C$4</formula>
    </cfRule>
  </conditionalFormatting>
  <conditionalFormatting sqref="CA47">
    <cfRule type="cellIs" dxfId="6303" priority="2407" operator="lessThan">
      <formula>$C$4</formula>
    </cfRule>
  </conditionalFormatting>
  <conditionalFormatting sqref="CA48">
    <cfRule type="cellIs" dxfId="6302" priority="2408" operator="lessThan">
      <formula>$C$4</formula>
    </cfRule>
  </conditionalFormatting>
  <conditionalFormatting sqref="CA49">
    <cfRule type="cellIs" dxfId="6301" priority="2409" operator="lessThan">
      <formula>$C$4</formula>
    </cfRule>
  </conditionalFormatting>
  <conditionalFormatting sqref="CA50">
    <cfRule type="cellIs" dxfId="6300" priority="2410" operator="lessThan">
      <formula>$C$4</formula>
    </cfRule>
  </conditionalFormatting>
  <conditionalFormatting sqref="CB11">
    <cfRule type="cellIs" dxfId="6299" priority="2411" operator="lessThan">
      <formula>$C$4</formula>
    </cfRule>
  </conditionalFormatting>
  <conditionalFormatting sqref="CB12">
    <cfRule type="cellIs" dxfId="6298" priority="2412" operator="lessThan">
      <formula>$C$4</formula>
    </cfRule>
  </conditionalFormatting>
  <conditionalFormatting sqref="CB13">
    <cfRule type="cellIs" dxfId="6297" priority="2413" operator="lessThan">
      <formula>$C$4</formula>
    </cfRule>
  </conditionalFormatting>
  <conditionalFormatting sqref="CB14">
    <cfRule type="cellIs" dxfId="6296" priority="2414" operator="lessThan">
      <formula>$C$4</formula>
    </cfRule>
  </conditionalFormatting>
  <conditionalFormatting sqref="CB15">
    <cfRule type="cellIs" dxfId="6295" priority="2415" operator="lessThan">
      <formula>$C$4</formula>
    </cfRule>
  </conditionalFormatting>
  <conditionalFormatting sqref="CB16">
    <cfRule type="cellIs" dxfId="6294" priority="2416" operator="lessThan">
      <formula>$C$4</formula>
    </cfRule>
  </conditionalFormatting>
  <conditionalFormatting sqref="CB17">
    <cfRule type="cellIs" dxfId="6293" priority="2417" operator="lessThan">
      <formula>$C$4</formula>
    </cfRule>
  </conditionalFormatting>
  <conditionalFormatting sqref="CB18">
    <cfRule type="cellIs" dxfId="6292" priority="2418" operator="lessThan">
      <formula>$C$4</formula>
    </cfRule>
  </conditionalFormatting>
  <conditionalFormatting sqref="CB19">
    <cfRule type="cellIs" dxfId="6291" priority="2419" operator="lessThan">
      <formula>$C$4</formula>
    </cfRule>
  </conditionalFormatting>
  <conditionalFormatting sqref="CB20">
    <cfRule type="cellIs" dxfId="6290" priority="2420" operator="lessThan">
      <formula>$C$4</formula>
    </cfRule>
  </conditionalFormatting>
  <conditionalFormatting sqref="CB21">
    <cfRule type="cellIs" dxfId="6289" priority="2421" operator="lessThan">
      <formula>$C$4</formula>
    </cfRule>
  </conditionalFormatting>
  <conditionalFormatting sqref="CB22">
    <cfRule type="cellIs" dxfId="6288" priority="2422" operator="lessThan">
      <formula>$C$4</formula>
    </cfRule>
  </conditionalFormatting>
  <conditionalFormatting sqref="CB23">
    <cfRule type="cellIs" dxfId="6287" priority="2423" operator="lessThan">
      <formula>$C$4</formula>
    </cfRule>
  </conditionalFormatting>
  <conditionalFormatting sqref="CB24">
    <cfRule type="cellIs" dxfId="6286" priority="2424" operator="lessThan">
      <formula>$C$4</formula>
    </cfRule>
  </conditionalFormatting>
  <conditionalFormatting sqref="CB25">
    <cfRule type="cellIs" dxfId="6285" priority="2425" operator="lessThan">
      <formula>$C$4</formula>
    </cfRule>
  </conditionalFormatting>
  <conditionalFormatting sqref="CB26">
    <cfRule type="cellIs" dxfId="6284" priority="2426" operator="lessThan">
      <formula>$C$4</formula>
    </cfRule>
  </conditionalFormatting>
  <conditionalFormatting sqref="CB27">
    <cfRule type="cellIs" dxfId="6283" priority="2427" operator="lessThan">
      <formula>$C$4</formula>
    </cfRule>
  </conditionalFormatting>
  <conditionalFormatting sqref="CB28">
    <cfRule type="cellIs" dxfId="6282" priority="2428" operator="lessThan">
      <formula>$C$4</formula>
    </cfRule>
  </conditionalFormatting>
  <conditionalFormatting sqref="CB29">
    <cfRule type="cellIs" dxfId="6281" priority="2429" operator="lessThan">
      <formula>$C$4</formula>
    </cfRule>
  </conditionalFormatting>
  <conditionalFormatting sqref="CB30">
    <cfRule type="cellIs" dxfId="6280" priority="2430" operator="lessThan">
      <formula>$C$4</formula>
    </cfRule>
  </conditionalFormatting>
  <conditionalFormatting sqref="CB31">
    <cfRule type="cellIs" dxfId="6279" priority="2431" operator="lessThan">
      <formula>$C$4</formula>
    </cfRule>
  </conditionalFormatting>
  <conditionalFormatting sqref="CB32">
    <cfRule type="cellIs" dxfId="6278" priority="2432" operator="lessThan">
      <formula>$C$4</formula>
    </cfRule>
  </conditionalFormatting>
  <conditionalFormatting sqref="CB33">
    <cfRule type="cellIs" dxfId="6277" priority="2433" operator="lessThan">
      <formula>$C$4</formula>
    </cfRule>
  </conditionalFormatting>
  <conditionalFormatting sqref="CB34">
    <cfRule type="cellIs" dxfId="6276" priority="2434" operator="lessThan">
      <formula>$C$4</formula>
    </cfRule>
  </conditionalFormatting>
  <conditionalFormatting sqref="CB35">
    <cfRule type="cellIs" dxfId="6275" priority="2435" operator="lessThan">
      <formula>$C$4</formula>
    </cfRule>
  </conditionalFormatting>
  <conditionalFormatting sqref="CB36">
    <cfRule type="cellIs" dxfId="6274" priority="2436" operator="lessThan">
      <formula>$C$4</formula>
    </cfRule>
  </conditionalFormatting>
  <conditionalFormatting sqref="CB37">
    <cfRule type="cellIs" dxfId="6273" priority="2437" operator="lessThan">
      <formula>$C$4</formula>
    </cfRule>
  </conditionalFormatting>
  <conditionalFormatting sqref="CB38">
    <cfRule type="cellIs" dxfId="6272" priority="2438" operator="lessThan">
      <formula>$C$4</formula>
    </cfRule>
  </conditionalFormatting>
  <conditionalFormatting sqref="CB39">
    <cfRule type="cellIs" dxfId="6271" priority="2439" operator="lessThan">
      <formula>$C$4</formula>
    </cfRule>
  </conditionalFormatting>
  <conditionalFormatting sqref="CB40">
    <cfRule type="cellIs" dxfId="6270" priority="2440" operator="lessThan">
      <formula>$C$4</formula>
    </cfRule>
  </conditionalFormatting>
  <conditionalFormatting sqref="CB41">
    <cfRule type="cellIs" dxfId="6269" priority="2441" operator="lessThan">
      <formula>$C$4</formula>
    </cfRule>
  </conditionalFormatting>
  <conditionalFormatting sqref="CB42">
    <cfRule type="cellIs" dxfId="6268" priority="2442" operator="lessThan">
      <formula>$C$4</formula>
    </cfRule>
  </conditionalFormatting>
  <conditionalFormatting sqref="CB43">
    <cfRule type="cellIs" dxfId="6267" priority="2443" operator="lessThan">
      <formula>$C$4</formula>
    </cfRule>
  </conditionalFormatting>
  <conditionalFormatting sqref="CB44">
    <cfRule type="cellIs" dxfId="6266" priority="2444" operator="lessThan">
      <formula>$C$4</formula>
    </cfRule>
  </conditionalFormatting>
  <conditionalFormatting sqref="CB45">
    <cfRule type="cellIs" dxfId="6265" priority="2445" operator="lessThan">
      <formula>$C$4</formula>
    </cfRule>
  </conditionalFormatting>
  <conditionalFormatting sqref="CB46">
    <cfRule type="cellIs" dxfId="6264" priority="2446" operator="lessThan">
      <formula>$C$4</formula>
    </cfRule>
  </conditionalFormatting>
  <conditionalFormatting sqref="CB47">
    <cfRule type="cellIs" dxfId="6263" priority="2447" operator="lessThan">
      <formula>$C$4</formula>
    </cfRule>
  </conditionalFormatting>
  <conditionalFormatting sqref="CB48">
    <cfRule type="cellIs" dxfId="6262" priority="2448" operator="lessThan">
      <formula>$C$4</formula>
    </cfRule>
  </conditionalFormatting>
  <conditionalFormatting sqref="CB49">
    <cfRule type="cellIs" dxfId="6261" priority="2449" operator="lessThan">
      <formula>$C$4</formula>
    </cfRule>
  </conditionalFormatting>
  <conditionalFormatting sqref="CB50">
    <cfRule type="cellIs" dxfId="6260" priority="2450" operator="lessThan">
      <formula>$C$4</formula>
    </cfRule>
  </conditionalFormatting>
  <conditionalFormatting sqref="CC11">
    <cfRule type="cellIs" dxfId="6259" priority="2451" operator="lessThan">
      <formula>$C$4</formula>
    </cfRule>
  </conditionalFormatting>
  <conditionalFormatting sqref="CC12">
    <cfRule type="cellIs" dxfId="6258" priority="2452" operator="lessThan">
      <formula>$C$4</formula>
    </cfRule>
  </conditionalFormatting>
  <conditionalFormatting sqref="CC13">
    <cfRule type="cellIs" dxfId="6257" priority="2453" operator="lessThan">
      <formula>$C$4</formula>
    </cfRule>
  </conditionalFormatting>
  <conditionalFormatting sqref="CC14">
    <cfRule type="cellIs" dxfId="6256" priority="2454" operator="lessThan">
      <formula>$C$4</formula>
    </cfRule>
  </conditionalFormatting>
  <conditionalFormatting sqref="CC15">
    <cfRule type="cellIs" dxfId="6255" priority="2455" operator="lessThan">
      <formula>$C$4</formula>
    </cfRule>
  </conditionalFormatting>
  <conditionalFormatting sqref="CC16">
    <cfRule type="cellIs" dxfId="6254" priority="2456" operator="lessThan">
      <formula>$C$4</formula>
    </cfRule>
  </conditionalFormatting>
  <conditionalFormatting sqref="CC17">
    <cfRule type="cellIs" dxfId="6253" priority="2457" operator="lessThan">
      <formula>$C$4</formula>
    </cfRule>
  </conditionalFormatting>
  <conditionalFormatting sqref="CC18">
    <cfRule type="cellIs" dxfId="6252" priority="2458" operator="lessThan">
      <formula>$C$4</formula>
    </cfRule>
  </conditionalFormatting>
  <conditionalFormatting sqref="CC19">
    <cfRule type="cellIs" dxfId="6251" priority="2459" operator="lessThan">
      <formula>$C$4</formula>
    </cfRule>
  </conditionalFormatting>
  <conditionalFormatting sqref="CC20">
    <cfRule type="cellIs" dxfId="6250" priority="2460" operator="lessThan">
      <formula>$C$4</formula>
    </cfRule>
  </conditionalFormatting>
  <conditionalFormatting sqref="CC21">
    <cfRule type="cellIs" dxfId="6249" priority="2461" operator="lessThan">
      <formula>$C$4</formula>
    </cfRule>
  </conditionalFormatting>
  <conditionalFormatting sqref="CC22">
    <cfRule type="cellIs" dxfId="6248" priority="2462" operator="lessThan">
      <formula>$C$4</formula>
    </cfRule>
  </conditionalFormatting>
  <conditionalFormatting sqref="CC23">
    <cfRule type="cellIs" dxfId="6247" priority="2463" operator="lessThan">
      <formula>$C$4</formula>
    </cfRule>
  </conditionalFormatting>
  <conditionalFormatting sqref="CC24">
    <cfRule type="cellIs" dxfId="6246" priority="2464" operator="lessThan">
      <formula>$C$4</formula>
    </cfRule>
  </conditionalFormatting>
  <conditionalFormatting sqref="CC25">
    <cfRule type="cellIs" dxfId="6245" priority="2465" operator="lessThan">
      <formula>$C$4</formula>
    </cfRule>
  </conditionalFormatting>
  <conditionalFormatting sqref="CC26">
    <cfRule type="cellIs" dxfId="6244" priority="2466" operator="lessThan">
      <formula>$C$4</formula>
    </cfRule>
  </conditionalFormatting>
  <conditionalFormatting sqref="CC27">
    <cfRule type="cellIs" dxfId="6243" priority="2467" operator="lessThan">
      <formula>$C$4</formula>
    </cfRule>
  </conditionalFormatting>
  <conditionalFormatting sqref="CC28">
    <cfRule type="cellIs" dxfId="6242" priority="2468" operator="lessThan">
      <formula>$C$4</formula>
    </cfRule>
  </conditionalFormatting>
  <conditionalFormatting sqref="CC29">
    <cfRule type="cellIs" dxfId="6241" priority="2469" operator="lessThan">
      <formula>$C$4</formula>
    </cfRule>
  </conditionalFormatting>
  <conditionalFormatting sqref="CC30">
    <cfRule type="cellIs" dxfId="6240" priority="2470" operator="lessThan">
      <formula>$C$4</formula>
    </cfRule>
  </conditionalFormatting>
  <conditionalFormatting sqref="CC31">
    <cfRule type="cellIs" dxfId="6239" priority="2471" operator="lessThan">
      <formula>$C$4</formula>
    </cfRule>
  </conditionalFormatting>
  <conditionalFormatting sqref="CC32">
    <cfRule type="cellIs" dxfId="6238" priority="2472" operator="lessThan">
      <formula>$C$4</formula>
    </cfRule>
  </conditionalFormatting>
  <conditionalFormatting sqref="CC33">
    <cfRule type="cellIs" dxfId="6237" priority="2473" operator="lessThan">
      <formula>$C$4</formula>
    </cfRule>
  </conditionalFormatting>
  <conditionalFormatting sqref="CC34">
    <cfRule type="cellIs" dxfId="6236" priority="2474" operator="lessThan">
      <formula>$C$4</formula>
    </cfRule>
  </conditionalFormatting>
  <conditionalFormatting sqref="CC35">
    <cfRule type="cellIs" dxfId="6235" priority="2475" operator="lessThan">
      <formula>$C$4</formula>
    </cfRule>
  </conditionalFormatting>
  <conditionalFormatting sqref="CC36">
    <cfRule type="cellIs" dxfId="6234" priority="2476" operator="lessThan">
      <formula>$C$4</formula>
    </cfRule>
  </conditionalFormatting>
  <conditionalFormatting sqref="CC37">
    <cfRule type="cellIs" dxfId="6233" priority="2477" operator="lessThan">
      <formula>$C$4</formula>
    </cfRule>
  </conditionalFormatting>
  <conditionalFormatting sqref="CC38">
    <cfRule type="cellIs" dxfId="6232" priority="2478" operator="lessThan">
      <formula>$C$4</formula>
    </cfRule>
  </conditionalFormatting>
  <conditionalFormatting sqref="CC39">
    <cfRule type="cellIs" dxfId="6231" priority="2479" operator="lessThan">
      <formula>$C$4</formula>
    </cfRule>
  </conditionalFormatting>
  <conditionalFormatting sqref="CC40">
    <cfRule type="cellIs" dxfId="6230" priority="2480" operator="lessThan">
      <formula>$C$4</formula>
    </cfRule>
  </conditionalFormatting>
  <conditionalFormatting sqref="CC41">
    <cfRule type="cellIs" dxfId="6229" priority="2481" operator="lessThan">
      <formula>$C$4</formula>
    </cfRule>
  </conditionalFormatting>
  <conditionalFormatting sqref="CC42">
    <cfRule type="cellIs" dxfId="6228" priority="2482" operator="lessThan">
      <formula>$C$4</formula>
    </cfRule>
  </conditionalFormatting>
  <conditionalFormatting sqref="CC43">
    <cfRule type="cellIs" dxfId="6227" priority="2483" operator="lessThan">
      <formula>$C$4</formula>
    </cfRule>
  </conditionalFormatting>
  <conditionalFormatting sqref="CC44">
    <cfRule type="cellIs" dxfId="6226" priority="2484" operator="lessThan">
      <formula>$C$4</formula>
    </cfRule>
  </conditionalFormatting>
  <conditionalFormatting sqref="CC45">
    <cfRule type="cellIs" dxfId="6225" priority="2485" operator="lessThan">
      <formula>$C$4</formula>
    </cfRule>
  </conditionalFormatting>
  <conditionalFormatting sqref="CC46">
    <cfRule type="cellIs" dxfId="6224" priority="2486" operator="lessThan">
      <formula>$C$4</formula>
    </cfRule>
  </conditionalFormatting>
  <conditionalFormatting sqref="CC47">
    <cfRule type="cellIs" dxfId="6223" priority="2487" operator="lessThan">
      <formula>$C$4</formula>
    </cfRule>
  </conditionalFormatting>
  <conditionalFormatting sqref="CC48">
    <cfRule type="cellIs" dxfId="6222" priority="2488" operator="lessThan">
      <formula>$C$4</formula>
    </cfRule>
  </conditionalFormatting>
  <conditionalFormatting sqref="CC49">
    <cfRule type="cellIs" dxfId="6221" priority="2489" operator="lessThan">
      <formula>$C$4</formula>
    </cfRule>
  </conditionalFormatting>
  <conditionalFormatting sqref="CC50">
    <cfRule type="cellIs" dxfId="6220" priority="2490" operator="lessThan">
      <formula>$C$4</formula>
    </cfRule>
  </conditionalFormatting>
  <conditionalFormatting sqref="CD11">
    <cfRule type="cellIs" dxfId="6219" priority="2491" operator="lessThan">
      <formula>$C$4</formula>
    </cfRule>
  </conditionalFormatting>
  <conditionalFormatting sqref="CD12">
    <cfRule type="cellIs" dxfId="6218" priority="2492" operator="lessThan">
      <formula>$C$4</formula>
    </cfRule>
  </conditionalFormatting>
  <conditionalFormatting sqref="CD13">
    <cfRule type="cellIs" dxfId="6217" priority="2493" operator="lessThan">
      <formula>$C$4</formula>
    </cfRule>
  </conditionalFormatting>
  <conditionalFormatting sqref="CD14">
    <cfRule type="cellIs" dxfId="6216" priority="2494" operator="lessThan">
      <formula>$C$4</formula>
    </cfRule>
  </conditionalFormatting>
  <conditionalFormatting sqref="CD15">
    <cfRule type="cellIs" dxfId="6215" priority="2495" operator="lessThan">
      <formula>$C$4</formula>
    </cfRule>
  </conditionalFormatting>
  <conditionalFormatting sqref="CD16">
    <cfRule type="cellIs" dxfId="6214" priority="2496" operator="lessThan">
      <formula>$C$4</formula>
    </cfRule>
  </conditionalFormatting>
  <conditionalFormatting sqref="CD17">
    <cfRule type="cellIs" dxfId="6213" priority="2497" operator="lessThan">
      <formula>$C$4</formula>
    </cfRule>
  </conditionalFormatting>
  <conditionalFormatting sqref="CD18">
    <cfRule type="cellIs" dxfId="6212" priority="2498" operator="lessThan">
      <formula>$C$4</formula>
    </cfRule>
  </conditionalFormatting>
  <conditionalFormatting sqref="CD19">
    <cfRule type="cellIs" dxfId="6211" priority="2499" operator="lessThan">
      <formula>$C$4</formula>
    </cfRule>
  </conditionalFormatting>
  <conditionalFormatting sqref="CD20">
    <cfRule type="cellIs" dxfId="6210" priority="2500" operator="lessThan">
      <formula>$C$4</formula>
    </cfRule>
  </conditionalFormatting>
  <conditionalFormatting sqref="CD21">
    <cfRule type="cellIs" dxfId="6209" priority="2501" operator="lessThan">
      <formula>$C$4</formula>
    </cfRule>
  </conditionalFormatting>
  <conditionalFormatting sqref="CD22">
    <cfRule type="cellIs" dxfId="6208" priority="2502" operator="lessThan">
      <formula>$C$4</formula>
    </cfRule>
  </conditionalFormatting>
  <conditionalFormatting sqref="CD23">
    <cfRule type="cellIs" dxfId="6207" priority="2503" operator="lessThan">
      <formula>$C$4</formula>
    </cfRule>
  </conditionalFormatting>
  <conditionalFormatting sqref="CD24">
    <cfRule type="cellIs" dxfId="6206" priority="2504" operator="lessThan">
      <formula>$C$4</formula>
    </cfRule>
  </conditionalFormatting>
  <conditionalFormatting sqref="CD25">
    <cfRule type="cellIs" dxfId="6205" priority="2505" operator="lessThan">
      <formula>$C$4</formula>
    </cfRule>
  </conditionalFormatting>
  <conditionalFormatting sqref="CD26">
    <cfRule type="cellIs" dxfId="6204" priority="2506" operator="lessThan">
      <formula>$C$4</formula>
    </cfRule>
  </conditionalFormatting>
  <conditionalFormatting sqref="CD27">
    <cfRule type="cellIs" dxfId="6203" priority="2507" operator="lessThan">
      <formula>$C$4</formula>
    </cfRule>
  </conditionalFormatting>
  <conditionalFormatting sqref="CD28">
    <cfRule type="cellIs" dxfId="6202" priority="2508" operator="lessThan">
      <formula>$C$4</formula>
    </cfRule>
  </conditionalFormatting>
  <conditionalFormatting sqref="CD29">
    <cfRule type="cellIs" dxfId="6201" priority="2509" operator="lessThan">
      <formula>$C$4</formula>
    </cfRule>
  </conditionalFormatting>
  <conditionalFormatting sqref="CD30">
    <cfRule type="cellIs" dxfId="6200" priority="2510" operator="lessThan">
      <formula>$C$4</formula>
    </cfRule>
  </conditionalFormatting>
  <conditionalFormatting sqref="CD31">
    <cfRule type="cellIs" dxfId="6199" priority="2511" operator="lessThan">
      <formula>$C$4</formula>
    </cfRule>
  </conditionalFormatting>
  <conditionalFormatting sqref="CD32">
    <cfRule type="cellIs" dxfId="6198" priority="2512" operator="lessThan">
      <formula>$C$4</formula>
    </cfRule>
  </conditionalFormatting>
  <conditionalFormatting sqref="CD33">
    <cfRule type="cellIs" dxfId="6197" priority="2513" operator="lessThan">
      <formula>$C$4</formula>
    </cfRule>
  </conditionalFormatting>
  <conditionalFormatting sqref="CD34">
    <cfRule type="cellIs" dxfId="6196" priority="2514" operator="lessThan">
      <formula>$C$4</formula>
    </cfRule>
  </conditionalFormatting>
  <conditionalFormatting sqref="CD35">
    <cfRule type="cellIs" dxfId="6195" priority="2515" operator="lessThan">
      <formula>$C$4</formula>
    </cfRule>
  </conditionalFormatting>
  <conditionalFormatting sqref="CD36">
    <cfRule type="cellIs" dxfId="6194" priority="2516" operator="lessThan">
      <formula>$C$4</formula>
    </cfRule>
  </conditionalFormatting>
  <conditionalFormatting sqref="CD37">
    <cfRule type="cellIs" dxfId="6193" priority="2517" operator="lessThan">
      <formula>$C$4</formula>
    </cfRule>
  </conditionalFormatting>
  <conditionalFormatting sqref="CD38">
    <cfRule type="cellIs" dxfId="6192" priority="2518" operator="lessThan">
      <formula>$C$4</formula>
    </cfRule>
  </conditionalFormatting>
  <conditionalFormatting sqref="CD39">
    <cfRule type="cellIs" dxfId="6191" priority="2519" operator="lessThan">
      <formula>$C$4</formula>
    </cfRule>
  </conditionalFormatting>
  <conditionalFormatting sqref="CD40">
    <cfRule type="cellIs" dxfId="6190" priority="2520" operator="lessThan">
      <formula>$C$4</formula>
    </cfRule>
  </conditionalFormatting>
  <conditionalFormatting sqref="CD41">
    <cfRule type="cellIs" dxfId="6189" priority="2521" operator="lessThan">
      <formula>$C$4</formula>
    </cfRule>
  </conditionalFormatting>
  <conditionalFormatting sqref="CD42">
    <cfRule type="cellIs" dxfId="6188" priority="2522" operator="lessThan">
      <formula>$C$4</formula>
    </cfRule>
  </conditionalFormatting>
  <conditionalFormatting sqref="CD43">
    <cfRule type="cellIs" dxfId="6187" priority="2523" operator="lessThan">
      <formula>$C$4</formula>
    </cfRule>
  </conditionalFormatting>
  <conditionalFormatting sqref="CD44">
    <cfRule type="cellIs" dxfId="6186" priority="2524" operator="lessThan">
      <formula>$C$4</formula>
    </cfRule>
  </conditionalFormatting>
  <conditionalFormatting sqref="CD45">
    <cfRule type="cellIs" dxfId="6185" priority="2525" operator="lessThan">
      <formula>$C$4</formula>
    </cfRule>
  </conditionalFormatting>
  <conditionalFormatting sqref="CD46">
    <cfRule type="cellIs" dxfId="6184" priority="2526" operator="lessThan">
      <formula>$C$4</formula>
    </cfRule>
  </conditionalFormatting>
  <conditionalFormatting sqref="CD47">
    <cfRule type="cellIs" dxfId="6183" priority="2527" operator="lessThan">
      <formula>$C$4</formula>
    </cfRule>
  </conditionalFormatting>
  <conditionalFormatting sqref="CD48">
    <cfRule type="cellIs" dxfId="6182" priority="2528" operator="lessThan">
      <formula>$C$4</formula>
    </cfRule>
  </conditionalFormatting>
  <conditionalFormatting sqref="CD49">
    <cfRule type="cellIs" dxfId="6181" priority="2529" operator="lessThan">
      <formula>$C$4</formula>
    </cfRule>
  </conditionalFormatting>
  <conditionalFormatting sqref="CD50">
    <cfRule type="cellIs" dxfId="6180" priority="2530" operator="lessThan">
      <formula>$C$4</formula>
    </cfRule>
  </conditionalFormatting>
  <conditionalFormatting sqref="CE11">
    <cfRule type="cellIs" dxfId="6179" priority="2531" operator="lessThan">
      <formula>$C$4</formula>
    </cfRule>
  </conditionalFormatting>
  <conditionalFormatting sqref="CE12">
    <cfRule type="cellIs" dxfId="6178" priority="2532" operator="lessThan">
      <formula>$C$4</formula>
    </cfRule>
  </conditionalFormatting>
  <conditionalFormatting sqref="CE13">
    <cfRule type="cellIs" dxfId="6177" priority="2533" operator="lessThan">
      <formula>$C$4</formula>
    </cfRule>
  </conditionalFormatting>
  <conditionalFormatting sqref="CE14">
    <cfRule type="cellIs" dxfId="6176" priority="2534" operator="lessThan">
      <formula>$C$4</formula>
    </cfRule>
  </conditionalFormatting>
  <conditionalFormatting sqref="CE15">
    <cfRule type="cellIs" dxfId="6175" priority="2535" operator="lessThan">
      <formula>$C$4</formula>
    </cfRule>
  </conditionalFormatting>
  <conditionalFormatting sqref="CE16">
    <cfRule type="cellIs" dxfId="6174" priority="2536" operator="lessThan">
      <formula>$C$4</formula>
    </cfRule>
  </conditionalFormatting>
  <conditionalFormatting sqref="CE17">
    <cfRule type="cellIs" dxfId="6173" priority="2537" operator="lessThan">
      <formula>$C$4</formula>
    </cfRule>
  </conditionalFormatting>
  <conditionalFormatting sqref="CE18">
    <cfRule type="cellIs" dxfId="6172" priority="2538" operator="lessThan">
      <formula>$C$4</formula>
    </cfRule>
  </conditionalFormatting>
  <conditionalFormatting sqref="CE19">
    <cfRule type="cellIs" dxfId="6171" priority="2539" operator="lessThan">
      <formula>$C$4</formula>
    </cfRule>
  </conditionalFormatting>
  <conditionalFormatting sqref="CE20">
    <cfRule type="cellIs" dxfId="6170" priority="2540" operator="lessThan">
      <formula>$C$4</formula>
    </cfRule>
  </conditionalFormatting>
  <conditionalFormatting sqref="CE21">
    <cfRule type="cellIs" dxfId="6169" priority="2541" operator="lessThan">
      <formula>$C$4</formula>
    </cfRule>
  </conditionalFormatting>
  <conditionalFormatting sqref="CE22">
    <cfRule type="cellIs" dxfId="6168" priority="2542" operator="lessThan">
      <formula>$C$4</formula>
    </cfRule>
  </conditionalFormatting>
  <conditionalFormatting sqref="CE23">
    <cfRule type="cellIs" dxfId="6167" priority="2543" operator="lessThan">
      <formula>$C$4</formula>
    </cfRule>
  </conditionalFormatting>
  <conditionalFormatting sqref="CE24">
    <cfRule type="cellIs" dxfId="6166" priority="2544" operator="lessThan">
      <formula>$C$4</formula>
    </cfRule>
  </conditionalFormatting>
  <conditionalFormatting sqref="CE25">
    <cfRule type="cellIs" dxfId="6165" priority="2545" operator="lessThan">
      <formula>$C$4</formula>
    </cfRule>
  </conditionalFormatting>
  <conditionalFormatting sqref="CE26">
    <cfRule type="cellIs" dxfId="6164" priority="2546" operator="lessThan">
      <formula>$C$4</formula>
    </cfRule>
  </conditionalFormatting>
  <conditionalFormatting sqref="CE27">
    <cfRule type="cellIs" dxfId="6163" priority="2547" operator="lessThan">
      <formula>$C$4</formula>
    </cfRule>
  </conditionalFormatting>
  <conditionalFormatting sqref="CE28">
    <cfRule type="cellIs" dxfId="6162" priority="2548" operator="lessThan">
      <formula>$C$4</formula>
    </cfRule>
  </conditionalFormatting>
  <conditionalFormatting sqref="CE29">
    <cfRule type="cellIs" dxfId="6161" priority="2549" operator="lessThan">
      <formula>$C$4</formula>
    </cfRule>
  </conditionalFormatting>
  <conditionalFormatting sqref="CE30">
    <cfRule type="cellIs" dxfId="6160" priority="2550" operator="lessThan">
      <formula>$C$4</formula>
    </cfRule>
  </conditionalFormatting>
  <conditionalFormatting sqref="CE31">
    <cfRule type="cellIs" dxfId="6159" priority="2551" operator="lessThan">
      <formula>$C$4</formula>
    </cfRule>
  </conditionalFormatting>
  <conditionalFormatting sqref="CE32">
    <cfRule type="cellIs" dxfId="6158" priority="2552" operator="lessThan">
      <formula>$C$4</formula>
    </cfRule>
  </conditionalFormatting>
  <conditionalFormatting sqref="CE33">
    <cfRule type="cellIs" dxfId="6157" priority="2553" operator="lessThan">
      <formula>$C$4</formula>
    </cfRule>
  </conditionalFormatting>
  <conditionalFormatting sqref="CE34">
    <cfRule type="cellIs" dxfId="6156" priority="2554" operator="lessThan">
      <formula>$C$4</formula>
    </cfRule>
  </conditionalFormatting>
  <conditionalFormatting sqref="CE35">
    <cfRule type="cellIs" dxfId="6155" priority="2555" operator="lessThan">
      <formula>$C$4</formula>
    </cfRule>
  </conditionalFormatting>
  <conditionalFormatting sqref="CE36">
    <cfRule type="cellIs" dxfId="6154" priority="2556" operator="lessThan">
      <formula>$C$4</formula>
    </cfRule>
  </conditionalFormatting>
  <conditionalFormatting sqref="CE37">
    <cfRule type="cellIs" dxfId="6153" priority="2557" operator="lessThan">
      <formula>$C$4</formula>
    </cfRule>
  </conditionalFormatting>
  <conditionalFormatting sqref="CE38">
    <cfRule type="cellIs" dxfId="6152" priority="2558" operator="lessThan">
      <formula>$C$4</formula>
    </cfRule>
  </conditionalFormatting>
  <conditionalFormatting sqref="CE39">
    <cfRule type="cellIs" dxfId="6151" priority="2559" operator="lessThan">
      <formula>$C$4</formula>
    </cfRule>
  </conditionalFormatting>
  <conditionalFormatting sqref="CE40">
    <cfRule type="cellIs" dxfId="6150" priority="2560" operator="lessThan">
      <formula>$C$4</formula>
    </cfRule>
  </conditionalFormatting>
  <conditionalFormatting sqref="CE41">
    <cfRule type="cellIs" dxfId="6149" priority="2561" operator="lessThan">
      <formula>$C$4</formula>
    </cfRule>
  </conditionalFormatting>
  <conditionalFormatting sqref="CE42">
    <cfRule type="cellIs" dxfId="6148" priority="2562" operator="lessThan">
      <formula>$C$4</formula>
    </cfRule>
  </conditionalFormatting>
  <conditionalFormatting sqref="CE43">
    <cfRule type="cellIs" dxfId="6147" priority="2563" operator="lessThan">
      <formula>$C$4</formula>
    </cfRule>
  </conditionalFormatting>
  <conditionalFormatting sqref="CE44">
    <cfRule type="cellIs" dxfId="6146" priority="2564" operator="lessThan">
      <formula>$C$4</formula>
    </cfRule>
  </conditionalFormatting>
  <conditionalFormatting sqref="CE45">
    <cfRule type="cellIs" dxfId="6145" priority="2565" operator="lessThan">
      <formula>$C$4</formula>
    </cfRule>
  </conditionalFormatting>
  <conditionalFormatting sqref="CE46">
    <cfRule type="cellIs" dxfId="6144" priority="2566" operator="lessThan">
      <formula>$C$4</formula>
    </cfRule>
  </conditionalFormatting>
  <conditionalFormatting sqref="CE47">
    <cfRule type="cellIs" dxfId="6143" priority="2567" operator="lessThan">
      <formula>$C$4</formula>
    </cfRule>
  </conditionalFormatting>
  <conditionalFormatting sqref="CE48">
    <cfRule type="cellIs" dxfId="6142" priority="2568" operator="lessThan">
      <formula>$C$4</formula>
    </cfRule>
  </conditionalFormatting>
  <conditionalFormatting sqref="CE49">
    <cfRule type="cellIs" dxfId="6141" priority="2569" operator="lessThan">
      <formula>$C$4</formula>
    </cfRule>
  </conditionalFormatting>
  <conditionalFormatting sqref="CE50">
    <cfRule type="cellIs" dxfId="6140" priority="2570" operator="lessThan">
      <formula>$C$4</formula>
    </cfRule>
  </conditionalFormatting>
  <conditionalFormatting sqref="CF11">
    <cfRule type="cellIs" dxfId="6139" priority="2571" operator="lessThan">
      <formula>$C$4</formula>
    </cfRule>
  </conditionalFormatting>
  <conditionalFormatting sqref="CF12">
    <cfRule type="cellIs" dxfId="6138" priority="2572" operator="lessThan">
      <formula>$C$4</formula>
    </cfRule>
  </conditionalFormatting>
  <conditionalFormatting sqref="CF13">
    <cfRule type="cellIs" dxfId="6137" priority="2573" operator="lessThan">
      <formula>$C$4</formula>
    </cfRule>
  </conditionalFormatting>
  <conditionalFormatting sqref="CF14">
    <cfRule type="cellIs" dxfId="6136" priority="2574" operator="lessThan">
      <formula>$C$4</formula>
    </cfRule>
  </conditionalFormatting>
  <conditionalFormatting sqref="CF15">
    <cfRule type="cellIs" dxfId="6135" priority="2575" operator="lessThan">
      <formula>$C$4</formula>
    </cfRule>
  </conditionalFormatting>
  <conditionalFormatting sqref="CF16">
    <cfRule type="cellIs" dxfId="6134" priority="2576" operator="lessThan">
      <formula>$C$4</formula>
    </cfRule>
  </conditionalFormatting>
  <conditionalFormatting sqref="CF17">
    <cfRule type="cellIs" dxfId="6133" priority="2577" operator="lessThan">
      <formula>$C$4</formula>
    </cfRule>
  </conditionalFormatting>
  <conditionalFormatting sqref="CF18">
    <cfRule type="cellIs" dxfId="6132" priority="2578" operator="lessThan">
      <formula>$C$4</formula>
    </cfRule>
  </conditionalFormatting>
  <conditionalFormatting sqref="CF19">
    <cfRule type="cellIs" dxfId="6131" priority="2579" operator="lessThan">
      <formula>$C$4</formula>
    </cfRule>
  </conditionalFormatting>
  <conditionalFormatting sqref="CF20">
    <cfRule type="cellIs" dxfId="6130" priority="2580" operator="lessThan">
      <formula>$C$4</formula>
    </cfRule>
  </conditionalFormatting>
  <conditionalFormatting sqref="CF21">
    <cfRule type="cellIs" dxfId="6129" priority="2581" operator="lessThan">
      <formula>$C$4</formula>
    </cfRule>
  </conditionalFormatting>
  <conditionalFormatting sqref="CF22">
    <cfRule type="cellIs" dxfId="6128" priority="2582" operator="lessThan">
      <formula>$C$4</formula>
    </cfRule>
  </conditionalFormatting>
  <conditionalFormatting sqref="CF23">
    <cfRule type="cellIs" dxfId="6127" priority="2583" operator="lessThan">
      <formula>$C$4</formula>
    </cfRule>
  </conditionalFormatting>
  <conditionalFormatting sqref="CF24">
    <cfRule type="cellIs" dxfId="6126" priority="2584" operator="lessThan">
      <formula>$C$4</formula>
    </cfRule>
  </conditionalFormatting>
  <conditionalFormatting sqref="CF25">
    <cfRule type="cellIs" dxfId="6125" priority="2585" operator="lessThan">
      <formula>$C$4</formula>
    </cfRule>
  </conditionalFormatting>
  <conditionalFormatting sqref="CF26">
    <cfRule type="cellIs" dxfId="6124" priority="2586" operator="lessThan">
      <formula>$C$4</formula>
    </cfRule>
  </conditionalFormatting>
  <conditionalFormatting sqref="CF27">
    <cfRule type="cellIs" dxfId="6123" priority="2587" operator="lessThan">
      <formula>$C$4</formula>
    </cfRule>
  </conditionalFormatting>
  <conditionalFormatting sqref="CF28">
    <cfRule type="cellIs" dxfId="6122" priority="2588" operator="lessThan">
      <formula>$C$4</formula>
    </cfRule>
  </conditionalFormatting>
  <conditionalFormatting sqref="CF29">
    <cfRule type="cellIs" dxfId="6121" priority="2589" operator="lessThan">
      <formula>$C$4</formula>
    </cfRule>
  </conditionalFormatting>
  <conditionalFormatting sqref="CF30">
    <cfRule type="cellIs" dxfId="6120" priority="2590" operator="lessThan">
      <formula>$C$4</formula>
    </cfRule>
  </conditionalFormatting>
  <conditionalFormatting sqref="CF31">
    <cfRule type="cellIs" dxfId="6119" priority="2591" operator="lessThan">
      <formula>$C$4</formula>
    </cfRule>
  </conditionalFormatting>
  <conditionalFormatting sqref="CF32">
    <cfRule type="cellIs" dxfId="6118" priority="2592" operator="lessThan">
      <formula>$C$4</formula>
    </cfRule>
  </conditionalFormatting>
  <conditionalFormatting sqref="CF33">
    <cfRule type="cellIs" dxfId="6117" priority="2593" operator="lessThan">
      <formula>$C$4</formula>
    </cfRule>
  </conditionalFormatting>
  <conditionalFormatting sqref="CF34">
    <cfRule type="cellIs" dxfId="6116" priority="2594" operator="lessThan">
      <formula>$C$4</formula>
    </cfRule>
  </conditionalFormatting>
  <conditionalFormatting sqref="CF35">
    <cfRule type="cellIs" dxfId="6115" priority="2595" operator="lessThan">
      <formula>$C$4</formula>
    </cfRule>
  </conditionalFormatting>
  <conditionalFormatting sqref="CF36">
    <cfRule type="cellIs" dxfId="6114" priority="2596" operator="lessThan">
      <formula>$C$4</formula>
    </cfRule>
  </conditionalFormatting>
  <conditionalFormatting sqref="CF37">
    <cfRule type="cellIs" dxfId="6113" priority="2597" operator="lessThan">
      <formula>$C$4</formula>
    </cfRule>
  </conditionalFormatting>
  <conditionalFormatting sqref="CF38">
    <cfRule type="cellIs" dxfId="6112" priority="2598" operator="lessThan">
      <formula>$C$4</formula>
    </cfRule>
  </conditionalFormatting>
  <conditionalFormatting sqref="CF39">
    <cfRule type="cellIs" dxfId="6111" priority="2599" operator="lessThan">
      <formula>$C$4</formula>
    </cfRule>
  </conditionalFormatting>
  <conditionalFormatting sqref="CF40">
    <cfRule type="cellIs" dxfId="6110" priority="2600" operator="lessThan">
      <formula>$C$4</formula>
    </cfRule>
  </conditionalFormatting>
  <conditionalFormatting sqref="CF41">
    <cfRule type="cellIs" dxfId="6109" priority="2601" operator="lessThan">
      <formula>$C$4</formula>
    </cfRule>
  </conditionalFormatting>
  <conditionalFormatting sqref="CF42">
    <cfRule type="cellIs" dxfId="6108" priority="2602" operator="lessThan">
      <formula>$C$4</formula>
    </cfRule>
  </conditionalFormatting>
  <conditionalFormatting sqref="CF43">
    <cfRule type="cellIs" dxfId="6107" priority="2603" operator="lessThan">
      <formula>$C$4</formula>
    </cfRule>
  </conditionalFormatting>
  <conditionalFormatting sqref="CF44">
    <cfRule type="cellIs" dxfId="6106" priority="2604" operator="lessThan">
      <formula>$C$4</formula>
    </cfRule>
  </conditionalFormatting>
  <conditionalFormatting sqref="CF45">
    <cfRule type="cellIs" dxfId="6105" priority="2605" operator="lessThan">
      <formula>$C$4</formula>
    </cfRule>
  </conditionalFormatting>
  <conditionalFormatting sqref="CF46">
    <cfRule type="cellIs" dxfId="6104" priority="2606" operator="lessThan">
      <formula>$C$4</formula>
    </cfRule>
  </conditionalFormatting>
  <conditionalFormatting sqref="CF47">
    <cfRule type="cellIs" dxfId="6103" priority="2607" operator="lessThan">
      <formula>$C$4</formula>
    </cfRule>
  </conditionalFormatting>
  <conditionalFormatting sqref="CF48">
    <cfRule type="cellIs" dxfId="6102" priority="2608" operator="lessThan">
      <formula>$C$4</formula>
    </cfRule>
  </conditionalFormatting>
  <conditionalFormatting sqref="CF49">
    <cfRule type="cellIs" dxfId="6101" priority="2609" operator="lessThan">
      <formula>$C$4</formula>
    </cfRule>
  </conditionalFormatting>
  <conditionalFormatting sqref="CF50">
    <cfRule type="cellIs" dxfId="6100" priority="2610" operator="lessThan">
      <formula>$C$4</formula>
    </cfRule>
  </conditionalFormatting>
  <conditionalFormatting sqref="CG11">
    <cfRule type="cellIs" dxfId="6099" priority="2611" operator="lessThan">
      <formula>$C$4</formula>
    </cfRule>
  </conditionalFormatting>
  <conditionalFormatting sqref="CG12">
    <cfRule type="cellIs" dxfId="6098" priority="2612" operator="lessThan">
      <formula>$C$4</formula>
    </cfRule>
  </conditionalFormatting>
  <conditionalFormatting sqref="CG13">
    <cfRule type="cellIs" dxfId="6097" priority="2613" operator="lessThan">
      <formula>$C$4</formula>
    </cfRule>
  </conditionalFormatting>
  <conditionalFormatting sqref="CG14">
    <cfRule type="cellIs" dxfId="6096" priority="2614" operator="lessThan">
      <formula>$C$4</formula>
    </cfRule>
  </conditionalFormatting>
  <conditionalFormatting sqref="CG15">
    <cfRule type="cellIs" dxfId="6095" priority="2615" operator="lessThan">
      <formula>$C$4</formula>
    </cfRule>
  </conditionalFormatting>
  <conditionalFormatting sqref="CG16">
    <cfRule type="cellIs" dxfId="6094" priority="2616" operator="lessThan">
      <formula>$C$4</formula>
    </cfRule>
  </conditionalFormatting>
  <conditionalFormatting sqref="CG17">
    <cfRule type="cellIs" dxfId="6093" priority="2617" operator="lessThan">
      <formula>$C$4</formula>
    </cfRule>
  </conditionalFormatting>
  <conditionalFormatting sqref="CG18">
    <cfRule type="cellIs" dxfId="6092" priority="2618" operator="lessThan">
      <formula>$C$4</formula>
    </cfRule>
  </conditionalFormatting>
  <conditionalFormatting sqref="CG19">
    <cfRule type="cellIs" dxfId="6091" priority="2619" operator="lessThan">
      <formula>$C$4</formula>
    </cfRule>
  </conditionalFormatting>
  <conditionalFormatting sqref="CG20">
    <cfRule type="cellIs" dxfId="6090" priority="2620" operator="lessThan">
      <formula>$C$4</formula>
    </cfRule>
  </conditionalFormatting>
  <conditionalFormatting sqref="CG21">
    <cfRule type="cellIs" dxfId="6089" priority="2621" operator="lessThan">
      <formula>$C$4</formula>
    </cfRule>
  </conditionalFormatting>
  <conditionalFormatting sqref="CG22">
    <cfRule type="cellIs" dxfId="6088" priority="2622" operator="lessThan">
      <formula>$C$4</formula>
    </cfRule>
  </conditionalFormatting>
  <conditionalFormatting sqref="CG23">
    <cfRule type="cellIs" dxfId="6087" priority="2623" operator="lessThan">
      <formula>$C$4</formula>
    </cfRule>
  </conditionalFormatting>
  <conditionalFormatting sqref="CG24">
    <cfRule type="cellIs" dxfId="6086" priority="2624" operator="lessThan">
      <formula>$C$4</formula>
    </cfRule>
  </conditionalFormatting>
  <conditionalFormatting sqref="CG25">
    <cfRule type="cellIs" dxfId="6085" priority="2625" operator="lessThan">
      <formula>$C$4</formula>
    </cfRule>
  </conditionalFormatting>
  <conditionalFormatting sqref="CG26">
    <cfRule type="cellIs" dxfId="6084" priority="2626" operator="lessThan">
      <formula>$C$4</formula>
    </cfRule>
  </conditionalFormatting>
  <conditionalFormatting sqref="CG27">
    <cfRule type="cellIs" dxfId="6083" priority="2627" operator="lessThan">
      <formula>$C$4</formula>
    </cfRule>
  </conditionalFormatting>
  <conditionalFormatting sqref="CG28">
    <cfRule type="cellIs" dxfId="6082" priority="2628" operator="lessThan">
      <formula>$C$4</formula>
    </cfRule>
  </conditionalFormatting>
  <conditionalFormatting sqref="CG29">
    <cfRule type="cellIs" dxfId="6081" priority="2629" operator="lessThan">
      <formula>$C$4</formula>
    </cfRule>
  </conditionalFormatting>
  <conditionalFormatting sqref="CG30">
    <cfRule type="cellIs" dxfId="6080" priority="2630" operator="lessThan">
      <formula>$C$4</formula>
    </cfRule>
  </conditionalFormatting>
  <conditionalFormatting sqref="CG31">
    <cfRule type="cellIs" dxfId="6079" priority="2631" operator="lessThan">
      <formula>$C$4</formula>
    </cfRule>
  </conditionalFormatting>
  <conditionalFormatting sqref="CG32">
    <cfRule type="cellIs" dxfId="6078" priority="2632" operator="lessThan">
      <formula>$C$4</formula>
    </cfRule>
  </conditionalFormatting>
  <conditionalFormatting sqref="CG33">
    <cfRule type="cellIs" dxfId="6077" priority="2633" operator="lessThan">
      <formula>$C$4</formula>
    </cfRule>
  </conditionalFormatting>
  <conditionalFormatting sqref="CG34">
    <cfRule type="cellIs" dxfId="6076" priority="2634" operator="lessThan">
      <formula>$C$4</formula>
    </cfRule>
  </conditionalFormatting>
  <conditionalFormatting sqref="CG35">
    <cfRule type="cellIs" dxfId="6075" priority="2635" operator="lessThan">
      <formula>$C$4</formula>
    </cfRule>
  </conditionalFormatting>
  <conditionalFormatting sqref="CG36">
    <cfRule type="cellIs" dxfId="6074" priority="2636" operator="lessThan">
      <formula>$C$4</formula>
    </cfRule>
  </conditionalFormatting>
  <conditionalFormatting sqref="CG37">
    <cfRule type="cellIs" dxfId="6073" priority="2637" operator="lessThan">
      <formula>$C$4</formula>
    </cfRule>
  </conditionalFormatting>
  <conditionalFormatting sqref="CG38">
    <cfRule type="cellIs" dxfId="6072" priority="2638" operator="lessThan">
      <formula>$C$4</formula>
    </cfRule>
  </conditionalFormatting>
  <conditionalFormatting sqref="CG39">
    <cfRule type="cellIs" dxfId="6071" priority="2639" operator="lessThan">
      <formula>$C$4</formula>
    </cfRule>
  </conditionalFormatting>
  <conditionalFormatting sqref="CG40">
    <cfRule type="cellIs" dxfId="6070" priority="2640" operator="lessThan">
      <formula>$C$4</formula>
    </cfRule>
  </conditionalFormatting>
  <conditionalFormatting sqref="CG41">
    <cfRule type="cellIs" dxfId="6069" priority="2641" operator="lessThan">
      <formula>$C$4</formula>
    </cfRule>
  </conditionalFormatting>
  <conditionalFormatting sqref="CG42">
    <cfRule type="cellIs" dxfId="6068" priority="2642" operator="lessThan">
      <formula>$C$4</formula>
    </cfRule>
  </conditionalFormatting>
  <conditionalFormatting sqref="CG43">
    <cfRule type="cellIs" dxfId="6067" priority="2643" operator="lessThan">
      <formula>$C$4</formula>
    </cfRule>
  </conditionalFormatting>
  <conditionalFormatting sqref="CG44">
    <cfRule type="cellIs" dxfId="6066" priority="2644" operator="lessThan">
      <formula>$C$4</formula>
    </cfRule>
  </conditionalFormatting>
  <conditionalFormatting sqref="CG45">
    <cfRule type="cellIs" dxfId="6065" priority="2645" operator="lessThan">
      <formula>$C$4</formula>
    </cfRule>
  </conditionalFormatting>
  <conditionalFormatting sqref="CG46">
    <cfRule type="cellIs" dxfId="6064" priority="2646" operator="lessThan">
      <formula>$C$4</formula>
    </cfRule>
  </conditionalFormatting>
  <conditionalFormatting sqref="CG47">
    <cfRule type="cellIs" dxfId="6063" priority="2647" operator="lessThan">
      <formula>$C$4</formula>
    </cfRule>
  </conditionalFormatting>
  <conditionalFormatting sqref="CG48">
    <cfRule type="cellIs" dxfId="6062" priority="2648" operator="lessThan">
      <formula>$C$4</formula>
    </cfRule>
  </conditionalFormatting>
  <conditionalFormatting sqref="CG49">
    <cfRule type="cellIs" dxfId="6061" priority="2649" operator="lessThan">
      <formula>$C$4</formula>
    </cfRule>
  </conditionalFormatting>
  <conditionalFormatting sqref="CG50">
    <cfRule type="cellIs" dxfId="6060" priority="2650" operator="lessThan">
      <formula>$C$4</formula>
    </cfRule>
  </conditionalFormatting>
  <conditionalFormatting sqref="CH11">
    <cfRule type="cellIs" dxfId="6059" priority="2651" operator="greaterThan">
      <formula>$BJ$2+15</formula>
    </cfRule>
  </conditionalFormatting>
  <conditionalFormatting sqref="CH12">
    <cfRule type="cellIs" dxfId="6058" priority="2652" operator="greaterThan">
      <formula>$BJ$2+15</formula>
    </cfRule>
  </conditionalFormatting>
  <conditionalFormatting sqref="CH13">
    <cfRule type="cellIs" dxfId="6057" priority="2653" operator="greaterThan">
      <formula>$BJ$2+15</formula>
    </cfRule>
  </conditionalFormatting>
  <conditionalFormatting sqref="CH14">
    <cfRule type="cellIs" dxfId="6056" priority="2654" operator="greaterThan">
      <formula>$BJ$2+15</formula>
    </cfRule>
  </conditionalFormatting>
  <conditionalFormatting sqref="CH15">
    <cfRule type="cellIs" dxfId="6055" priority="2655" operator="greaterThan">
      <formula>$BJ$2+15</formula>
    </cfRule>
  </conditionalFormatting>
  <conditionalFormatting sqref="CH16">
    <cfRule type="cellIs" dxfId="6054" priority="2656" operator="greaterThan">
      <formula>$BJ$2+15</formula>
    </cfRule>
  </conditionalFormatting>
  <conditionalFormatting sqref="CH17">
    <cfRule type="cellIs" dxfId="6053" priority="2657" operator="greaterThan">
      <formula>$BJ$2+15</formula>
    </cfRule>
  </conditionalFormatting>
  <conditionalFormatting sqref="CH18">
    <cfRule type="cellIs" dxfId="6052" priority="2658" operator="greaterThan">
      <formula>$BJ$2+15</formula>
    </cfRule>
  </conditionalFormatting>
  <conditionalFormatting sqref="CH19">
    <cfRule type="cellIs" dxfId="6051" priority="2659" operator="greaterThan">
      <formula>$BJ$2+15</formula>
    </cfRule>
  </conditionalFormatting>
  <conditionalFormatting sqref="CH20">
    <cfRule type="cellIs" dxfId="6050" priority="2660" operator="greaterThan">
      <formula>$BJ$2+15</formula>
    </cfRule>
  </conditionalFormatting>
  <conditionalFormatting sqref="CH21">
    <cfRule type="cellIs" dxfId="6049" priority="2661" operator="greaterThan">
      <formula>$BJ$2+15</formula>
    </cfRule>
  </conditionalFormatting>
  <conditionalFormatting sqref="CH22">
    <cfRule type="cellIs" dxfId="6048" priority="2662" operator="greaterThan">
      <formula>$BJ$2+15</formula>
    </cfRule>
  </conditionalFormatting>
  <conditionalFormatting sqref="CH23">
    <cfRule type="cellIs" dxfId="6047" priority="2663" operator="greaterThan">
      <formula>$BJ$2+15</formula>
    </cfRule>
  </conditionalFormatting>
  <conditionalFormatting sqref="CH24">
    <cfRule type="cellIs" dxfId="6046" priority="2664" operator="greaterThan">
      <formula>$BJ$2+15</formula>
    </cfRule>
  </conditionalFormatting>
  <conditionalFormatting sqref="CH25">
    <cfRule type="cellIs" dxfId="6045" priority="2665" operator="greaterThan">
      <formula>$BJ$2+15</formula>
    </cfRule>
  </conditionalFormatting>
  <conditionalFormatting sqref="CH26">
    <cfRule type="cellIs" dxfId="6044" priority="2666" operator="greaterThan">
      <formula>$BJ$2+15</formula>
    </cfRule>
  </conditionalFormatting>
  <conditionalFormatting sqref="CH27">
    <cfRule type="cellIs" dxfId="6043" priority="2667" operator="greaterThan">
      <formula>$BJ$2+15</formula>
    </cfRule>
  </conditionalFormatting>
  <conditionalFormatting sqref="CH28">
    <cfRule type="cellIs" dxfId="6042" priority="2668" operator="greaterThan">
      <formula>$BJ$2+15</formula>
    </cfRule>
  </conditionalFormatting>
  <conditionalFormatting sqref="CH29">
    <cfRule type="cellIs" dxfId="6041" priority="2669" operator="greaterThan">
      <formula>$BJ$2+15</formula>
    </cfRule>
  </conditionalFormatting>
  <conditionalFormatting sqref="CH30">
    <cfRule type="cellIs" dxfId="6040" priority="2670" operator="greaterThan">
      <formula>$BJ$2+15</formula>
    </cfRule>
  </conditionalFormatting>
  <conditionalFormatting sqref="CH31">
    <cfRule type="cellIs" dxfId="6039" priority="2671" operator="greaterThan">
      <formula>$BJ$2+15</formula>
    </cfRule>
  </conditionalFormatting>
  <conditionalFormatting sqref="CH32">
    <cfRule type="cellIs" dxfId="6038" priority="2672" operator="greaterThan">
      <formula>$BJ$2+15</formula>
    </cfRule>
  </conditionalFormatting>
  <conditionalFormatting sqref="CH33">
    <cfRule type="cellIs" dxfId="6037" priority="2673" operator="greaterThan">
      <formula>$BJ$2+15</formula>
    </cfRule>
  </conditionalFormatting>
  <conditionalFormatting sqref="CH34">
    <cfRule type="cellIs" dxfId="6036" priority="2674" operator="greaterThan">
      <formula>$BJ$2+15</formula>
    </cfRule>
  </conditionalFormatting>
  <conditionalFormatting sqref="CH35">
    <cfRule type="cellIs" dxfId="6035" priority="2675" operator="greaterThan">
      <formula>$BJ$2+15</formula>
    </cfRule>
  </conditionalFormatting>
  <conditionalFormatting sqref="CH36">
    <cfRule type="cellIs" dxfId="6034" priority="2676" operator="greaterThan">
      <formula>$BJ$2+15</formula>
    </cfRule>
  </conditionalFormatting>
  <conditionalFormatting sqref="CH37">
    <cfRule type="cellIs" dxfId="6033" priority="2677" operator="greaterThan">
      <formula>$BJ$2+15</formula>
    </cfRule>
  </conditionalFormatting>
  <conditionalFormatting sqref="CH38">
    <cfRule type="cellIs" dxfId="6032" priority="2678" operator="greaterThan">
      <formula>$BJ$2+15</formula>
    </cfRule>
  </conditionalFormatting>
  <conditionalFormatting sqref="CH39">
    <cfRule type="cellIs" dxfId="6031" priority="2679" operator="greaterThan">
      <formula>$BJ$2+15</formula>
    </cfRule>
  </conditionalFormatting>
  <conditionalFormatting sqref="CH40">
    <cfRule type="cellIs" dxfId="6030" priority="2680" operator="greaterThan">
      <formula>$BJ$2+15</formula>
    </cfRule>
  </conditionalFormatting>
  <conditionalFormatting sqref="CH41">
    <cfRule type="cellIs" dxfId="6029" priority="2681" operator="greaterThan">
      <formula>$BJ$2+15</formula>
    </cfRule>
  </conditionalFormatting>
  <conditionalFormatting sqref="CH42">
    <cfRule type="cellIs" dxfId="6028" priority="2682" operator="greaterThan">
      <formula>$BJ$2+15</formula>
    </cfRule>
  </conditionalFormatting>
  <conditionalFormatting sqref="CH43">
    <cfRule type="cellIs" dxfId="6027" priority="2683" operator="greaterThan">
      <formula>$BJ$2+15</formula>
    </cfRule>
  </conditionalFormatting>
  <conditionalFormatting sqref="CH44">
    <cfRule type="cellIs" dxfId="6026" priority="2684" operator="greaterThan">
      <formula>$BJ$2+15</formula>
    </cfRule>
  </conditionalFormatting>
  <conditionalFormatting sqref="CH45">
    <cfRule type="cellIs" dxfId="6025" priority="2685" operator="greaterThan">
      <formula>$BJ$2+15</formula>
    </cfRule>
  </conditionalFormatting>
  <conditionalFormatting sqref="CH46">
    <cfRule type="cellIs" dxfId="6024" priority="2686" operator="greaterThan">
      <formula>$BJ$2+15</formula>
    </cfRule>
  </conditionalFormatting>
  <conditionalFormatting sqref="CH47">
    <cfRule type="cellIs" dxfId="6023" priority="2687" operator="greaterThan">
      <formula>$BJ$2+15</formula>
    </cfRule>
  </conditionalFormatting>
  <conditionalFormatting sqref="CH48">
    <cfRule type="cellIs" dxfId="6022" priority="2688" operator="greaterThan">
      <formula>$BJ$2+15</formula>
    </cfRule>
  </conditionalFormatting>
  <conditionalFormatting sqref="CH49">
    <cfRule type="cellIs" dxfId="6021" priority="2689" operator="greaterThan">
      <formula>$BJ$2+15</formula>
    </cfRule>
  </conditionalFormatting>
  <conditionalFormatting sqref="CH50">
    <cfRule type="cellIs" dxfId="6020" priority="2690" operator="greaterThan">
      <formula>$BJ$2+15</formula>
    </cfRule>
  </conditionalFormatting>
  <conditionalFormatting sqref="S11">
    <cfRule type="cellIs" dxfId="6019" priority="2691" operator="lessThan">
      <formula>$C$4</formula>
    </cfRule>
  </conditionalFormatting>
  <conditionalFormatting sqref="S12">
    <cfRule type="cellIs" dxfId="6018" priority="2692" operator="lessThan">
      <formula>$C$4</formula>
    </cfRule>
  </conditionalFormatting>
  <conditionalFormatting sqref="S13">
    <cfRule type="cellIs" dxfId="6017" priority="2693" operator="lessThan">
      <formula>$C$4</formula>
    </cfRule>
  </conditionalFormatting>
  <conditionalFormatting sqref="S14">
    <cfRule type="cellIs" dxfId="6016" priority="2694" operator="lessThan">
      <formula>$C$4</formula>
    </cfRule>
  </conditionalFormatting>
  <conditionalFormatting sqref="S15">
    <cfRule type="cellIs" dxfId="6015" priority="2695" operator="lessThan">
      <formula>$C$4</formula>
    </cfRule>
  </conditionalFormatting>
  <conditionalFormatting sqref="S16">
    <cfRule type="cellIs" dxfId="6014" priority="2696" operator="lessThan">
      <formula>$C$4</formula>
    </cfRule>
  </conditionalFormatting>
  <conditionalFormatting sqref="S17">
    <cfRule type="cellIs" dxfId="6013" priority="2697" operator="lessThan">
      <formula>$C$4</formula>
    </cfRule>
  </conditionalFormatting>
  <conditionalFormatting sqref="S18">
    <cfRule type="cellIs" dxfId="6012" priority="2698" operator="lessThan">
      <formula>$C$4</formula>
    </cfRule>
  </conditionalFormatting>
  <conditionalFormatting sqref="S19">
    <cfRule type="cellIs" dxfId="6011" priority="2699" operator="lessThan">
      <formula>$C$4</formula>
    </cfRule>
  </conditionalFormatting>
  <conditionalFormatting sqref="S20">
    <cfRule type="cellIs" dxfId="6010" priority="2700" operator="lessThan">
      <formula>$C$4</formula>
    </cfRule>
  </conditionalFormatting>
  <conditionalFormatting sqref="S21">
    <cfRule type="cellIs" dxfId="6009" priority="2701" operator="lessThan">
      <formula>$C$4</formula>
    </cfRule>
  </conditionalFormatting>
  <conditionalFormatting sqref="S22">
    <cfRule type="cellIs" dxfId="6008" priority="2702" operator="lessThan">
      <formula>$C$4</formula>
    </cfRule>
  </conditionalFormatting>
  <conditionalFormatting sqref="S23">
    <cfRule type="cellIs" dxfId="6007" priority="2703" operator="lessThan">
      <formula>$C$4</formula>
    </cfRule>
  </conditionalFormatting>
  <conditionalFormatting sqref="S24">
    <cfRule type="cellIs" dxfId="6006" priority="2704" operator="lessThan">
      <formula>$C$4</formula>
    </cfRule>
  </conditionalFormatting>
  <conditionalFormatting sqref="S25">
    <cfRule type="cellIs" dxfId="6005" priority="2705" operator="lessThan">
      <formula>$C$4</formula>
    </cfRule>
  </conditionalFormatting>
  <conditionalFormatting sqref="S26">
    <cfRule type="cellIs" dxfId="6004" priority="2706" operator="lessThan">
      <formula>$C$4</formula>
    </cfRule>
  </conditionalFormatting>
  <conditionalFormatting sqref="S27">
    <cfRule type="cellIs" dxfId="6003" priority="2707" operator="lessThan">
      <formula>$C$4</formula>
    </cfRule>
  </conditionalFormatting>
  <conditionalFormatting sqref="S28">
    <cfRule type="cellIs" dxfId="6002" priority="2708" operator="lessThan">
      <formula>$C$4</formula>
    </cfRule>
  </conditionalFormatting>
  <conditionalFormatting sqref="S29">
    <cfRule type="cellIs" dxfId="6001" priority="2709" operator="lessThan">
      <formula>$C$4</formula>
    </cfRule>
  </conditionalFormatting>
  <conditionalFormatting sqref="S30">
    <cfRule type="cellIs" dxfId="6000" priority="2710" operator="lessThan">
      <formula>$C$4</formula>
    </cfRule>
  </conditionalFormatting>
  <conditionalFormatting sqref="S31">
    <cfRule type="cellIs" dxfId="5999" priority="2711" operator="lessThan">
      <formula>$C$4</formula>
    </cfRule>
  </conditionalFormatting>
  <conditionalFormatting sqref="S32">
    <cfRule type="cellIs" dxfId="5998" priority="2712" operator="lessThan">
      <formula>$C$4</formula>
    </cfRule>
  </conditionalFormatting>
  <conditionalFormatting sqref="S33">
    <cfRule type="cellIs" dxfId="5997" priority="2713" operator="lessThan">
      <formula>$C$4</formula>
    </cfRule>
  </conditionalFormatting>
  <conditionalFormatting sqref="S34">
    <cfRule type="cellIs" dxfId="5996" priority="2714" operator="lessThan">
      <formula>$C$4</formula>
    </cfRule>
  </conditionalFormatting>
  <conditionalFormatting sqref="S35">
    <cfRule type="cellIs" dxfId="5995" priority="2715" operator="lessThan">
      <formula>$C$4</formula>
    </cfRule>
  </conditionalFormatting>
  <conditionalFormatting sqref="S36">
    <cfRule type="cellIs" dxfId="5994" priority="2716" operator="lessThan">
      <formula>$C$4</formula>
    </cfRule>
  </conditionalFormatting>
  <conditionalFormatting sqref="S37">
    <cfRule type="cellIs" dxfId="5993" priority="2717" operator="lessThan">
      <formula>$C$4</formula>
    </cfRule>
  </conditionalFormatting>
  <conditionalFormatting sqref="S38">
    <cfRule type="cellIs" dxfId="5992" priority="2718" operator="lessThan">
      <formula>$C$4</formula>
    </cfRule>
  </conditionalFormatting>
  <conditionalFormatting sqref="S39">
    <cfRule type="cellIs" dxfId="5991" priority="2719" operator="lessThan">
      <formula>$C$4</formula>
    </cfRule>
  </conditionalFormatting>
  <conditionalFormatting sqref="S40">
    <cfRule type="cellIs" dxfId="5990" priority="2720" operator="lessThan">
      <formula>$C$4</formula>
    </cfRule>
  </conditionalFormatting>
  <conditionalFormatting sqref="S41">
    <cfRule type="cellIs" dxfId="5989" priority="2721" operator="lessThan">
      <formula>$C$4</formula>
    </cfRule>
  </conditionalFormatting>
  <conditionalFormatting sqref="S42">
    <cfRule type="cellIs" dxfId="5988" priority="2722" operator="lessThan">
      <formula>$C$4</formula>
    </cfRule>
  </conditionalFormatting>
  <conditionalFormatting sqref="S43">
    <cfRule type="cellIs" dxfId="5987" priority="2723" operator="lessThan">
      <formula>$C$4</formula>
    </cfRule>
  </conditionalFormatting>
  <conditionalFormatting sqref="S44">
    <cfRule type="cellIs" dxfId="5986" priority="2724" operator="lessThan">
      <formula>$C$4</formula>
    </cfRule>
  </conditionalFormatting>
  <conditionalFormatting sqref="S45">
    <cfRule type="cellIs" dxfId="5985" priority="2725" operator="lessThan">
      <formula>$C$4</formula>
    </cfRule>
  </conditionalFormatting>
  <conditionalFormatting sqref="S46">
    <cfRule type="cellIs" dxfId="5984" priority="2726" operator="lessThan">
      <formula>$C$4</formula>
    </cfRule>
  </conditionalFormatting>
  <conditionalFormatting sqref="S47">
    <cfRule type="cellIs" dxfId="5983" priority="2727" operator="lessThan">
      <formula>$C$4</formula>
    </cfRule>
  </conditionalFormatting>
  <conditionalFormatting sqref="S48">
    <cfRule type="cellIs" dxfId="5982" priority="2728" operator="lessThan">
      <formula>$C$4</formula>
    </cfRule>
  </conditionalFormatting>
  <conditionalFormatting sqref="S49">
    <cfRule type="cellIs" dxfId="5981" priority="2729" operator="lessThan">
      <formula>$C$4</formula>
    </cfRule>
  </conditionalFormatting>
  <conditionalFormatting sqref="S50">
    <cfRule type="cellIs" dxfId="5980" priority="2730" operator="lessThan">
      <formula>$C$4</formula>
    </cfRule>
  </conditionalFormatting>
  <conditionalFormatting sqref="T11">
    <cfRule type="cellIs" dxfId="5979" priority="2731" operator="lessThan">
      <formula>$C$4</formula>
    </cfRule>
  </conditionalFormatting>
  <conditionalFormatting sqref="T12">
    <cfRule type="cellIs" dxfId="5978" priority="2732" operator="lessThan">
      <formula>$C$4</formula>
    </cfRule>
  </conditionalFormatting>
  <conditionalFormatting sqref="T13">
    <cfRule type="cellIs" dxfId="5977" priority="2733" operator="lessThan">
      <formula>$C$4</formula>
    </cfRule>
  </conditionalFormatting>
  <conditionalFormatting sqref="T14">
    <cfRule type="cellIs" dxfId="5976" priority="2734" operator="lessThan">
      <formula>$C$4</formula>
    </cfRule>
  </conditionalFormatting>
  <conditionalFormatting sqref="T15">
    <cfRule type="cellIs" dxfId="5975" priority="2735" operator="lessThan">
      <formula>$C$4</formula>
    </cfRule>
  </conditionalFormatting>
  <conditionalFormatting sqref="T16">
    <cfRule type="cellIs" dxfId="5974" priority="2736" operator="lessThan">
      <formula>$C$4</formula>
    </cfRule>
  </conditionalFormatting>
  <conditionalFormatting sqref="T17">
    <cfRule type="cellIs" dxfId="5973" priority="2737" operator="lessThan">
      <formula>$C$4</formula>
    </cfRule>
  </conditionalFormatting>
  <conditionalFormatting sqref="T18">
    <cfRule type="cellIs" dxfId="5972" priority="2738" operator="lessThan">
      <formula>$C$4</formula>
    </cfRule>
  </conditionalFormatting>
  <conditionalFormatting sqref="T19">
    <cfRule type="cellIs" dxfId="5971" priority="2739" operator="lessThan">
      <formula>$C$4</formula>
    </cfRule>
  </conditionalFormatting>
  <conditionalFormatting sqref="T20">
    <cfRule type="cellIs" dxfId="5970" priority="2740" operator="lessThan">
      <formula>$C$4</formula>
    </cfRule>
  </conditionalFormatting>
  <conditionalFormatting sqref="T21">
    <cfRule type="cellIs" dxfId="5969" priority="2741" operator="lessThan">
      <formula>$C$4</formula>
    </cfRule>
  </conditionalFormatting>
  <conditionalFormatting sqref="T22">
    <cfRule type="cellIs" dxfId="5968" priority="2742" operator="lessThan">
      <formula>$C$4</formula>
    </cfRule>
  </conditionalFormatting>
  <conditionalFormatting sqref="T23">
    <cfRule type="cellIs" dxfId="5967" priority="2743" operator="lessThan">
      <formula>$C$4</formula>
    </cfRule>
  </conditionalFormatting>
  <conditionalFormatting sqref="T24">
    <cfRule type="cellIs" dxfId="5966" priority="2744" operator="lessThan">
      <formula>$C$4</formula>
    </cfRule>
  </conditionalFormatting>
  <conditionalFormatting sqref="T25">
    <cfRule type="cellIs" dxfId="5965" priority="2745" operator="lessThan">
      <formula>$C$4</formula>
    </cfRule>
  </conditionalFormatting>
  <conditionalFormatting sqref="T26">
    <cfRule type="cellIs" dxfId="5964" priority="2746" operator="lessThan">
      <formula>$C$4</formula>
    </cfRule>
  </conditionalFormatting>
  <conditionalFormatting sqref="T27">
    <cfRule type="cellIs" dxfId="5963" priority="2747" operator="lessThan">
      <formula>$C$4</formula>
    </cfRule>
  </conditionalFormatting>
  <conditionalFormatting sqref="T28">
    <cfRule type="cellIs" dxfId="5962" priority="2748" operator="lessThan">
      <formula>$C$4</formula>
    </cfRule>
  </conditionalFormatting>
  <conditionalFormatting sqref="T29">
    <cfRule type="cellIs" dxfId="5961" priority="2749" operator="lessThan">
      <formula>$C$4</formula>
    </cfRule>
  </conditionalFormatting>
  <conditionalFormatting sqref="T30">
    <cfRule type="cellIs" dxfId="5960" priority="2750" operator="lessThan">
      <formula>$C$4</formula>
    </cfRule>
  </conditionalFormatting>
  <conditionalFormatting sqref="T31">
    <cfRule type="cellIs" dxfId="5959" priority="2751" operator="lessThan">
      <formula>$C$4</formula>
    </cfRule>
  </conditionalFormatting>
  <conditionalFormatting sqref="T32">
    <cfRule type="cellIs" dxfId="5958" priority="2752" operator="lessThan">
      <formula>$C$4</formula>
    </cfRule>
  </conditionalFormatting>
  <conditionalFormatting sqref="T33">
    <cfRule type="cellIs" dxfId="5957" priority="2753" operator="lessThan">
      <formula>$C$4</formula>
    </cfRule>
  </conditionalFormatting>
  <conditionalFormatting sqref="T34">
    <cfRule type="cellIs" dxfId="5956" priority="2754" operator="lessThan">
      <formula>$C$4</formula>
    </cfRule>
  </conditionalFormatting>
  <conditionalFormatting sqref="T35">
    <cfRule type="cellIs" dxfId="5955" priority="2755" operator="lessThan">
      <formula>$C$4</formula>
    </cfRule>
  </conditionalFormatting>
  <conditionalFormatting sqref="T36">
    <cfRule type="cellIs" dxfId="5954" priority="2756" operator="lessThan">
      <formula>$C$4</formula>
    </cfRule>
  </conditionalFormatting>
  <conditionalFormatting sqref="T37">
    <cfRule type="cellIs" dxfId="5953" priority="2757" operator="lessThan">
      <formula>$C$4</formula>
    </cfRule>
  </conditionalFormatting>
  <conditionalFormatting sqref="T38">
    <cfRule type="cellIs" dxfId="5952" priority="2758" operator="lessThan">
      <formula>$C$4</formula>
    </cfRule>
  </conditionalFormatting>
  <conditionalFormatting sqref="T39">
    <cfRule type="cellIs" dxfId="5951" priority="2759" operator="lessThan">
      <formula>$C$4</formula>
    </cfRule>
  </conditionalFormatting>
  <conditionalFormatting sqref="T40">
    <cfRule type="cellIs" dxfId="5950" priority="2760" operator="lessThan">
      <formula>$C$4</formula>
    </cfRule>
  </conditionalFormatting>
  <conditionalFormatting sqref="T41">
    <cfRule type="cellIs" dxfId="5949" priority="2761" operator="lessThan">
      <formula>$C$4</formula>
    </cfRule>
  </conditionalFormatting>
  <conditionalFormatting sqref="T42">
    <cfRule type="cellIs" dxfId="5948" priority="2762" operator="lessThan">
      <formula>$C$4</formula>
    </cfRule>
  </conditionalFormatting>
  <conditionalFormatting sqref="T43">
    <cfRule type="cellIs" dxfId="5947" priority="2763" operator="lessThan">
      <formula>$C$4</formula>
    </cfRule>
  </conditionalFormatting>
  <conditionalFormatting sqref="T44">
    <cfRule type="cellIs" dxfId="5946" priority="2764" operator="lessThan">
      <formula>$C$4</formula>
    </cfRule>
  </conditionalFormatting>
  <conditionalFormatting sqref="T45">
    <cfRule type="cellIs" dxfId="5945" priority="2765" operator="lessThan">
      <formula>$C$4</formula>
    </cfRule>
  </conditionalFormatting>
  <conditionalFormatting sqref="T46">
    <cfRule type="cellIs" dxfId="5944" priority="2766" operator="lessThan">
      <formula>$C$4</formula>
    </cfRule>
  </conditionalFormatting>
  <conditionalFormatting sqref="T47">
    <cfRule type="cellIs" dxfId="5943" priority="2767" operator="lessThan">
      <formula>$C$4</formula>
    </cfRule>
  </conditionalFormatting>
  <conditionalFormatting sqref="T48">
    <cfRule type="cellIs" dxfId="5942" priority="2768" operator="lessThan">
      <formula>$C$4</formula>
    </cfRule>
  </conditionalFormatting>
  <conditionalFormatting sqref="T49">
    <cfRule type="cellIs" dxfId="5941" priority="2769" operator="lessThan">
      <formula>$C$4</formula>
    </cfRule>
  </conditionalFormatting>
  <conditionalFormatting sqref="T50">
    <cfRule type="cellIs" dxfId="5940" priority="2770" operator="lessThan">
      <formula>$C$4</formula>
    </cfRule>
  </conditionalFormatting>
  <conditionalFormatting sqref="V11">
    <cfRule type="cellIs" dxfId="5939" priority="2771" operator="lessThan">
      <formula>$C$4</formula>
    </cfRule>
  </conditionalFormatting>
  <conditionalFormatting sqref="V12">
    <cfRule type="cellIs" dxfId="5938" priority="2772" operator="lessThan">
      <formula>$C$4</formula>
    </cfRule>
  </conditionalFormatting>
  <conditionalFormatting sqref="V13">
    <cfRule type="cellIs" dxfId="5937" priority="2773" operator="lessThan">
      <formula>$C$4</formula>
    </cfRule>
  </conditionalFormatting>
  <conditionalFormatting sqref="V14">
    <cfRule type="cellIs" dxfId="5936" priority="2774" operator="lessThan">
      <formula>$C$4</formula>
    </cfRule>
  </conditionalFormatting>
  <conditionalFormatting sqref="V15">
    <cfRule type="cellIs" dxfId="5935" priority="2775" operator="lessThan">
      <formula>$C$4</formula>
    </cfRule>
  </conditionalFormatting>
  <conditionalFormatting sqref="V16">
    <cfRule type="cellIs" dxfId="5934" priority="2776" operator="lessThan">
      <formula>$C$4</formula>
    </cfRule>
  </conditionalFormatting>
  <conditionalFormatting sqref="V17">
    <cfRule type="cellIs" dxfId="5933" priority="2777" operator="lessThan">
      <formula>$C$4</formula>
    </cfRule>
  </conditionalFormatting>
  <conditionalFormatting sqref="V18">
    <cfRule type="cellIs" dxfId="5932" priority="2778" operator="lessThan">
      <formula>$C$4</formula>
    </cfRule>
  </conditionalFormatting>
  <conditionalFormatting sqref="V19">
    <cfRule type="cellIs" dxfId="5931" priority="2779" operator="lessThan">
      <formula>$C$4</formula>
    </cfRule>
  </conditionalFormatting>
  <conditionalFormatting sqref="V20">
    <cfRule type="cellIs" dxfId="5930" priority="2780" operator="lessThan">
      <formula>$C$4</formula>
    </cfRule>
  </conditionalFormatting>
  <conditionalFormatting sqref="V21">
    <cfRule type="cellIs" dxfId="5929" priority="2781" operator="lessThan">
      <formula>$C$4</formula>
    </cfRule>
  </conditionalFormatting>
  <conditionalFormatting sqref="V22">
    <cfRule type="cellIs" dxfId="5928" priority="2782" operator="lessThan">
      <formula>$C$4</formula>
    </cfRule>
  </conditionalFormatting>
  <conditionalFormatting sqref="V23">
    <cfRule type="cellIs" dxfId="5927" priority="2783" operator="lessThan">
      <formula>$C$4</formula>
    </cfRule>
  </conditionalFormatting>
  <conditionalFormatting sqref="V24">
    <cfRule type="cellIs" dxfId="5926" priority="2784" operator="lessThan">
      <formula>$C$4</formula>
    </cfRule>
  </conditionalFormatting>
  <conditionalFormatting sqref="V25">
    <cfRule type="cellIs" dxfId="5925" priority="2785" operator="lessThan">
      <formula>$C$4</formula>
    </cfRule>
  </conditionalFormatting>
  <conditionalFormatting sqref="V26">
    <cfRule type="cellIs" dxfId="5924" priority="2786" operator="lessThan">
      <formula>$C$4</formula>
    </cfRule>
  </conditionalFormatting>
  <conditionalFormatting sqref="V27">
    <cfRule type="cellIs" dxfId="5923" priority="2787" operator="lessThan">
      <formula>$C$4</formula>
    </cfRule>
  </conditionalFormatting>
  <conditionalFormatting sqref="V28">
    <cfRule type="cellIs" dxfId="5922" priority="2788" operator="lessThan">
      <formula>$C$4</formula>
    </cfRule>
  </conditionalFormatting>
  <conditionalFormatting sqref="V29">
    <cfRule type="cellIs" dxfId="5921" priority="2789" operator="lessThan">
      <formula>$C$4</formula>
    </cfRule>
  </conditionalFormatting>
  <conditionalFormatting sqref="V30">
    <cfRule type="cellIs" dxfId="5920" priority="2790" operator="lessThan">
      <formula>$C$4</formula>
    </cfRule>
  </conditionalFormatting>
  <conditionalFormatting sqref="V31">
    <cfRule type="cellIs" dxfId="5919" priority="2791" operator="lessThan">
      <formula>$C$4</formula>
    </cfRule>
  </conditionalFormatting>
  <conditionalFormatting sqref="V32">
    <cfRule type="cellIs" dxfId="5918" priority="2792" operator="lessThan">
      <formula>$C$4</formula>
    </cfRule>
  </conditionalFormatting>
  <conditionalFormatting sqref="V33">
    <cfRule type="cellIs" dxfId="5917" priority="2793" operator="lessThan">
      <formula>$C$4</formula>
    </cfRule>
  </conditionalFormatting>
  <conditionalFormatting sqref="V34">
    <cfRule type="cellIs" dxfId="5916" priority="2794" operator="lessThan">
      <formula>$C$4</formula>
    </cfRule>
  </conditionalFormatting>
  <conditionalFormatting sqref="V35">
    <cfRule type="cellIs" dxfId="5915" priority="2795" operator="lessThan">
      <formula>$C$4</formula>
    </cfRule>
  </conditionalFormatting>
  <conditionalFormatting sqref="V36">
    <cfRule type="cellIs" dxfId="5914" priority="2796" operator="lessThan">
      <formula>$C$4</formula>
    </cfRule>
  </conditionalFormatting>
  <conditionalFormatting sqref="V37">
    <cfRule type="cellIs" dxfId="5913" priority="2797" operator="lessThan">
      <formula>$C$4</formula>
    </cfRule>
  </conditionalFormatting>
  <conditionalFormatting sqref="V38">
    <cfRule type="cellIs" dxfId="5912" priority="2798" operator="lessThan">
      <formula>$C$4</formula>
    </cfRule>
  </conditionalFormatting>
  <conditionalFormatting sqref="V39">
    <cfRule type="cellIs" dxfId="5911" priority="2799" operator="lessThan">
      <formula>$C$4</formula>
    </cfRule>
  </conditionalFormatting>
  <conditionalFormatting sqref="V40">
    <cfRule type="cellIs" dxfId="5910" priority="2800" operator="lessThan">
      <formula>$C$4</formula>
    </cfRule>
  </conditionalFormatting>
  <conditionalFormatting sqref="V41">
    <cfRule type="cellIs" dxfId="5909" priority="2801" operator="lessThan">
      <formula>$C$4</formula>
    </cfRule>
  </conditionalFormatting>
  <conditionalFormatting sqref="V42">
    <cfRule type="cellIs" dxfId="5908" priority="2802" operator="lessThan">
      <formula>$C$4</formula>
    </cfRule>
  </conditionalFormatting>
  <conditionalFormatting sqref="V43">
    <cfRule type="cellIs" dxfId="5907" priority="2803" operator="lessThan">
      <formula>$C$4</formula>
    </cfRule>
  </conditionalFormatting>
  <conditionalFormatting sqref="V44">
    <cfRule type="cellIs" dxfId="5906" priority="2804" operator="lessThan">
      <formula>$C$4</formula>
    </cfRule>
  </conditionalFormatting>
  <conditionalFormatting sqref="V45">
    <cfRule type="cellIs" dxfId="5905" priority="2805" operator="lessThan">
      <formula>$C$4</formula>
    </cfRule>
  </conditionalFormatting>
  <conditionalFormatting sqref="V46">
    <cfRule type="cellIs" dxfId="5904" priority="2806" operator="lessThan">
      <formula>$C$4</formula>
    </cfRule>
  </conditionalFormatting>
  <conditionalFormatting sqref="V47">
    <cfRule type="cellIs" dxfId="5903" priority="2807" operator="lessThan">
      <formula>$C$4</formula>
    </cfRule>
  </conditionalFormatting>
  <conditionalFormatting sqref="V48">
    <cfRule type="cellIs" dxfId="5902" priority="2808" operator="lessThan">
      <formula>$C$4</formula>
    </cfRule>
  </conditionalFormatting>
  <conditionalFormatting sqref="V49">
    <cfRule type="cellIs" dxfId="5901" priority="2809" operator="lessThan">
      <formula>$C$4</formula>
    </cfRule>
  </conditionalFormatting>
  <conditionalFormatting sqref="V50">
    <cfRule type="cellIs" dxfId="5900" priority="2810" operator="lessThan">
      <formula>$C$4</formula>
    </cfRule>
  </conditionalFormatting>
  <conditionalFormatting sqref="W11">
    <cfRule type="cellIs" dxfId="5899" priority="2811" operator="lessThan">
      <formula>$C$4</formula>
    </cfRule>
  </conditionalFormatting>
  <conditionalFormatting sqref="W12">
    <cfRule type="cellIs" dxfId="5898" priority="2812" operator="lessThan">
      <formula>$C$4</formula>
    </cfRule>
  </conditionalFormatting>
  <conditionalFormatting sqref="W13">
    <cfRule type="cellIs" dxfId="5897" priority="2813" operator="lessThan">
      <formula>$C$4</formula>
    </cfRule>
  </conditionalFormatting>
  <conditionalFormatting sqref="W14">
    <cfRule type="cellIs" dxfId="5896" priority="2814" operator="lessThan">
      <formula>$C$4</formula>
    </cfRule>
  </conditionalFormatting>
  <conditionalFormatting sqref="W15">
    <cfRule type="cellIs" dxfId="5895" priority="2815" operator="lessThan">
      <formula>$C$4</formula>
    </cfRule>
  </conditionalFormatting>
  <conditionalFormatting sqref="W16">
    <cfRule type="cellIs" dxfId="5894" priority="2816" operator="lessThan">
      <formula>$C$4</formula>
    </cfRule>
  </conditionalFormatting>
  <conditionalFormatting sqref="W17">
    <cfRule type="cellIs" dxfId="5893" priority="2817" operator="lessThan">
      <formula>$C$4</formula>
    </cfRule>
  </conditionalFormatting>
  <conditionalFormatting sqref="W18">
    <cfRule type="cellIs" dxfId="5892" priority="2818" operator="lessThan">
      <formula>$C$4</formula>
    </cfRule>
  </conditionalFormatting>
  <conditionalFormatting sqref="W19">
    <cfRule type="cellIs" dxfId="5891" priority="2819" operator="lessThan">
      <formula>$C$4</formula>
    </cfRule>
  </conditionalFormatting>
  <conditionalFormatting sqref="W20">
    <cfRule type="cellIs" dxfId="5890" priority="2820" operator="lessThan">
      <formula>$C$4</formula>
    </cfRule>
  </conditionalFormatting>
  <conditionalFormatting sqref="W21">
    <cfRule type="cellIs" dxfId="5889" priority="2821" operator="lessThan">
      <formula>$C$4</formula>
    </cfRule>
  </conditionalFormatting>
  <conditionalFormatting sqref="W22">
    <cfRule type="cellIs" dxfId="5888" priority="2822" operator="lessThan">
      <formula>$C$4</formula>
    </cfRule>
  </conditionalFormatting>
  <conditionalFormatting sqref="W23">
    <cfRule type="cellIs" dxfId="5887" priority="2823" operator="lessThan">
      <formula>$C$4</formula>
    </cfRule>
  </conditionalFormatting>
  <conditionalFormatting sqref="W24">
    <cfRule type="cellIs" dxfId="5886" priority="2824" operator="lessThan">
      <formula>$C$4</formula>
    </cfRule>
  </conditionalFormatting>
  <conditionalFormatting sqref="W25">
    <cfRule type="cellIs" dxfId="5885" priority="2825" operator="lessThan">
      <formula>$C$4</formula>
    </cfRule>
  </conditionalFormatting>
  <conditionalFormatting sqref="W26">
    <cfRule type="cellIs" dxfId="5884" priority="2826" operator="lessThan">
      <formula>$C$4</formula>
    </cfRule>
  </conditionalFormatting>
  <conditionalFormatting sqref="W27">
    <cfRule type="cellIs" dxfId="5883" priority="2827" operator="lessThan">
      <formula>$C$4</formula>
    </cfRule>
  </conditionalFormatting>
  <conditionalFormatting sqref="W28">
    <cfRule type="cellIs" dxfId="5882" priority="2828" operator="lessThan">
      <formula>$C$4</formula>
    </cfRule>
  </conditionalFormatting>
  <conditionalFormatting sqref="W29">
    <cfRule type="cellIs" dxfId="5881" priority="2829" operator="lessThan">
      <formula>$C$4</formula>
    </cfRule>
  </conditionalFormatting>
  <conditionalFormatting sqref="W30">
    <cfRule type="cellIs" dxfId="5880" priority="2830" operator="lessThan">
      <formula>$C$4</formula>
    </cfRule>
  </conditionalFormatting>
  <conditionalFormatting sqref="W31">
    <cfRule type="cellIs" dxfId="5879" priority="2831" operator="lessThan">
      <formula>$C$4</formula>
    </cfRule>
  </conditionalFormatting>
  <conditionalFormatting sqref="W32">
    <cfRule type="cellIs" dxfId="5878" priority="2832" operator="lessThan">
      <formula>$C$4</formula>
    </cfRule>
  </conditionalFormatting>
  <conditionalFormatting sqref="W33">
    <cfRule type="cellIs" dxfId="5877" priority="2833" operator="lessThan">
      <formula>$C$4</formula>
    </cfRule>
  </conditionalFormatting>
  <conditionalFormatting sqref="W34">
    <cfRule type="cellIs" dxfId="5876" priority="2834" operator="lessThan">
      <formula>$C$4</formula>
    </cfRule>
  </conditionalFormatting>
  <conditionalFormatting sqref="W35">
    <cfRule type="cellIs" dxfId="5875" priority="2835" operator="lessThan">
      <formula>$C$4</formula>
    </cfRule>
  </conditionalFormatting>
  <conditionalFormatting sqref="W36">
    <cfRule type="cellIs" dxfId="5874" priority="2836" operator="lessThan">
      <formula>$C$4</formula>
    </cfRule>
  </conditionalFormatting>
  <conditionalFormatting sqref="W37">
    <cfRule type="cellIs" dxfId="5873" priority="2837" operator="lessThan">
      <formula>$C$4</formula>
    </cfRule>
  </conditionalFormatting>
  <conditionalFormatting sqref="W38">
    <cfRule type="cellIs" dxfId="5872" priority="2838" operator="lessThan">
      <formula>$C$4</formula>
    </cfRule>
  </conditionalFormatting>
  <conditionalFormatting sqref="W39">
    <cfRule type="cellIs" dxfId="5871" priority="2839" operator="lessThan">
      <formula>$C$4</formula>
    </cfRule>
  </conditionalFormatting>
  <conditionalFormatting sqref="W40">
    <cfRule type="cellIs" dxfId="5870" priority="2840" operator="lessThan">
      <formula>$C$4</formula>
    </cfRule>
  </conditionalFormatting>
  <conditionalFormatting sqref="W41">
    <cfRule type="cellIs" dxfId="5869" priority="2841" operator="lessThan">
      <formula>$C$4</formula>
    </cfRule>
  </conditionalFormatting>
  <conditionalFormatting sqref="W42">
    <cfRule type="cellIs" dxfId="5868" priority="2842" operator="lessThan">
      <formula>$C$4</formula>
    </cfRule>
  </conditionalFormatting>
  <conditionalFormatting sqref="W43">
    <cfRule type="cellIs" dxfId="5867" priority="2843" operator="lessThan">
      <formula>$C$4</formula>
    </cfRule>
  </conditionalFormatting>
  <conditionalFormatting sqref="W44">
    <cfRule type="cellIs" dxfId="5866" priority="2844" operator="lessThan">
      <formula>$C$4</formula>
    </cfRule>
  </conditionalFormatting>
  <conditionalFormatting sqref="W45">
    <cfRule type="cellIs" dxfId="5865" priority="2845" operator="lessThan">
      <formula>$C$4</formula>
    </cfRule>
  </conditionalFormatting>
  <conditionalFormatting sqref="W46">
    <cfRule type="cellIs" dxfId="5864" priority="2846" operator="lessThan">
      <formula>$C$4</formula>
    </cfRule>
  </conditionalFormatting>
  <conditionalFormatting sqref="W47">
    <cfRule type="cellIs" dxfId="5863" priority="2847" operator="lessThan">
      <formula>$C$4</formula>
    </cfRule>
  </conditionalFormatting>
  <conditionalFormatting sqref="W48">
    <cfRule type="cellIs" dxfId="5862" priority="2848" operator="lessThan">
      <formula>$C$4</formula>
    </cfRule>
  </conditionalFormatting>
  <conditionalFormatting sqref="W49">
    <cfRule type="cellIs" dxfId="5861" priority="2849" operator="lessThan">
      <formula>$C$4</formula>
    </cfRule>
  </conditionalFormatting>
  <conditionalFormatting sqref="W50">
    <cfRule type="cellIs" dxfId="5860" priority="2850" operator="lessThan">
      <formula>$C$4</formula>
    </cfRule>
  </conditionalFormatting>
  <conditionalFormatting sqref="CJ11">
    <cfRule type="cellIs" dxfId="5859" priority="2851" operator="lessThan">
      <formula>$C$4</formula>
    </cfRule>
  </conditionalFormatting>
  <conditionalFormatting sqref="CJ12">
    <cfRule type="cellIs" dxfId="5858" priority="2852" operator="lessThan">
      <formula>$C$4</formula>
    </cfRule>
  </conditionalFormatting>
  <conditionalFormatting sqref="CJ13">
    <cfRule type="cellIs" dxfId="5857" priority="2853" operator="lessThan">
      <formula>$C$4</formula>
    </cfRule>
  </conditionalFormatting>
  <conditionalFormatting sqref="CJ14">
    <cfRule type="cellIs" dxfId="5856" priority="2854" operator="lessThan">
      <formula>$C$4</formula>
    </cfRule>
  </conditionalFormatting>
  <conditionalFormatting sqref="CJ15">
    <cfRule type="cellIs" dxfId="5855" priority="2855" operator="lessThan">
      <formula>$C$4</formula>
    </cfRule>
  </conditionalFormatting>
  <conditionalFormatting sqref="CJ16">
    <cfRule type="cellIs" dxfId="5854" priority="2856" operator="lessThan">
      <formula>$C$4</formula>
    </cfRule>
  </conditionalFormatting>
  <conditionalFormatting sqref="CJ17">
    <cfRule type="cellIs" dxfId="5853" priority="2857" operator="lessThan">
      <formula>$C$4</formula>
    </cfRule>
  </conditionalFormatting>
  <conditionalFormatting sqref="CJ18">
    <cfRule type="cellIs" dxfId="5852" priority="2858" operator="lessThan">
      <formula>$C$4</formula>
    </cfRule>
  </conditionalFormatting>
  <conditionalFormatting sqref="CJ19">
    <cfRule type="cellIs" dxfId="5851" priority="2859" operator="lessThan">
      <formula>$C$4</formula>
    </cfRule>
  </conditionalFormatting>
  <conditionalFormatting sqref="CJ20">
    <cfRule type="cellIs" dxfId="5850" priority="2860" operator="lessThan">
      <formula>$C$4</formula>
    </cfRule>
  </conditionalFormatting>
  <conditionalFormatting sqref="CJ21">
    <cfRule type="cellIs" dxfId="5849" priority="2861" operator="lessThan">
      <formula>$C$4</formula>
    </cfRule>
  </conditionalFormatting>
  <conditionalFormatting sqref="CJ22">
    <cfRule type="cellIs" dxfId="5848" priority="2862" operator="lessThan">
      <formula>$C$4</formula>
    </cfRule>
  </conditionalFormatting>
  <conditionalFormatting sqref="CJ23">
    <cfRule type="cellIs" dxfId="5847" priority="2863" operator="lessThan">
      <formula>$C$4</formula>
    </cfRule>
  </conditionalFormatting>
  <conditionalFormatting sqref="CJ24">
    <cfRule type="cellIs" dxfId="5846" priority="2864" operator="lessThan">
      <formula>$C$4</formula>
    </cfRule>
  </conditionalFormatting>
  <conditionalFormatting sqref="CJ25">
    <cfRule type="cellIs" dxfId="5845" priority="2865" operator="lessThan">
      <formula>$C$4</formula>
    </cfRule>
  </conditionalFormatting>
  <conditionalFormatting sqref="CJ26">
    <cfRule type="cellIs" dxfId="5844" priority="2866" operator="lessThan">
      <formula>$C$4</formula>
    </cfRule>
  </conditionalFormatting>
  <conditionalFormatting sqref="CJ27">
    <cfRule type="cellIs" dxfId="5843" priority="2867" operator="lessThan">
      <formula>$C$4</formula>
    </cfRule>
  </conditionalFormatting>
  <conditionalFormatting sqref="CJ28">
    <cfRule type="cellIs" dxfId="5842" priority="2868" operator="lessThan">
      <formula>$C$4</formula>
    </cfRule>
  </conditionalFormatting>
  <conditionalFormatting sqref="CJ29">
    <cfRule type="cellIs" dxfId="5841" priority="2869" operator="lessThan">
      <formula>$C$4</formula>
    </cfRule>
  </conditionalFormatting>
  <conditionalFormatting sqref="CJ30">
    <cfRule type="cellIs" dxfId="5840" priority="2870" operator="lessThan">
      <formula>$C$4</formula>
    </cfRule>
  </conditionalFormatting>
  <conditionalFormatting sqref="CJ31">
    <cfRule type="cellIs" dxfId="5839" priority="2871" operator="lessThan">
      <formula>$C$4</formula>
    </cfRule>
  </conditionalFormatting>
  <conditionalFormatting sqref="CJ32">
    <cfRule type="cellIs" dxfId="5838" priority="2872" operator="lessThan">
      <formula>$C$4</formula>
    </cfRule>
  </conditionalFormatting>
  <conditionalFormatting sqref="CJ33">
    <cfRule type="cellIs" dxfId="5837" priority="2873" operator="lessThan">
      <formula>$C$4</formula>
    </cfRule>
  </conditionalFormatting>
  <conditionalFormatting sqref="CJ34">
    <cfRule type="cellIs" dxfId="5836" priority="2874" operator="lessThan">
      <formula>$C$4</formula>
    </cfRule>
  </conditionalFormatting>
  <conditionalFormatting sqref="CJ35">
    <cfRule type="cellIs" dxfId="5835" priority="2875" operator="lessThan">
      <formula>$C$4</formula>
    </cfRule>
  </conditionalFormatting>
  <conditionalFormatting sqref="CJ36">
    <cfRule type="cellIs" dxfId="5834" priority="2876" operator="lessThan">
      <formula>$C$4</formula>
    </cfRule>
  </conditionalFormatting>
  <conditionalFormatting sqref="CJ37">
    <cfRule type="cellIs" dxfId="5833" priority="2877" operator="lessThan">
      <formula>$C$4</formula>
    </cfRule>
  </conditionalFormatting>
  <conditionalFormatting sqref="CJ38">
    <cfRule type="cellIs" dxfId="5832" priority="2878" operator="lessThan">
      <formula>$C$4</formula>
    </cfRule>
  </conditionalFormatting>
  <conditionalFormatting sqref="CJ39">
    <cfRule type="cellIs" dxfId="5831" priority="2879" operator="lessThan">
      <formula>$C$4</formula>
    </cfRule>
  </conditionalFormatting>
  <conditionalFormatting sqref="CJ40">
    <cfRule type="cellIs" dxfId="5830" priority="2880" operator="lessThan">
      <formula>$C$4</formula>
    </cfRule>
  </conditionalFormatting>
  <conditionalFormatting sqref="CJ41">
    <cfRule type="cellIs" dxfId="5829" priority="2881" operator="lessThan">
      <formula>$C$4</formula>
    </cfRule>
  </conditionalFormatting>
  <conditionalFormatting sqref="CJ42">
    <cfRule type="cellIs" dxfId="5828" priority="2882" operator="lessThan">
      <formula>$C$4</formula>
    </cfRule>
  </conditionalFormatting>
  <conditionalFormatting sqref="CJ43">
    <cfRule type="cellIs" dxfId="5827" priority="2883" operator="lessThan">
      <formula>$C$4</formula>
    </cfRule>
  </conditionalFormatting>
  <conditionalFormatting sqref="CJ44">
    <cfRule type="cellIs" dxfId="5826" priority="2884" operator="lessThan">
      <formula>$C$4</formula>
    </cfRule>
  </conditionalFormatting>
  <conditionalFormatting sqref="CJ45">
    <cfRule type="cellIs" dxfId="5825" priority="2885" operator="lessThan">
      <formula>$C$4</formula>
    </cfRule>
  </conditionalFormatting>
  <conditionalFormatting sqref="CJ46">
    <cfRule type="cellIs" dxfId="5824" priority="2886" operator="lessThan">
      <formula>$C$4</formula>
    </cfRule>
  </conditionalFormatting>
  <conditionalFormatting sqref="CJ47">
    <cfRule type="cellIs" dxfId="5823" priority="2887" operator="lessThan">
      <formula>$C$4</formula>
    </cfRule>
  </conditionalFormatting>
  <conditionalFormatting sqref="CJ48">
    <cfRule type="cellIs" dxfId="5822" priority="2888" operator="lessThan">
      <formula>$C$4</formula>
    </cfRule>
  </conditionalFormatting>
  <conditionalFormatting sqref="CJ49">
    <cfRule type="cellIs" dxfId="5821" priority="2889" operator="lessThan">
      <formula>$C$4</formula>
    </cfRule>
  </conditionalFormatting>
  <conditionalFormatting sqref="CJ50">
    <cfRule type="cellIs" dxfId="5820" priority="2890" operator="lessThan">
      <formula>$C$4</formula>
    </cfRule>
  </conditionalFormatting>
  <conditionalFormatting sqref="CN10">
    <cfRule type="cellIs" dxfId="5819" priority="2891" operator="lessThan">
      <formula>$C$4</formula>
    </cfRule>
  </conditionalFormatting>
  <conditionalFormatting sqref="CN11">
    <cfRule type="cellIs" dxfId="5818" priority="2892" operator="lessThan">
      <formula>$C$4</formula>
    </cfRule>
  </conditionalFormatting>
  <conditionalFormatting sqref="CN12">
    <cfRule type="cellIs" dxfId="5817" priority="2893" operator="lessThan">
      <formula>$C$4</formula>
    </cfRule>
  </conditionalFormatting>
  <conditionalFormatting sqref="CN13">
    <cfRule type="cellIs" dxfId="5816" priority="2894" operator="lessThan">
      <formula>$C$4</formula>
    </cfRule>
  </conditionalFormatting>
  <conditionalFormatting sqref="CN14">
    <cfRule type="cellIs" dxfId="5815" priority="2895" operator="lessThan">
      <formula>$C$4</formula>
    </cfRule>
  </conditionalFormatting>
  <conditionalFormatting sqref="CN15">
    <cfRule type="cellIs" dxfId="5814" priority="2896" operator="lessThan">
      <formula>$C$4</formula>
    </cfRule>
  </conditionalFormatting>
  <conditionalFormatting sqref="CN16">
    <cfRule type="cellIs" dxfId="5813" priority="2897" operator="lessThan">
      <formula>$C$4</formula>
    </cfRule>
  </conditionalFormatting>
  <conditionalFormatting sqref="CN17">
    <cfRule type="cellIs" dxfId="5812" priority="2898" operator="lessThan">
      <formula>$C$4</formula>
    </cfRule>
  </conditionalFormatting>
  <conditionalFormatting sqref="CN18">
    <cfRule type="cellIs" dxfId="5811" priority="2899" operator="lessThan">
      <formula>$C$4</formula>
    </cfRule>
  </conditionalFormatting>
  <conditionalFormatting sqref="CN19">
    <cfRule type="cellIs" dxfId="5810" priority="2900" operator="lessThan">
      <formula>$C$4</formula>
    </cfRule>
  </conditionalFormatting>
  <conditionalFormatting sqref="CN10">
    <cfRule type="cellIs" dxfId="5809" priority="10" operator="lessThan">
      <formula>$C$4</formula>
    </cfRule>
  </conditionalFormatting>
  <conditionalFormatting sqref="CN11">
    <cfRule type="cellIs" dxfId="5808" priority="9" operator="lessThan">
      <formula>$C$4</formula>
    </cfRule>
  </conditionalFormatting>
  <conditionalFormatting sqref="CN12">
    <cfRule type="cellIs" dxfId="5807" priority="8" operator="lessThan">
      <formula>$C$4</formula>
    </cfRule>
  </conditionalFormatting>
  <conditionalFormatting sqref="CN13">
    <cfRule type="cellIs" dxfId="5806" priority="7" operator="lessThan">
      <formula>$C$4</formula>
    </cfRule>
  </conditionalFormatting>
  <conditionalFormatting sqref="CN14">
    <cfRule type="cellIs" dxfId="5805" priority="6" operator="lessThan">
      <formula>$C$4</formula>
    </cfRule>
  </conditionalFormatting>
  <conditionalFormatting sqref="CN15">
    <cfRule type="cellIs" dxfId="5804" priority="5" operator="lessThan">
      <formula>$C$4</formula>
    </cfRule>
  </conditionalFormatting>
  <conditionalFormatting sqref="CN16">
    <cfRule type="cellIs" dxfId="5803" priority="4" operator="lessThan">
      <formula>$C$4</formula>
    </cfRule>
  </conditionalFormatting>
  <conditionalFormatting sqref="CN17">
    <cfRule type="cellIs" dxfId="5802" priority="3" operator="lessThan">
      <formula>$C$4</formula>
    </cfRule>
  </conditionalFormatting>
  <conditionalFormatting sqref="CN18">
    <cfRule type="cellIs" dxfId="5801" priority="2" operator="lessThan">
      <formula>$C$4</formula>
    </cfRule>
  </conditionalFormatting>
  <conditionalFormatting sqref="CN19">
    <cfRule type="cellIs" dxfId="5800" priority="1" operator="lessThan">
      <formula>$C$4</formula>
    </cfRule>
  </conditionalFormatting>
  <dataValidations count="1">
    <dataValidation allowBlank="1" showInputMessage="1" showErrorMessage="1" sqref="R11:R50 AS11:AS50 AP11:AP50 AM11:AM50 AJ11:AJ50 AG11:AG50 AD11:AD50 AA11:AA50 X11:X50 U11:U50"/>
  </dataValidations>
  <pageMargins left="0.7" right="0.7" top="0.75" bottom="0.75" header="0.51180555555554996" footer="0.511805555555549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62" zoomScaleNormal="62" workbookViewId="0">
      <pane xSplit="3" ySplit="10" topLeftCell="BE17" activePane="bottomRight" state="frozen"/>
      <selection activeCell="CM10" sqref="CM10"/>
      <selection pane="topRight" activeCell="CM10" sqref="CM10"/>
      <selection pane="bottomLeft" activeCell="CM10" sqref="CM10"/>
      <selection pane="bottomRight" activeCell="CJ40" sqref="CJ40"/>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85</v>
      </c>
      <c r="C1" s="77" t="s">
        <v>0</v>
      </c>
      <c r="D1" s="77"/>
      <c r="E1" s="77"/>
      <c r="F1" s="77"/>
      <c r="G1" s="77"/>
      <c r="H1" s="77"/>
      <c r="I1" s="77"/>
      <c r="J1" s="77"/>
      <c r="K1" s="77"/>
      <c r="L1" s="77"/>
      <c r="M1" s="77"/>
      <c r="N1" s="77"/>
      <c r="P1" s="19" t="s">
        <v>1</v>
      </c>
    </row>
    <row r="2" spans="1:102" ht="15.75" customHeight="1" x14ac:dyDescent="0.25">
      <c r="A2" s="16" t="s">
        <v>2</v>
      </c>
      <c r="B2" s="2"/>
      <c r="C2" s="4" t="s">
        <v>3</v>
      </c>
      <c r="D2" s="5"/>
      <c r="E2" s="15" t="s">
        <v>139</v>
      </c>
      <c r="F2" s="5"/>
      <c r="H2" s="6"/>
      <c r="I2" s="7"/>
      <c r="K2" s="8"/>
      <c r="L2" s="10"/>
      <c r="M2" s="9"/>
      <c r="N2" s="9"/>
      <c r="O2" s="8"/>
      <c r="P2" s="20" t="s">
        <v>5</v>
      </c>
      <c r="Q2" s="22"/>
      <c r="R2" s="22"/>
      <c r="S2" s="22"/>
      <c r="T2" s="22" t="s">
        <v>6</v>
      </c>
      <c r="U2" s="22" t="str">
        <f>MID(E2,6,20)</f>
        <v xml:space="preserve"> XI IPS 4</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1" t="s">
        <v>15</v>
      </c>
      <c r="B8" s="73" t="s">
        <v>16</v>
      </c>
      <c r="C8" s="75" t="s">
        <v>17</v>
      </c>
      <c r="D8" s="11"/>
      <c r="E8" s="78" t="s">
        <v>18</v>
      </c>
      <c r="F8" s="11"/>
      <c r="G8" s="80" t="s">
        <v>19</v>
      </c>
      <c r="H8" s="81"/>
      <c r="I8" s="81"/>
      <c r="J8" s="82"/>
      <c r="K8" s="13"/>
      <c r="L8" s="93" t="s">
        <v>20</v>
      </c>
      <c r="M8" s="93"/>
      <c r="N8" s="93"/>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7" t="s">
        <v>22</v>
      </c>
      <c r="AU8" s="63" t="s">
        <v>23</v>
      </c>
      <c r="AV8" s="64"/>
      <c r="AW8" s="64"/>
      <c r="AX8" s="64"/>
      <c r="AY8" s="64"/>
      <c r="AZ8" s="64"/>
      <c r="BA8" s="64"/>
      <c r="BB8" s="64"/>
      <c r="BC8" s="64"/>
      <c r="BD8" s="64"/>
      <c r="BE8" s="67" t="s">
        <v>24</v>
      </c>
      <c r="BF8" s="69" t="s">
        <v>25</v>
      </c>
      <c r="BG8" s="69" t="s">
        <v>26</v>
      </c>
      <c r="BH8" s="67" t="s">
        <v>27</v>
      </c>
      <c r="BI8" s="51" t="s">
        <v>28</v>
      </c>
      <c r="BJ8" s="28"/>
      <c r="BK8" s="54" t="s">
        <v>29</v>
      </c>
      <c r="BL8" s="54"/>
      <c r="BM8" s="54"/>
      <c r="BN8" s="54"/>
      <c r="BO8" s="54"/>
      <c r="BP8" s="54"/>
      <c r="BQ8" s="54"/>
      <c r="BR8" s="54"/>
      <c r="BS8" s="54"/>
      <c r="BT8" s="54"/>
      <c r="BU8" s="55" t="s">
        <v>30</v>
      </c>
      <c r="BV8" s="28"/>
      <c r="BW8" s="57" t="s">
        <v>31</v>
      </c>
      <c r="BX8" s="58"/>
      <c r="BY8" s="58"/>
      <c r="BZ8" s="58"/>
      <c r="CA8" s="58"/>
      <c r="CB8" s="58"/>
      <c r="CC8" s="58"/>
      <c r="CD8" s="58"/>
      <c r="CE8" s="58"/>
      <c r="CF8" s="58"/>
      <c r="CG8" s="59"/>
      <c r="CH8" s="55" t="s">
        <v>32</v>
      </c>
      <c r="CJ8" s="47" t="s">
        <v>33</v>
      </c>
      <c r="CK8" s="47" t="s">
        <v>34</v>
      </c>
      <c r="CM8" s="29" t="s">
        <v>35</v>
      </c>
    </row>
    <row r="9" spans="1:102" ht="20.25" customHeight="1" x14ac:dyDescent="0.25">
      <c r="A9" s="71"/>
      <c r="B9" s="73"/>
      <c r="C9" s="75"/>
      <c r="D9" s="11"/>
      <c r="E9" s="79"/>
      <c r="F9" s="11"/>
      <c r="G9" s="83" t="s">
        <v>36</v>
      </c>
      <c r="H9" s="85" t="s">
        <v>37</v>
      </c>
      <c r="I9" s="86" t="s">
        <v>38</v>
      </c>
      <c r="J9" s="87" t="s">
        <v>39</v>
      </c>
      <c r="K9" s="13"/>
      <c r="L9" s="88" t="s">
        <v>40</v>
      </c>
      <c r="M9" s="90" t="s">
        <v>25</v>
      </c>
      <c r="N9" s="91" t="s">
        <v>41</v>
      </c>
      <c r="O9" s="13"/>
      <c r="P9" s="48">
        <v>1</v>
      </c>
      <c r="Q9" s="49"/>
      <c r="R9" s="50"/>
      <c r="S9" s="48">
        <v>2</v>
      </c>
      <c r="T9" s="49"/>
      <c r="U9" s="50"/>
      <c r="V9" s="48">
        <v>3</v>
      </c>
      <c r="W9" s="49"/>
      <c r="X9" s="50"/>
      <c r="Y9" s="48">
        <v>4</v>
      </c>
      <c r="Z9" s="49"/>
      <c r="AA9" s="50"/>
      <c r="AB9" s="48">
        <v>5</v>
      </c>
      <c r="AC9" s="49"/>
      <c r="AD9" s="50"/>
      <c r="AE9" s="48">
        <v>6</v>
      </c>
      <c r="AF9" s="49"/>
      <c r="AG9" s="50"/>
      <c r="AH9" s="48">
        <v>7</v>
      </c>
      <c r="AI9" s="49"/>
      <c r="AJ9" s="50"/>
      <c r="AK9" s="48">
        <v>8</v>
      </c>
      <c r="AL9" s="49"/>
      <c r="AM9" s="50"/>
      <c r="AN9" s="48">
        <v>9</v>
      </c>
      <c r="AO9" s="49"/>
      <c r="AP9" s="50"/>
      <c r="AQ9" s="48">
        <v>10</v>
      </c>
      <c r="AR9" s="49"/>
      <c r="AS9" s="50"/>
      <c r="AT9" s="68"/>
      <c r="AU9" s="65"/>
      <c r="AV9" s="66"/>
      <c r="AW9" s="66"/>
      <c r="AX9" s="66"/>
      <c r="AY9" s="66"/>
      <c r="AZ9" s="66"/>
      <c r="BA9" s="66"/>
      <c r="BB9" s="66"/>
      <c r="BC9" s="66"/>
      <c r="BD9" s="66"/>
      <c r="BE9" s="68"/>
      <c r="BF9" s="70"/>
      <c r="BG9" s="70"/>
      <c r="BH9" s="68"/>
      <c r="BI9" s="52"/>
      <c r="BJ9" s="28"/>
      <c r="BK9" s="54"/>
      <c r="BL9" s="54"/>
      <c r="BM9" s="54"/>
      <c r="BN9" s="54"/>
      <c r="BO9" s="54"/>
      <c r="BP9" s="54"/>
      <c r="BQ9" s="54"/>
      <c r="BR9" s="54"/>
      <c r="BS9" s="54"/>
      <c r="BT9" s="54"/>
      <c r="BU9" s="55"/>
      <c r="BV9" s="28"/>
      <c r="BW9" s="60"/>
      <c r="BX9" s="61"/>
      <c r="BY9" s="61"/>
      <c r="BZ9" s="61"/>
      <c r="CA9" s="61"/>
      <c r="CB9" s="61"/>
      <c r="CC9" s="61"/>
      <c r="CD9" s="61"/>
      <c r="CE9" s="61"/>
      <c r="CF9" s="61"/>
      <c r="CG9" s="62"/>
      <c r="CH9" s="55"/>
      <c r="CJ9" s="47"/>
      <c r="CK9" s="47"/>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Perlu tingkatkan pemahaman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10" spans="1:102" ht="24" customHeight="1" x14ac:dyDescent="0.25">
      <c r="A10" s="72"/>
      <c r="B10" s="74"/>
      <c r="C10" s="76"/>
      <c r="D10" s="11"/>
      <c r="E10" s="79"/>
      <c r="F10" s="11"/>
      <c r="G10" s="84"/>
      <c r="H10" s="85"/>
      <c r="I10" s="86"/>
      <c r="J10" s="87"/>
      <c r="K10" s="13"/>
      <c r="L10" s="89"/>
      <c r="M10" s="88"/>
      <c r="N10" s="92"/>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8"/>
      <c r="AU10" s="32">
        <v>1</v>
      </c>
      <c r="AV10" s="32">
        <v>2</v>
      </c>
      <c r="AW10" s="32">
        <v>3</v>
      </c>
      <c r="AX10" s="32">
        <v>4</v>
      </c>
      <c r="AY10" s="32">
        <v>5</v>
      </c>
      <c r="AZ10" s="32">
        <v>6</v>
      </c>
      <c r="BA10" s="32">
        <v>7</v>
      </c>
      <c r="BB10" s="32">
        <v>8</v>
      </c>
      <c r="BC10" s="32">
        <v>9</v>
      </c>
      <c r="BD10" s="32">
        <v>10</v>
      </c>
      <c r="BE10" s="68"/>
      <c r="BF10" s="70"/>
      <c r="BG10" s="70"/>
      <c r="BH10" s="68"/>
      <c r="BI10" s="53"/>
      <c r="BJ10" s="28"/>
      <c r="BK10" s="34">
        <v>1</v>
      </c>
      <c r="BL10" s="34">
        <v>2</v>
      </c>
      <c r="BM10" s="34">
        <v>3</v>
      </c>
      <c r="BN10" s="34">
        <v>4</v>
      </c>
      <c r="BO10" s="34">
        <v>5</v>
      </c>
      <c r="BP10" s="34">
        <v>6</v>
      </c>
      <c r="BQ10" s="34">
        <v>7</v>
      </c>
      <c r="BR10" s="34">
        <v>8</v>
      </c>
      <c r="BS10" s="34">
        <v>9</v>
      </c>
      <c r="BT10" s="34">
        <v>10</v>
      </c>
      <c r="BU10" s="56"/>
      <c r="BV10" s="28"/>
      <c r="BW10" s="34">
        <v>1</v>
      </c>
      <c r="BX10" s="34">
        <v>2</v>
      </c>
      <c r="BY10" s="34">
        <v>3</v>
      </c>
      <c r="BZ10" s="34">
        <v>4</v>
      </c>
      <c r="CA10" s="34">
        <v>5</v>
      </c>
      <c r="CB10" s="34">
        <v>6</v>
      </c>
      <c r="CC10" s="34">
        <v>7</v>
      </c>
      <c r="CD10" s="34">
        <v>8</v>
      </c>
      <c r="CE10" s="34">
        <v>9</v>
      </c>
      <c r="CF10" s="34">
        <v>10</v>
      </c>
      <c r="CG10" s="34" t="s">
        <v>56</v>
      </c>
      <c r="CH10" s="56"/>
      <c r="CJ10" s="47"/>
      <c r="CK10" s="47"/>
      <c r="CM10" s="35">
        <v>1</v>
      </c>
      <c r="CN10" s="45" t="s">
        <v>197</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11" spans="1:102" x14ac:dyDescent="0.25">
      <c r="A11" s="14">
        <v>1</v>
      </c>
      <c r="B11" s="14">
        <v>5706</v>
      </c>
      <c r="C11" s="14" t="s">
        <v>140</v>
      </c>
      <c r="E11" s="31">
        <f t="shared" ref="E11:E50" si="0">G11</f>
        <v>90</v>
      </c>
      <c r="F11" s="20"/>
      <c r="G11" s="31">
        <f t="shared" ref="G11:G50" si="1">IF(BI11="","",BI11)</f>
        <v>90</v>
      </c>
      <c r="H11" s="31" t="str">
        <f t="shared" ref="H11:H50" si="2">IF(BU11="","",BU11)</f>
        <v/>
      </c>
      <c r="I11" s="31" t="str">
        <f t="shared" ref="I11:I50" si="3">IF(CH11="","",CH11)</f>
        <v>B</v>
      </c>
      <c r="J11" s="31" t="str">
        <f t="shared" ref="J11:J50" si="4">IF(CK11="","",CK11)</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c r="K11" s="20"/>
      <c r="L11" s="31">
        <f t="shared" ref="L11:L50" si="5">IF(AT11="","",AT11)</f>
        <v>90</v>
      </c>
      <c r="M11" s="31">
        <f t="shared" ref="M11:M50" si="6">IF(BF11="","",BF11)</f>
        <v>91</v>
      </c>
      <c r="N11" s="31">
        <f t="shared" ref="N11:N50" si="7">IF(BG11="","",BG11)</f>
        <v>89</v>
      </c>
      <c r="P11" s="36">
        <v>76</v>
      </c>
      <c r="Q11" s="36"/>
      <c r="R11" s="37">
        <f t="shared" ref="R11:R50" si="8">IF(P11="","",IF(P11&gt;=$C$4,P11,IF(Q11&gt;=$C$4,$C$4,MAX(P11:Q11))))</f>
        <v>76</v>
      </c>
      <c r="S11" s="36">
        <v>100</v>
      </c>
      <c r="T11" s="36"/>
      <c r="U11" s="37">
        <f t="shared" ref="U11:U50" si="9">IF(S11="","",IF(S11&gt;=$C$4,S11,IF(T11&gt;=$C$4,$C$4,MAX(S11:T11))))</f>
        <v>100</v>
      </c>
      <c r="V11" s="36">
        <v>93</v>
      </c>
      <c r="W11" s="36"/>
      <c r="X11" s="37">
        <f t="shared" ref="X11:X50" si="10">IF(V11="","",IF(V11&gt;=$C$4,V11,IF(W11&gt;=$C$4,$C$4,MAX(V11:W11))))</f>
        <v>93</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90</v>
      </c>
      <c r="AU11" s="36">
        <v>88</v>
      </c>
      <c r="AV11" s="36">
        <v>88</v>
      </c>
      <c r="AW11" s="36">
        <v>95</v>
      </c>
      <c r="AX11" s="36"/>
      <c r="AY11" s="36"/>
      <c r="AZ11" s="36"/>
      <c r="BA11" s="36"/>
      <c r="BB11" s="36"/>
      <c r="BC11" s="36"/>
      <c r="BD11" s="36"/>
      <c r="BE11" s="37">
        <f t="shared" ref="BE11:BE50" si="19">IF(AU11="","",ROUND(AVERAGE(AU11:BD11),0))</f>
        <v>90</v>
      </c>
      <c r="BF11" s="36">
        <v>91</v>
      </c>
      <c r="BG11" s="36">
        <v>89</v>
      </c>
      <c r="BH11" s="38">
        <f t="shared" ref="BH11:BH50" si="20">IF(AT11="","",IF(BF11="",AVERAGE(AT11,BE11),(2*(SUM(AT11,BE11))+AVERAGE(BF11:BG11))/5))</f>
        <v>90</v>
      </c>
      <c r="BI11" s="39">
        <f t="shared" ref="BI11:BI50" si="21">IF(BH11="","",ROUND(BH11,0))</f>
        <v>90</v>
      </c>
      <c r="BJ11" s="40"/>
      <c r="BK11" s="36"/>
      <c r="BL11" s="36"/>
      <c r="BM11" s="36"/>
      <c r="BN11" s="36"/>
      <c r="BO11" s="36"/>
      <c r="BP11" s="36"/>
      <c r="BQ11" s="36"/>
      <c r="BR11" s="36"/>
      <c r="BS11" s="36"/>
      <c r="BT11" s="36"/>
      <c r="BU11" s="41" t="str">
        <f t="shared" ref="BU11:BU50" si="22">IF(BK11="","",ROUND(AVERAGE(BK11:BT11),0))</f>
        <v/>
      </c>
      <c r="BV11" s="40"/>
      <c r="BW11" s="36">
        <v>85</v>
      </c>
      <c r="BX11" s="36">
        <v>85</v>
      </c>
      <c r="BY11" s="45">
        <v>85</v>
      </c>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10</v>
      </c>
      <c r="CK11" s="44" t="str">
        <f t="shared" ref="CK11:CK50" si="25">IF(CJ11="","",VLOOKUP(CJ11,$CW$9:$CX$20,2,0))</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c r="CM11" s="35">
        <v>2</v>
      </c>
      <c r="CN11" s="45" t="s">
        <v>198</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12" spans="1:102" x14ac:dyDescent="0.25">
      <c r="A12" s="14">
        <v>2</v>
      </c>
      <c r="B12" s="14">
        <v>5720</v>
      </c>
      <c r="C12" s="14" t="s">
        <v>141</v>
      </c>
      <c r="E12" s="31">
        <f t="shared" si="0"/>
        <v>82</v>
      </c>
      <c r="F12" s="20"/>
      <c r="G12" s="31">
        <f t="shared" si="1"/>
        <v>82</v>
      </c>
      <c r="H12" s="31" t="str">
        <f t="shared" si="2"/>
        <v/>
      </c>
      <c r="I12" s="31" t="str">
        <f t="shared" si="3"/>
        <v>B</v>
      </c>
      <c r="J1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12" s="20"/>
      <c r="L12" s="31">
        <f t="shared" si="5"/>
        <v>81</v>
      </c>
      <c r="M12" s="31">
        <f t="shared" si="6"/>
        <v>69</v>
      </c>
      <c r="N12" s="31">
        <f t="shared" si="7"/>
        <v>74</v>
      </c>
      <c r="P12" s="36">
        <v>61</v>
      </c>
      <c r="Q12" s="36">
        <v>81</v>
      </c>
      <c r="R12" s="37">
        <f t="shared" si="8"/>
        <v>75</v>
      </c>
      <c r="S12" s="36">
        <v>70</v>
      </c>
      <c r="T12" s="36">
        <v>80</v>
      </c>
      <c r="U12" s="37">
        <f t="shared" si="9"/>
        <v>75</v>
      </c>
      <c r="V12" s="36">
        <v>93</v>
      </c>
      <c r="W12" s="36"/>
      <c r="X12" s="37">
        <f t="shared" si="10"/>
        <v>93</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81</v>
      </c>
      <c r="AU12" s="36">
        <v>84</v>
      </c>
      <c r="AV12" s="36">
        <v>88</v>
      </c>
      <c r="AW12" s="36">
        <v>90</v>
      </c>
      <c r="AX12" s="36"/>
      <c r="AY12" s="36"/>
      <c r="AZ12" s="36"/>
      <c r="BA12" s="36"/>
      <c r="BB12" s="36"/>
      <c r="BC12" s="36"/>
      <c r="BD12" s="36"/>
      <c r="BE12" s="37">
        <f t="shared" si="19"/>
        <v>87</v>
      </c>
      <c r="BF12" s="36">
        <v>69</v>
      </c>
      <c r="BG12" s="36">
        <v>74</v>
      </c>
      <c r="BH12" s="38">
        <f t="shared" si="20"/>
        <v>81.5</v>
      </c>
      <c r="BI12" s="39">
        <f t="shared" si="21"/>
        <v>82</v>
      </c>
      <c r="BJ12" s="40"/>
      <c r="BK12" s="36"/>
      <c r="BL12" s="36"/>
      <c r="BM12" s="36"/>
      <c r="BN12" s="36"/>
      <c r="BO12" s="36"/>
      <c r="BP12" s="36"/>
      <c r="BQ12" s="36"/>
      <c r="BR12" s="36"/>
      <c r="BS12" s="36"/>
      <c r="BT12" s="36"/>
      <c r="BU12" s="41" t="str">
        <f t="shared" si="22"/>
        <v/>
      </c>
      <c r="BV12" s="40"/>
      <c r="BW12" s="36">
        <v>85</v>
      </c>
      <c r="BX12" s="45">
        <v>85</v>
      </c>
      <c r="BY12" s="45">
        <v>85</v>
      </c>
      <c r="BZ12" s="36"/>
      <c r="CA12" s="36"/>
      <c r="CB12" s="36"/>
      <c r="CC12" s="36"/>
      <c r="CD12" s="36"/>
      <c r="CE12" s="36"/>
      <c r="CF12" s="36"/>
      <c r="CG12" s="37">
        <f t="shared" si="23"/>
        <v>85</v>
      </c>
      <c r="CH12" s="42" t="str">
        <f t="shared" si="24"/>
        <v>B</v>
      </c>
      <c r="CI12" s="43"/>
      <c r="CJ12" s="45">
        <v>6</v>
      </c>
      <c r="CK1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CM12" s="35">
        <v>3</v>
      </c>
      <c r="CN12" s="45" t="s">
        <v>199</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13" spans="1:102" x14ac:dyDescent="0.25">
      <c r="A13" s="14">
        <v>3</v>
      </c>
      <c r="B13" s="14">
        <v>5734</v>
      </c>
      <c r="C13" s="14" t="s">
        <v>142</v>
      </c>
      <c r="E13" s="31">
        <f t="shared" si="0"/>
        <v>87</v>
      </c>
      <c r="F13" s="20"/>
      <c r="G13" s="31">
        <f t="shared" si="1"/>
        <v>87</v>
      </c>
      <c r="H13" s="31" t="str">
        <f t="shared" si="2"/>
        <v/>
      </c>
      <c r="I13" s="31" t="str">
        <f t="shared" si="3"/>
        <v>B</v>
      </c>
      <c r="J13"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13" s="20"/>
      <c r="L13" s="31">
        <f t="shared" si="5"/>
        <v>85</v>
      </c>
      <c r="M13" s="31">
        <f t="shared" si="6"/>
        <v>86</v>
      </c>
      <c r="N13" s="31">
        <f t="shared" si="7"/>
        <v>81</v>
      </c>
      <c r="P13" s="36">
        <v>76</v>
      </c>
      <c r="Q13" s="36"/>
      <c r="R13" s="37">
        <f t="shared" si="8"/>
        <v>76</v>
      </c>
      <c r="S13" s="36">
        <v>98</v>
      </c>
      <c r="T13" s="36"/>
      <c r="U13" s="37">
        <f t="shared" si="9"/>
        <v>98</v>
      </c>
      <c r="V13" s="36">
        <v>80</v>
      </c>
      <c r="W13" s="36"/>
      <c r="X13" s="37">
        <f t="shared" si="10"/>
        <v>80</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85</v>
      </c>
      <c r="AU13" s="36">
        <v>88</v>
      </c>
      <c r="AV13" s="36">
        <v>90</v>
      </c>
      <c r="AW13" s="36">
        <v>95</v>
      </c>
      <c r="AX13" s="36"/>
      <c r="AY13" s="36"/>
      <c r="AZ13" s="36"/>
      <c r="BA13" s="36"/>
      <c r="BB13" s="36"/>
      <c r="BC13" s="36"/>
      <c r="BD13" s="36"/>
      <c r="BE13" s="37">
        <f t="shared" si="19"/>
        <v>91</v>
      </c>
      <c r="BF13" s="36">
        <v>86</v>
      </c>
      <c r="BG13" s="36">
        <v>81</v>
      </c>
      <c r="BH13" s="38">
        <f t="shared" si="20"/>
        <v>87.1</v>
      </c>
      <c r="BI13" s="39">
        <f t="shared" si="21"/>
        <v>87</v>
      </c>
      <c r="BJ13" s="40"/>
      <c r="BK13" s="36"/>
      <c r="BL13" s="36"/>
      <c r="BM13" s="36"/>
      <c r="BN13" s="36"/>
      <c r="BO13" s="36"/>
      <c r="BP13" s="36"/>
      <c r="BQ13" s="36"/>
      <c r="BR13" s="36"/>
      <c r="BS13" s="36"/>
      <c r="BT13" s="36"/>
      <c r="BU13" s="41" t="str">
        <f t="shared" si="22"/>
        <v/>
      </c>
      <c r="BV13" s="40"/>
      <c r="BW13" s="36">
        <v>85</v>
      </c>
      <c r="BX13" s="45">
        <v>85</v>
      </c>
      <c r="BY13" s="45">
        <v>85</v>
      </c>
      <c r="BZ13" s="36"/>
      <c r="CA13" s="36"/>
      <c r="CB13" s="36"/>
      <c r="CC13" s="36"/>
      <c r="CD13" s="36"/>
      <c r="CE13" s="36"/>
      <c r="CF13" s="36"/>
      <c r="CG13" s="37">
        <f t="shared" si="23"/>
        <v>85</v>
      </c>
      <c r="CH13" s="42" t="str">
        <f t="shared" si="24"/>
        <v>B</v>
      </c>
      <c r="CI13" s="43"/>
      <c r="CJ13" s="45">
        <v>5</v>
      </c>
      <c r="CK13"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M13" s="35">
        <v>4</v>
      </c>
      <c r="CN13" s="45" t="s">
        <v>200</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14" spans="1:102" x14ac:dyDescent="0.25">
      <c r="A14" s="14">
        <v>4</v>
      </c>
      <c r="B14" s="14">
        <v>5748</v>
      </c>
      <c r="C14" s="14" t="s">
        <v>143</v>
      </c>
      <c r="E14" s="31">
        <f t="shared" si="0"/>
        <v>84</v>
      </c>
      <c r="F14" s="20"/>
      <c r="G14" s="31">
        <f t="shared" si="1"/>
        <v>84</v>
      </c>
      <c r="H14" s="31" t="str">
        <f t="shared" si="2"/>
        <v/>
      </c>
      <c r="I14" s="31" t="str">
        <f t="shared" si="3"/>
        <v>B</v>
      </c>
      <c r="J14"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4" s="20"/>
      <c r="L14" s="31">
        <f t="shared" si="5"/>
        <v>86</v>
      </c>
      <c r="M14" s="31">
        <f t="shared" si="6"/>
        <v>71</v>
      </c>
      <c r="N14" s="31">
        <f t="shared" si="7"/>
        <v>73</v>
      </c>
      <c r="P14" s="36">
        <v>64</v>
      </c>
      <c r="Q14" s="36">
        <v>83</v>
      </c>
      <c r="R14" s="37">
        <f t="shared" si="8"/>
        <v>75</v>
      </c>
      <c r="S14" s="36">
        <v>84</v>
      </c>
      <c r="T14" s="36"/>
      <c r="U14" s="37">
        <f t="shared" si="9"/>
        <v>84</v>
      </c>
      <c r="V14" s="36">
        <v>100</v>
      </c>
      <c r="W14" s="36"/>
      <c r="X14" s="37">
        <f t="shared" si="10"/>
        <v>100</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86</v>
      </c>
      <c r="AU14" s="36">
        <v>87</v>
      </c>
      <c r="AV14" s="36">
        <v>87</v>
      </c>
      <c r="AW14" s="36">
        <v>90</v>
      </c>
      <c r="AX14" s="36"/>
      <c r="AY14" s="36"/>
      <c r="AZ14" s="36"/>
      <c r="BA14" s="36"/>
      <c r="BB14" s="36"/>
      <c r="BC14" s="36"/>
      <c r="BD14" s="36"/>
      <c r="BE14" s="37">
        <f t="shared" si="19"/>
        <v>88</v>
      </c>
      <c r="BF14" s="36">
        <v>71</v>
      </c>
      <c r="BG14" s="36">
        <v>73</v>
      </c>
      <c r="BH14" s="38">
        <f t="shared" si="20"/>
        <v>84</v>
      </c>
      <c r="BI14" s="39">
        <f t="shared" si="21"/>
        <v>84</v>
      </c>
      <c r="BJ14" s="40"/>
      <c r="BK14" s="36"/>
      <c r="BL14" s="36"/>
      <c r="BM14" s="36"/>
      <c r="BN14" s="36"/>
      <c r="BO14" s="36"/>
      <c r="BP14" s="36"/>
      <c r="BQ14" s="36"/>
      <c r="BR14" s="36"/>
      <c r="BS14" s="36"/>
      <c r="BT14" s="36"/>
      <c r="BU14" s="41" t="str">
        <f t="shared" si="22"/>
        <v/>
      </c>
      <c r="BV14" s="40"/>
      <c r="BW14" s="45">
        <v>85</v>
      </c>
      <c r="BX14" s="45">
        <v>85</v>
      </c>
      <c r="BY14" s="45">
        <v>85</v>
      </c>
      <c r="BZ14" s="36"/>
      <c r="CA14" s="36"/>
      <c r="CB14" s="36"/>
      <c r="CC14" s="36"/>
      <c r="CD14" s="36"/>
      <c r="CE14" s="36"/>
      <c r="CF14" s="36"/>
      <c r="CG14" s="37">
        <f t="shared" si="23"/>
        <v>85</v>
      </c>
      <c r="CH14" s="42" t="str">
        <f t="shared" si="24"/>
        <v>B</v>
      </c>
      <c r="CI14" s="43"/>
      <c r="CJ14" s="45">
        <v>4</v>
      </c>
      <c r="CK14"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4" s="35">
        <v>5</v>
      </c>
      <c r="CN14" s="45" t="s">
        <v>201</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15" spans="1:102" x14ac:dyDescent="0.25">
      <c r="A15" s="14">
        <v>5</v>
      </c>
      <c r="B15" s="14">
        <v>5762</v>
      </c>
      <c r="C15" s="14" t="s">
        <v>144</v>
      </c>
      <c r="E15" s="31">
        <f t="shared" si="0"/>
        <v>88</v>
      </c>
      <c r="F15" s="20"/>
      <c r="G15" s="31">
        <f t="shared" si="1"/>
        <v>88</v>
      </c>
      <c r="H15" s="31" t="str">
        <f t="shared" si="2"/>
        <v/>
      </c>
      <c r="I15" s="31" t="str">
        <f t="shared" si="3"/>
        <v>B</v>
      </c>
      <c r="J15"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5" s="20"/>
      <c r="L15" s="31">
        <f t="shared" si="5"/>
        <v>90</v>
      </c>
      <c r="M15" s="31">
        <f t="shared" si="6"/>
        <v>80</v>
      </c>
      <c r="N15" s="31">
        <f t="shared" si="7"/>
        <v>79</v>
      </c>
      <c r="P15" s="36">
        <v>79</v>
      </c>
      <c r="Q15" s="36"/>
      <c r="R15" s="37">
        <f t="shared" si="8"/>
        <v>79</v>
      </c>
      <c r="S15" s="36">
        <v>98</v>
      </c>
      <c r="T15" s="36"/>
      <c r="U15" s="37">
        <f t="shared" si="9"/>
        <v>98</v>
      </c>
      <c r="V15" s="36">
        <v>93</v>
      </c>
      <c r="W15" s="36"/>
      <c r="X15" s="37">
        <f t="shared" si="10"/>
        <v>93</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90</v>
      </c>
      <c r="AU15" s="36">
        <v>90</v>
      </c>
      <c r="AV15" s="36">
        <v>88</v>
      </c>
      <c r="AW15" s="36">
        <v>95</v>
      </c>
      <c r="AX15" s="36"/>
      <c r="AY15" s="36"/>
      <c r="AZ15" s="36"/>
      <c r="BA15" s="36"/>
      <c r="BB15" s="36"/>
      <c r="BC15" s="36"/>
      <c r="BD15" s="36"/>
      <c r="BE15" s="37">
        <f t="shared" si="19"/>
        <v>91</v>
      </c>
      <c r="BF15" s="36">
        <v>80</v>
      </c>
      <c r="BG15" s="36">
        <v>79</v>
      </c>
      <c r="BH15" s="38">
        <f t="shared" si="20"/>
        <v>88.3</v>
      </c>
      <c r="BI15" s="39">
        <f t="shared" si="21"/>
        <v>88</v>
      </c>
      <c r="BJ15" s="40"/>
      <c r="BK15" s="36"/>
      <c r="BL15" s="36"/>
      <c r="BM15" s="36"/>
      <c r="BN15" s="36"/>
      <c r="BO15" s="36"/>
      <c r="BP15" s="36"/>
      <c r="BQ15" s="36"/>
      <c r="BR15" s="36"/>
      <c r="BS15" s="36"/>
      <c r="BT15" s="36"/>
      <c r="BU15" s="41" t="str">
        <f t="shared" si="22"/>
        <v/>
      </c>
      <c r="BV15" s="40"/>
      <c r="BW15" s="45">
        <v>85</v>
      </c>
      <c r="BX15" s="45">
        <v>85</v>
      </c>
      <c r="BY15" s="45">
        <v>85</v>
      </c>
      <c r="BZ15" s="36"/>
      <c r="CA15" s="36"/>
      <c r="CB15" s="36"/>
      <c r="CC15" s="36"/>
      <c r="CD15" s="36"/>
      <c r="CE15" s="36"/>
      <c r="CF15" s="36"/>
      <c r="CG15" s="37">
        <f t="shared" si="23"/>
        <v>85</v>
      </c>
      <c r="CH15" s="42" t="str">
        <f t="shared" si="24"/>
        <v>B</v>
      </c>
      <c r="CI15" s="43"/>
      <c r="CJ15" s="45">
        <v>7</v>
      </c>
      <c r="CK15"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5" s="35">
        <v>6</v>
      </c>
      <c r="CN15" s="45" t="s">
        <v>202</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16" spans="1:102" x14ac:dyDescent="0.25">
      <c r="A16" s="14">
        <v>6</v>
      </c>
      <c r="B16" s="14">
        <v>5776</v>
      </c>
      <c r="C16" s="14" t="s">
        <v>145</v>
      </c>
      <c r="E16" s="31">
        <f t="shared" si="0"/>
        <v>84</v>
      </c>
      <c r="F16" s="20"/>
      <c r="G16" s="31">
        <f t="shared" si="1"/>
        <v>84</v>
      </c>
      <c r="H16" s="31" t="str">
        <f t="shared" si="2"/>
        <v/>
      </c>
      <c r="I16" s="31" t="str">
        <f t="shared" si="3"/>
        <v>B</v>
      </c>
      <c r="J1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16" s="20"/>
      <c r="L16" s="31">
        <f t="shared" si="5"/>
        <v>78</v>
      </c>
      <c r="M16" s="31">
        <f t="shared" si="6"/>
        <v>81</v>
      </c>
      <c r="N16" s="31">
        <f t="shared" si="7"/>
        <v>83</v>
      </c>
      <c r="P16" s="36">
        <v>62</v>
      </c>
      <c r="Q16" s="36">
        <v>86</v>
      </c>
      <c r="R16" s="37">
        <f t="shared" si="8"/>
        <v>75</v>
      </c>
      <c r="S16" s="36">
        <v>79</v>
      </c>
      <c r="T16" s="36"/>
      <c r="U16" s="37">
        <f t="shared" si="9"/>
        <v>79</v>
      </c>
      <c r="V16" s="36">
        <v>81</v>
      </c>
      <c r="W16" s="36"/>
      <c r="X16" s="37">
        <f t="shared" si="10"/>
        <v>81</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78</v>
      </c>
      <c r="AU16" s="36">
        <v>88</v>
      </c>
      <c r="AV16" s="36">
        <v>86</v>
      </c>
      <c r="AW16" s="36">
        <v>95</v>
      </c>
      <c r="AX16" s="36"/>
      <c r="AY16" s="36"/>
      <c r="AZ16" s="36"/>
      <c r="BA16" s="36"/>
      <c r="BB16" s="36"/>
      <c r="BC16" s="36"/>
      <c r="BD16" s="36"/>
      <c r="BE16" s="37">
        <f t="shared" si="19"/>
        <v>90</v>
      </c>
      <c r="BF16" s="36">
        <v>81</v>
      </c>
      <c r="BG16" s="36">
        <v>83</v>
      </c>
      <c r="BH16" s="38">
        <f t="shared" si="20"/>
        <v>83.6</v>
      </c>
      <c r="BI16" s="39">
        <f t="shared" si="21"/>
        <v>84</v>
      </c>
      <c r="BJ16" s="40"/>
      <c r="BK16" s="36"/>
      <c r="BL16" s="36"/>
      <c r="BM16" s="36"/>
      <c r="BN16" s="36"/>
      <c r="BO16" s="36"/>
      <c r="BP16" s="36"/>
      <c r="BQ16" s="36"/>
      <c r="BR16" s="36"/>
      <c r="BS16" s="36"/>
      <c r="BT16" s="36"/>
      <c r="BU16" s="41" t="str">
        <f t="shared" si="22"/>
        <v/>
      </c>
      <c r="BV16" s="40"/>
      <c r="BW16" s="45">
        <v>85</v>
      </c>
      <c r="BX16" s="45">
        <v>85</v>
      </c>
      <c r="BY16" s="45">
        <v>85</v>
      </c>
      <c r="BZ16" s="36"/>
      <c r="CA16" s="36"/>
      <c r="CB16" s="36"/>
      <c r="CC16" s="36"/>
      <c r="CD16" s="36"/>
      <c r="CE16" s="36"/>
      <c r="CF16" s="36"/>
      <c r="CG16" s="37">
        <f t="shared" si="23"/>
        <v>85</v>
      </c>
      <c r="CH16" s="42" t="str">
        <f t="shared" si="24"/>
        <v>B</v>
      </c>
      <c r="CI16" s="43"/>
      <c r="CJ16" s="45">
        <v>8</v>
      </c>
      <c r="CK1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M16" s="35">
        <v>7</v>
      </c>
      <c r="CN16" s="45" t="s">
        <v>203</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17" spans="1:102" x14ac:dyDescent="0.25">
      <c r="A17" s="14">
        <v>7</v>
      </c>
      <c r="B17" s="14">
        <v>5790</v>
      </c>
      <c r="C17" s="14" t="s">
        <v>146</v>
      </c>
      <c r="E17" s="31">
        <f t="shared" si="0"/>
        <v>78</v>
      </c>
      <c r="F17" s="20"/>
      <c r="G17" s="31">
        <f t="shared" si="1"/>
        <v>78</v>
      </c>
      <c r="H17" s="31" t="str">
        <f t="shared" si="2"/>
        <v/>
      </c>
      <c r="I17" s="31" t="str">
        <f t="shared" si="3"/>
        <v>B</v>
      </c>
      <c r="J17"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17" s="20"/>
      <c r="L17" s="31">
        <f t="shared" si="5"/>
        <v>75</v>
      </c>
      <c r="M17" s="31">
        <f t="shared" si="6"/>
        <v>75</v>
      </c>
      <c r="N17" s="31">
        <f t="shared" si="7"/>
        <v>77</v>
      </c>
      <c r="P17" s="36">
        <v>68</v>
      </c>
      <c r="Q17" s="36">
        <v>80</v>
      </c>
      <c r="R17" s="37">
        <f t="shared" si="8"/>
        <v>75</v>
      </c>
      <c r="S17" s="36">
        <v>75</v>
      </c>
      <c r="T17" s="36"/>
      <c r="U17" s="37">
        <f t="shared" si="9"/>
        <v>75</v>
      </c>
      <c r="V17" s="36">
        <v>76</v>
      </c>
      <c r="W17" s="36"/>
      <c r="X17" s="37">
        <f t="shared" si="10"/>
        <v>76</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75</v>
      </c>
      <c r="AU17" s="36">
        <v>83</v>
      </c>
      <c r="AV17" s="36">
        <v>79</v>
      </c>
      <c r="AW17" s="36">
        <v>82</v>
      </c>
      <c r="AX17" s="36"/>
      <c r="AY17" s="36"/>
      <c r="AZ17" s="36"/>
      <c r="BA17" s="36"/>
      <c r="BB17" s="36"/>
      <c r="BC17" s="36"/>
      <c r="BD17" s="36"/>
      <c r="BE17" s="37">
        <f t="shared" si="19"/>
        <v>81</v>
      </c>
      <c r="BF17" s="36">
        <v>75</v>
      </c>
      <c r="BG17" s="36">
        <v>77</v>
      </c>
      <c r="BH17" s="38">
        <f t="shared" si="20"/>
        <v>77.599999999999994</v>
      </c>
      <c r="BI17" s="39">
        <f t="shared" si="21"/>
        <v>78</v>
      </c>
      <c r="BJ17" s="40"/>
      <c r="BK17" s="36"/>
      <c r="BL17" s="36"/>
      <c r="BM17" s="36"/>
      <c r="BN17" s="36"/>
      <c r="BO17" s="36"/>
      <c r="BP17" s="36"/>
      <c r="BQ17" s="36"/>
      <c r="BR17" s="36"/>
      <c r="BS17" s="36"/>
      <c r="BT17" s="36"/>
      <c r="BU17" s="41" t="str">
        <f t="shared" si="22"/>
        <v/>
      </c>
      <c r="BV17" s="40"/>
      <c r="BW17" s="45">
        <v>85</v>
      </c>
      <c r="BX17" s="45">
        <v>85</v>
      </c>
      <c r="BY17" s="45">
        <v>85</v>
      </c>
      <c r="BZ17" s="36"/>
      <c r="CA17" s="36"/>
      <c r="CB17" s="36"/>
      <c r="CC17" s="36"/>
      <c r="CD17" s="36"/>
      <c r="CE17" s="36"/>
      <c r="CF17" s="36"/>
      <c r="CG17" s="37">
        <f t="shared" si="23"/>
        <v>85</v>
      </c>
      <c r="CH17" s="42" t="str">
        <f t="shared" si="24"/>
        <v>B</v>
      </c>
      <c r="CI17" s="43"/>
      <c r="CJ17" s="45">
        <v>6</v>
      </c>
      <c r="CK17"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CM17" s="35">
        <v>8</v>
      </c>
      <c r="CN17" s="45" t="s">
        <v>204</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18" spans="1:102" x14ac:dyDescent="0.25">
      <c r="A18" s="14">
        <v>8</v>
      </c>
      <c r="B18" s="14">
        <v>5804</v>
      </c>
      <c r="C18" s="14" t="s">
        <v>147</v>
      </c>
      <c r="E18" s="31">
        <f t="shared" si="0"/>
        <v>87</v>
      </c>
      <c r="F18" s="20"/>
      <c r="G18" s="31">
        <f t="shared" si="1"/>
        <v>87</v>
      </c>
      <c r="H18" s="31" t="str">
        <f t="shared" si="2"/>
        <v/>
      </c>
      <c r="I18" s="31" t="str">
        <f t="shared" si="3"/>
        <v>B</v>
      </c>
      <c r="J18"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18" s="20"/>
      <c r="L18" s="31">
        <f t="shared" si="5"/>
        <v>86</v>
      </c>
      <c r="M18" s="31">
        <f t="shared" si="6"/>
        <v>93</v>
      </c>
      <c r="N18" s="31">
        <f t="shared" si="7"/>
        <v>82</v>
      </c>
      <c r="P18" s="36">
        <v>68</v>
      </c>
      <c r="Q18" s="36">
        <v>84</v>
      </c>
      <c r="R18" s="37">
        <f t="shared" si="8"/>
        <v>75</v>
      </c>
      <c r="S18" s="36">
        <v>94</v>
      </c>
      <c r="T18" s="36"/>
      <c r="U18" s="37">
        <f t="shared" si="9"/>
        <v>94</v>
      </c>
      <c r="V18" s="36">
        <v>88</v>
      </c>
      <c r="W18" s="36"/>
      <c r="X18" s="37">
        <f t="shared" si="10"/>
        <v>88</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86</v>
      </c>
      <c r="AU18" s="36">
        <v>84</v>
      </c>
      <c r="AV18" s="36">
        <v>86</v>
      </c>
      <c r="AW18" s="36">
        <v>95</v>
      </c>
      <c r="AX18" s="36"/>
      <c r="AY18" s="36"/>
      <c r="AZ18" s="36"/>
      <c r="BA18" s="36"/>
      <c r="BB18" s="36"/>
      <c r="BC18" s="36"/>
      <c r="BD18" s="36"/>
      <c r="BE18" s="37">
        <f t="shared" si="19"/>
        <v>88</v>
      </c>
      <c r="BF18" s="36">
        <v>93</v>
      </c>
      <c r="BG18" s="36">
        <v>82</v>
      </c>
      <c r="BH18" s="38">
        <f t="shared" si="20"/>
        <v>87.1</v>
      </c>
      <c r="BI18" s="39">
        <f t="shared" si="21"/>
        <v>87</v>
      </c>
      <c r="BJ18" s="40"/>
      <c r="BK18" s="36"/>
      <c r="BL18" s="36"/>
      <c r="BM18" s="36"/>
      <c r="BN18" s="36"/>
      <c r="BO18" s="36"/>
      <c r="BP18" s="36"/>
      <c r="BQ18" s="36"/>
      <c r="BR18" s="36"/>
      <c r="BS18" s="36"/>
      <c r="BT18" s="36"/>
      <c r="BU18" s="41" t="str">
        <f t="shared" si="22"/>
        <v/>
      </c>
      <c r="BV18" s="40"/>
      <c r="BW18" s="45">
        <v>85</v>
      </c>
      <c r="BX18" s="45">
        <v>85</v>
      </c>
      <c r="BY18" s="45">
        <v>85</v>
      </c>
      <c r="BZ18" s="36"/>
      <c r="CA18" s="36"/>
      <c r="CB18" s="36"/>
      <c r="CC18" s="36"/>
      <c r="CD18" s="36"/>
      <c r="CE18" s="36"/>
      <c r="CF18" s="36"/>
      <c r="CG18" s="37">
        <f t="shared" si="23"/>
        <v>85</v>
      </c>
      <c r="CH18" s="42" t="str">
        <f t="shared" si="24"/>
        <v>B</v>
      </c>
      <c r="CI18" s="43"/>
      <c r="CJ18" s="45">
        <v>2</v>
      </c>
      <c r="CK18"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CM18" s="35">
        <v>9</v>
      </c>
      <c r="CN18" s="45" t="s">
        <v>205</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19" spans="1:102" x14ac:dyDescent="0.25">
      <c r="A19" s="14">
        <v>9</v>
      </c>
      <c r="B19" s="14">
        <v>5818</v>
      </c>
      <c r="C19" s="14" t="s">
        <v>148</v>
      </c>
      <c r="E19" s="31">
        <f t="shared" si="0"/>
        <v>82</v>
      </c>
      <c r="F19" s="20"/>
      <c r="G19" s="31">
        <f t="shared" si="1"/>
        <v>82</v>
      </c>
      <c r="H19" s="31" t="str">
        <f t="shared" si="2"/>
        <v/>
      </c>
      <c r="I19" s="31" t="str">
        <f t="shared" si="3"/>
        <v>B</v>
      </c>
      <c r="J19"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9" s="20"/>
      <c r="L19" s="31">
        <f t="shared" si="5"/>
        <v>82</v>
      </c>
      <c r="M19" s="31">
        <f t="shared" si="6"/>
        <v>73</v>
      </c>
      <c r="N19" s="31">
        <f t="shared" si="7"/>
        <v>70</v>
      </c>
      <c r="P19" s="36">
        <v>78</v>
      </c>
      <c r="Q19" s="36"/>
      <c r="R19" s="37">
        <f t="shared" si="8"/>
        <v>78</v>
      </c>
      <c r="S19" s="36">
        <v>75</v>
      </c>
      <c r="T19" s="36"/>
      <c r="U19" s="37">
        <f t="shared" si="9"/>
        <v>75</v>
      </c>
      <c r="V19" s="36">
        <v>93</v>
      </c>
      <c r="W19" s="36"/>
      <c r="X19" s="37">
        <f t="shared" si="10"/>
        <v>93</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82</v>
      </c>
      <c r="AU19" s="36">
        <v>90</v>
      </c>
      <c r="AV19" s="36">
        <v>86</v>
      </c>
      <c r="AW19" s="36">
        <v>84</v>
      </c>
      <c r="AX19" s="36"/>
      <c r="AY19" s="36"/>
      <c r="AZ19" s="36"/>
      <c r="BA19" s="36"/>
      <c r="BB19" s="36"/>
      <c r="BC19" s="36"/>
      <c r="BD19" s="36"/>
      <c r="BE19" s="37">
        <f t="shared" si="19"/>
        <v>87</v>
      </c>
      <c r="BF19" s="36">
        <v>73</v>
      </c>
      <c r="BG19" s="36">
        <v>70</v>
      </c>
      <c r="BH19" s="38">
        <f t="shared" si="20"/>
        <v>81.900000000000006</v>
      </c>
      <c r="BI19" s="39">
        <f t="shared" si="21"/>
        <v>82</v>
      </c>
      <c r="BJ19" s="40"/>
      <c r="BK19" s="36"/>
      <c r="BL19" s="36"/>
      <c r="BM19" s="36"/>
      <c r="BN19" s="36"/>
      <c r="BO19" s="36"/>
      <c r="BP19" s="36"/>
      <c r="BQ19" s="36"/>
      <c r="BR19" s="36"/>
      <c r="BS19" s="36"/>
      <c r="BT19" s="36"/>
      <c r="BU19" s="41" t="str">
        <f t="shared" si="22"/>
        <v/>
      </c>
      <c r="BV19" s="40"/>
      <c r="BW19" s="45">
        <v>85</v>
      </c>
      <c r="BX19" s="45">
        <v>85</v>
      </c>
      <c r="BY19" s="45">
        <v>85</v>
      </c>
      <c r="BZ19" s="36"/>
      <c r="CA19" s="36"/>
      <c r="CB19" s="36"/>
      <c r="CC19" s="36"/>
      <c r="CD19" s="36"/>
      <c r="CE19" s="36"/>
      <c r="CF19" s="36"/>
      <c r="CG19" s="37">
        <f t="shared" si="23"/>
        <v>85</v>
      </c>
      <c r="CH19" s="42" t="str">
        <f t="shared" si="24"/>
        <v>B</v>
      </c>
      <c r="CI19" s="43"/>
      <c r="CJ19" s="45">
        <v>3</v>
      </c>
      <c r="CK19"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9" s="35">
        <v>10</v>
      </c>
      <c r="CN19" s="45" t="s">
        <v>206</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0" spans="1:102" x14ac:dyDescent="0.25">
      <c r="A20" s="14">
        <v>10</v>
      </c>
      <c r="B20" s="14">
        <v>5832</v>
      </c>
      <c r="C20" s="14" t="s">
        <v>149</v>
      </c>
      <c r="E20" s="31">
        <f t="shared" si="0"/>
        <v>88</v>
      </c>
      <c r="F20" s="20"/>
      <c r="G20" s="31">
        <f t="shared" si="1"/>
        <v>88</v>
      </c>
      <c r="H20" s="31" t="str">
        <f t="shared" si="2"/>
        <v/>
      </c>
      <c r="I20" s="31" t="str">
        <f t="shared" si="3"/>
        <v>B</v>
      </c>
      <c r="J20"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0" s="20"/>
      <c r="L20" s="31">
        <f t="shared" si="5"/>
        <v>89</v>
      </c>
      <c r="M20" s="31">
        <f t="shared" si="6"/>
        <v>75</v>
      </c>
      <c r="N20" s="31">
        <f t="shared" si="7"/>
        <v>87</v>
      </c>
      <c r="P20" s="36">
        <v>68</v>
      </c>
      <c r="Q20" s="36">
        <v>85</v>
      </c>
      <c r="R20" s="37">
        <f t="shared" si="8"/>
        <v>75</v>
      </c>
      <c r="S20" s="36">
        <v>98</v>
      </c>
      <c r="T20" s="36"/>
      <c r="U20" s="37">
        <f t="shared" si="9"/>
        <v>98</v>
      </c>
      <c r="V20" s="36">
        <v>93</v>
      </c>
      <c r="W20" s="36"/>
      <c r="X20" s="37">
        <f t="shared" si="10"/>
        <v>93</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89</v>
      </c>
      <c r="AU20" s="36">
        <v>90</v>
      </c>
      <c r="AV20" s="36">
        <v>86</v>
      </c>
      <c r="AW20" s="36">
        <v>94</v>
      </c>
      <c r="AX20" s="36"/>
      <c r="AY20" s="36"/>
      <c r="AZ20" s="36"/>
      <c r="BA20" s="36"/>
      <c r="BB20" s="36"/>
      <c r="BC20" s="36"/>
      <c r="BD20" s="36"/>
      <c r="BE20" s="37">
        <f t="shared" si="19"/>
        <v>90</v>
      </c>
      <c r="BF20" s="36">
        <v>75</v>
      </c>
      <c r="BG20" s="36">
        <v>87</v>
      </c>
      <c r="BH20" s="38">
        <f t="shared" si="20"/>
        <v>87.8</v>
      </c>
      <c r="BI20" s="39">
        <f t="shared" si="21"/>
        <v>88</v>
      </c>
      <c r="BJ20" s="40"/>
      <c r="BK20" s="36"/>
      <c r="BL20" s="36"/>
      <c r="BM20" s="36"/>
      <c r="BN20" s="36"/>
      <c r="BO20" s="36"/>
      <c r="BP20" s="36"/>
      <c r="BQ20" s="36"/>
      <c r="BR20" s="36"/>
      <c r="BS20" s="36"/>
      <c r="BT20" s="36"/>
      <c r="BU20" s="41" t="str">
        <f t="shared" si="22"/>
        <v/>
      </c>
      <c r="BV20" s="40"/>
      <c r="BW20" s="45">
        <v>85</v>
      </c>
      <c r="BX20" s="45">
        <v>85</v>
      </c>
      <c r="BY20" s="45">
        <v>85</v>
      </c>
      <c r="BZ20" s="36"/>
      <c r="CA20" s="36"/>
      <c r="CB20" s="36"/>
      <c r="CC20" s="36"/>
      <c r="CD20" s="36"/>
      <c r="CE20" s="36"/>
      <c r="CF20" s="36"/>
      <c r="CG20" s="37">
        <f t="shared" si="23"/>
        <v>85</v>
      </c>
      <c r="CH20" s="42" t="str">
        <f t="shared" si="24"/>
        <v>B</v>
      </c>
      <c r="CI20" s="43"/>
      <c r="CJ20" s="45">
        <v>5</v>
      </c>
      <c r="CK20"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W20" s="20">
        <v>11</v>
      </c>
      <c r="CX20" s="20" t="str">
        <f>(IF(CN10="","","Sudah memahami tentang "))&amp;(IF(CN10="","",CN10&amp;", "))&amp;(IF(CN11="","",CN11&amp;", "))&amp;(IF(CN12="","",CN12&amp;", "))&amp;(IF(CN13="","",CN13&amp;", "))&amp;(IF(CN14="","",CN14&amp;", "))&amp;(IF(CN15="","",CN15&amp;", "))&amp;(IF(CN16="","",CN16&amp;", "))&amp;(IF(CN17="","",CN17&amp;", "))&amp;(IF(CN18="","",CN18&amp;", "))&amp;(IF(CN19="","",CN19&amp;"."))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21" spans="1:102" x14ac:dyDescent="0.25">
      <c r="A21" s="14">
        <v>11</v>
      </c>
      <c r="B21" s="14">
        <v>5846</v>
      </c>
      <c r="C21" s="14" t="s">
        <v>150</v>
      </c>
      <c r="E21" s="31">
        <f t="shared" si="0"/>
        <v>89</v>
      </c>
      <c r="F21" s="20"/>
      <c r="G21" s="31">
        <f t="shared" si="1"/>
        <v>89</v>
      </c>
      <c r="H21" s="31" t="str">
        <f t="shared" si="2"/>
        <v/>
      </c>
      <c r="I21" s="31" t="str">
        <f t="shared" si="3"/>
        <v>B</v>
      </c>
      <c r="J21"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1" s="20"/>
      <c r="L21" s="31">
        <f t="shared" si="5"/>
        <v>87</v>
      </c>
      <c r="M21" s="31">
        <f t="shared" si="6"/>
        <v>95</v>
      </c>
      <c r="N21" s="31">
        <f t="shared" si="7"/>
        <v>93</v>
      </c>
      <c r="P21" s="36">
        <v>76</v>
      </c>
      <c r="Q21" s="36"/>
      <c r="R21" s="37">
        <f t="shared" si="8"/>
        <v>76</v>
      </c>
      <c r="S21" s="36">
        <v>93</v>
      </c>
      <c r="T21" s="36"/>
      <c r="U21" s="37">
        <f t="shared" si="9"/>
        <v>93</v>
      </c>
      <c r="V21" s="36">
        <v>93</v>
      </c>
      <c r="W21" s="36"/>
      <c r="X21" s="37">
        <f t="shared" si="10"/>
        <v>93</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87</v>
      </c>
      <c r="AU21" s="36">
        <v>88</v>
      </c>
      <c r="AV21" s="36">
        <v>86</v>
      </c>
      <c r="AW21" s="36">
        <v>90</v>
      </c>
      <c r="AX21" s="36"/>
      <c r="AY21" s="36"/>
      <c r="AZ21" s="36"/>
      <c r="BA21" s="36"/>
      <c r="BB21" s="36"/>
      <c r="BC21" s="36"/>
      <c r="BD21" s="36"/>
      <c r="BE21" s="37">
        <f t="shared" si="19"/>
        <v>88</v>
      </c>
      <c r="BF21" s="36">
        <v>95</v>
      </c>
      <c r="BG21" s="36">
        <v>93</v>
      </c>
      <c r="BH21" s="38">
        <f t="shared" si="20"/>
        <v>88.8</v>
      </c>
      <c r="BI21" s="39">
        <f t="shared" si="21"/>
        <v>89</v>
      </c>
      <c r="BJ21" s="40"/>
      <c r="BK21" s="36"/>
      <c r="BL21" s="36"/>
      <c r="BM21" s="36"/>
      <c r="BN21" s="36"/>
      <c r="BO21" s="36"/>
      <c r="BP21" s="36"/>
      <c r="BQ21" s="36"/>
      <c r="BR21" s="36"/>
      <c r="BS21" s="36"/>
      <c r="BT21" s="36"/>
      <c r="BU21" s="41" t="str">
        <f t="shared" si="22"/>
        <v/>
      </c>
      <c r="BV21" s="40"/>
      <c r="BW21" s="45">
        <v>85</v>
      </c>
      <c r="BX21" s="45">
        <v>85</v>
      </c>
      <c r="BY21" s="45">
        <v>85</v>
      </c>
      <c r="BZ21" s="36"/>
      <c r="CA21" s="36"/>
      <c r="CB21" s="36"/>
      <c r="CC21" s="36"/>
      <c r="CD21" s="36"/>
      <c r="CE21" s="36"/>
      <c r="CF21" s="36"/>
      <c r="CG21" s="37">
        <f t="shared" si="23"/>
        <v>85</v>
      </c>
      <c r="CH21" s="42" t="str">
        <f t="shared" si="24"/>
        <v>B</v>
      </c>
      <c r="CI21" s="43"/>
      <c r="CJ21" s="45">
        <v>7</v>
      </c>
      <c r="CK21"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22" spans="1:102" x14ac:dyDescent="0.25">
      <c r="A22" s="14">
        <v>12</v>
      </c>
      <c r="B22" s="14">
        <v>5860</v>
      </c>
      <c r="C22" s="14" t="s">
        <v>151</v>
      </c>
      <c r="E22" s="31">
        <f t="shared" si="0"/>
        <v>80</v>
      </c>
      <c r="F22" s="20"/>
      <c r="G22" s="31">
        <f t="shared" si="1"/>
        <v>80</v>
      </c>
      <c r="H22" s="31" t="str">
        <f t="shared" si="2"/>
        <v/>
      </c>
      <c r="I22" s="31" t="str">
        <f t="shared" si="3"/>
        <v>B</v>
      </c>
      <c r="J2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22" s="20"/>
      <c r="L22" s="31">
        <f t="shared" si="5"/>
        <v>76</v>
      </c>
      <c r="M22" s="31">
        <f t="shared" si="6"/>
        <v>70</v>
      </c>
      <c r="N22" s="31">
        <f t="shared" si="7"/>
        <v>67</v>
      </c>
      <c r="P22" s="36">
        <v>77</v>
      </c>
      <c r="Q22" s="36"/>
      <c r="R22" s="37">
        <f t="shared" si="8"/>
        <v>77</v>
      </c>
      <c r="S22" s="36">
        <v>76</v>
      </c>
      <c r="T22" s="36"/>
      <c r="U22" s="37">
        <f t="shared" si="9"/>
        <v>76</v>
      </c>
      <c r="V22" s="36">
        <v>58</v>
      </c>
      <c r="W22" s="36">
        <v>80</v>
      </c>
      <c r="X22" s="37">
        <f t="shared" si="10"/>
        <v>75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76</v>
      </c>
      <c r="AU22" s="36">
        <v>90</v>
      </c>
      <c r="AV22" s="36">
        <v>84</v>
      </c>
      <c r="AW22" s="36">
        <v>92</v>
      </c>
      <c r="AX22" s="36"/>
      <c r="AY22" s="36"/>
      <c r="AZ22" s="36"/>
      <c r="BA22" s="36"/>
      <c r="BB22" s="36"/>
      <c r="BC22" s="36"/>
      <c r="BD22" s="36"/>
      <c r="BE22" s="37">
        <f t="shared" si="19"/>
        <v>89</v>
      </c>
      <c r="BF22" s="36">
        <v>70</v>
      </c>
      <c r="BG22" s="36">
        <v>67</v>
      </c>
      <c r="BH22" s="38">
        <f t="shared" si="20"/>
        <v>79.7</v>
      </c>
      <c r="BI22" s="39">
        <f t="shared" si="21"/>
        <v>80</v>
      </c>
      <c r="BJ22" s="40"/>
      <c r="BK22" s="36"/>
      <c r="BL22" s="36"/>
      <c r="BM22" s="36"/>
      <c r="BN22" s="36"/>
      <c r="BO22" s="36"/>
      <c r="BP22" s="36"/>
      <c r="BQ22" s="36"/>
      <c r="BR22" s="36"/>
      <c r="BS22" s="36"/>
      <c r="BT22" s="36"/>
      <c r="BU22" s="41" t="str">
        <f t="shared" si="22"/>
        <v/>
      </c>
      <c r="BV22" s="40"/>
      <c r="BW22" s="45">
        <v>85</v>
      </c>
      <c r="BX22" s="45">
        <v>85</v>
      </c>
      <c r="BY22" s="45">
        <v>85</v>
      </c>
      <c r="BZ22" s="36"/>
      <c r="CA22" s="36"/>
      <c r="CB22" s="36"/>
      <c r="CC22" s="36"/>
      <c r="CD22" s="36"/>
      <c r="CE22" s="36"/>
      <c r="CF22" s="36"/>
      <c r="CG22" s="37">
        <f t="shared" si="23"/>
        <v>85</v>
      </c>
      <c r="CH22" s="42" t="str">
        <f t="shared" si="24"/>
        <v>B</v>
      </c>
      <c r="CI22" s="43"/>
      <c r="CJ22" s="45">
        <v>6</v>
      </c>
      <c r="CK2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23" spans="1:102" x14ac:dyDescent="0.25">
      <c r="A23" s="14">
        <v>13</v>
      </c>
      <c r="B23" s="14">
        <v>5874</v>
      </c>
      <c r="C23" s="14" t="s">
        <v>152</v>
      </c>
      <c r="E23" s="31">
        <f t="shared" si="0"/>
        <v>82</v>
      </c>
      <c r="F23" s="20"/>
      <c r="G23" s="31">
        <f t="shared" si="1"/>
        <v>82</v>
      </c>
      <c r="H23" s="31" t="str">
        <f t="shared" si="2"/>
        <v/>
      </c>
      <c r="I23" s="31" t="str">
        <f t="shared" si="3"/>
        <v>B</v>
      </c>
      <c r="J23"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3" s="20"/>
      <c r="L23" s="31">
        <f t="shared" si="5"/>
        <v>75</v>
      </c>
      <c r="M23" s="31">
        <f t="shared" si="6"/>
        <v>78</v>
      </c>
      <c r="N23" s="31">
        <f t="shared" si="7"/>
        <v>77</v>
      </c>
      <c r="P23" s="36">
        <v>68</v>
      </c>
      <c r="Q23" s="36">
        <v>82</v>
      </c>
      <c r="R23" s="37">
        <f t="shared" si="8"/>
        <v>75</v>
      </c>
      <c r="S23" s="36">
        <v>45</v>
      </c>
      <c r="T23" s="36">
        <v>80</v>
      </c>
      <c r="U23" s="37">
        <f t="shared" si="9"/>
        <v>75</v>
      </c>
      <c r="V23" s="36">
        <v>56</v>
      </c>
      <c r="W23" s="36">
        <v>80</v>
      </c>
      <c r="X23" s="37">
        <f t="shared" si="10"/>
        <v>75</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75</v>
      </c>
      <c r="AU23" s="36">
        <v>90</v>
      </c>
      <c r="AV23" s="36">
        <v>86</v>
      </c>
      <c r="AW23" s="36">
        <v>94</v>
      </c>
      <c r="AX23" s="36"/>
      <c r="AY23" s="36"/>
      <c r="AZ23" s="36"/>
      <c r="BA23" s="36"/>
      <c r="BB23" s="36"/>
      <c r="BC23" s="36"/>
      <c r="BD23" s="36"/>
      <c r="BE23" s="37">
        <f t="shared" si="19"/>
        <v>90</v>
      </c>
      <c r="BF23" s="36">
        <v>78</v>
      </c>
      <c r="BG23" s="36">
        <v>77</v>
      </c>
      <c r="BH23" s="38">
        <f t="shared" si="20"/>
        <v>81.5</v>
      </c>
      <c r="BI23" s="39">
        <f t="shared" si="21"/>
        <v>82</v>
      </c>
      <c r="BJ23" s="40"/>
      <c r="BK23" s="36"/>
      <c r="BL23" s="36"/>
      <c r="BM23" s="36"/>
      <c r="BN23" s="36"/>
      <c r="BO23" s="36"/>
      <c r="BP23" s="36"/>
      <c r="BQ23" s="36"/>
      <c r="BR23" s="36"/>
      <c r="BS23" s="36"/>
      <c r="BT23" s="36"/>
      <c r="BU23" s="41" t="str">
        <f t="shared" si="22"/>
        <v/>
      </c>
      <c r="BV23" s="40"/>
      <c r="BW23" s="45">
        <v>85</v>
      </c>
      <c r="BX23" s="45">
        <v>85</v>
      </c>
      <c r="BY23" s="45">
        <v>85</v>
      </c>
      <c r="BZ23" s="36"/>
      <c r="CA23" s="36"/>
      <c r="CB23" s="36"/>
      <c r="CC23" s="36"/>
      <c r="CD23" s="36"/>
      <c r="CE23" s="36"/>
      <c r="CF23" s="36"/>
      <c r="CG23" s="37">
        <f t="shared" si="23"/>
        <v>85</v>
      </c>
      <c r="CH23" s="42" t="str">
        <f t="shared" si="24"/>
        <v>B</v>
      </c>
      <c r="CI23" s="43"/>
      <c r="CJ23" s="45">
        <v>7</v>
      </c>
      <c r="CK23"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24" spans="1:102" x14ac:dyDescent="0.25">
      <c r="A24" s="14">
        <v>14</v>
      </c>
      <c r="B24" s="14">
        <v>5888</v>
      </c>
      <c r="C24" s="14" t="s">
        <v>153</v>
      </c>
      <c r="E24" s="31">
        <f t="shared" si="0"/>
        <v>91</v>
      </c>
      <c r="F24" s="20"/>
      <c r="G24" s="31">
        <f t="shared" si="1"/>
        <v>91</v>
      </c>
      <c r="H24" s="31" t="str">
        <f t="shared" si="2"/>
        <v/>
      </c>
      <c r="I24" s="31" t="str">
        <f t="shared" si="3"/>
        <v>B</v>
      </c>
      <c r="J24"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24" s="20"/>
      <c r="L24" s="31">
        <f t="shared" si="5"/>
        <v>91</v>
      </c>
      <c r="M24" s="31">
        <f t="shared" si="6"/>
        <v>97</v>
      </c>
      <c r="N24" s="31">
        <f t="shared" si="7"/>
        <v>89</v>
      </c>
      <c r="P24" s="36">
        <v>79</v>
      </c>
      <c r="Q24" s="36"/>
      <c r="R24" s="37">
        <f t="shared" si="8"/>
        <v>79</v>
      </c>
      <c r="S24" s="36">
        <v>100</v>
      </c>
      <c r="T24" s="36"/>
      <c r="U24" s="37">
        <f t="shared" si="9"/>
        <v>100</v>
      </c>
      <c r="V24" s="36">
        <v>93</v>
      </c>
      <c r="W24" s="36"/>
      <c r="X24" s="37">
        <f t="shared" si="10"/>
        <v>93</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91</v>
      </c>
      <c r="AU24" s="36">
        <v>85</v>
      </c>
      <c r="AV24" s="36">
        <v>89</v>
      </c>
      <c r="AW24" s="36">
        <v>94</v>
      </c>
      <c r="AX24" s="36"/>
      <c r="AY24" s="36"/>
      <c r="AZ24" s="36"/>
      <c r="BA24" s="36"/>
      <c r="BB24" s="36"/>
      <c r="BC24" s="36"/>
      <c r="BD24" s="36"/>
      <c r="BE24" s="37">
        <f t="shared" si="19"/>
        <v>89</v>
      </c>
      <c r="BF24" s="36">
        <v>97</v>
      </c>
      <c r="BG24" s="36">
        <v>89</v>
      </c>
      <c r="BH24" s="38">
        <f t="shared" si="20"/>
        <v>90.6</v>
      </c>
      <c r="BI24" s="39">
        <f t="shared" si="21"/>
        <v>91</v>
      </c>
      <c r="BJ24" s="40"/>
      <c r="BK24" s="36"/>
      <c r="BL24" s="36"/>
      <c r="BM24" s="36"/>
      <c r="BN24" s="36"/>
      <c r="BO24" s="36"/>
      <c r="BP24" s="36"/>
      <c r="BQ24" s="36"/>
      <c r="BR24" s="36"/>
      <c r="BS24" s="36"/>
      <c r="BT24" s="36"/>
      <c r="BU24" s="41" t="str">
        <f t="shared" si="22"/>
        <v/>
      </c>
      <c r="BV24" s="40"/>
      <c r="BW24" s="45">
        <v>85</v>
      </c>
      <c r="BX24" s="45">
        <v>85</v>
      </c>
      <c r="BY24" s="45">
        <v>85</v>
      </c>
      <c r="BZ24" s="36"/>
      <c r="CA24" s="36"/>
      <c r="CB24" s="36"/>
      <c r="CC24" s="36"/>
      <c r="CD24" s="36"/>
      <c r="CE24" s="36"/>
      <c r="CF24" s="36"/>
      <c r="CG24" s="37">
        <f t="shared" si="23"/>
        <v>85</v>
      </c>
      <c r="CH24" s="42" t="str">
        <f t="shared" si="24"/>
        <v>B</v>
      </c>
      <c r="CI24" s="43"/>
      <c r="CJ24" s="45">
        <v>2</v>
      </c>
      <c r="CK24"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25" spans="1:102" x14ac:dyDescent="0.25">
      <c r="A25" s="14">
        <v>15</v>
      </c>
      <c r="B25" s="14">
        <v>5902</v>
      </c>
      <c r="C25" s="14" t="s">
        <v>154</v>
      </c>
      <c r="E25" s="31">
        <f t="shared" si="0"/>
        <v>83</v>
      </c>
      <c r="F25" s="20"/>
      <c r="G25" s="31">
        <f t="shared" si="1"/>
        <v>83</v>
      </c>
      <c r="H25" s="31" t="str">
        <f t="shared" si="2"/>
        <v/>
      </c>
      <c r="I25" s="31" t="str">
        <f t="shared" si="3"/>
        <v>B</v>
      </c>
      <c r="J25"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5" s="20"/>
      <c r="L25" s="31">
        <f t="shared" si="5"/>
        <v>84</v>
      </c>
      <c r="M25" s="31">
        <f t="shared" si="6"/>
        <v>68</v>
      </c>
      <c r="N25" s="31">
        <f t="shared" si="7"/>
        <v>74</v>
      </c>
      <c r="P25" s="36">
        <v>77</v>
      </c>
      <c r="Q25" s="36"/>
      <c r="R25" s="37">
        <f t="shared" si="8"/>
        <v>77</v>
      </c>
      <c r="S25" s="36">
        <v>81</v>
      </c>
      <c r="T25" s="36"/>
      <c r="U25" s="37">
        <f t="shared" si="9"/>
        <v>81</v>
      </c>
      <c r="V25" s="36">
        <v>95</v>
      </c>
      <c r="W25" s="36"/>
      <c r="X25" s="37">
        <f t="shared" si="10"/>
        <v>95</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84</v>
      </c>
      <c r="AU25" s="36">
        <v>90</v>
      </c>
      <c r="AV25" s="36">
        <v>84</v>
      </c>
      <c r="AW25" s="36">
        <v>89</v>
      </c>
      <c r="AX25" s="36"/>
      <c r="AY25" s="36"/>
      <c r="AZ25" s="36"/>
      <c r="BA25" s="36"/>
      <c r="BB25" s="36"/>
      <c r="BC25" s="36"/>
      <c r="BD25" s="36"/>
      <c r="BE25" s="37">
        <f t="shared" si="19"/>
        <v>88</v>
      </c>
      <c r="BF25" s="36">
        <v>68</v>
      </c>
      <c r="BG25" s="36">
        <v>74</v>
      </c>
      <c r="BH25" s="38">
        <f t="shared" si="20"/>
        <v>83</v>
      </c>
      <c r="BI25" s="39">
        <f t="shared" si="21"/>
        <v>83</v>
      </c>
      <c r="BJ25" s="40"/>
      <c r="BK25" s="36"/>
      <c r="BL25" s="36"/>
      <c r="BM25" s="36"/>
      <c r="BN25" s="36"/>
      <c r="BO25" s="36"/>
      <c r="BP25" s="36"/>
      <c r="BQ25" s="36"/>
      <c r="BR25" s="36"/>
      <c r="BS25" s="36"/>
      <c r="BT25" s="36"/>
      <c r="BU25" s="41" t="str">
        <f t="shared" si="22"/>
        <v/>
      </c>
      <c r="BV25" s="40"/>
      <c r="BW25" s="45">
        <v>85</v>
      </c>
      <c r="BX25" s="45">
        <v>85</v>
      </c>
      <c r="BY25" s="45">
        <v>85</v>
      </c>
      <c r="BZ25" s="36"/>
      <c r="CA25" s="36"/>
      <c r="CB25" s="36"/>
      <c r="CC25" s="36"/>
      <c r="CD25" s="36"/>
      <c r="CE25" s="36"/>
      <c r="CF25" s="36"/>
      <c r="CG25" s="37">
        <f t="shared" si="23"/>
        <v>85</v>
      </c>
      <c r="CH25" s="42" t="str">
        <f t="shared" si="24"/>
        <v>B</v>
      </c>
      <c r="CI25" s="43"/>
      <c r="CJ25" s="45">
        <v>3</v>
      </c>
      <c r="CK25"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26" spans="1:102" x14ac:dyDescent="0.25">
      <c r="A26" s="14">
        <v>16</v>
      </c>
      <c r="B26" s="14">
        <v>5916</v>
      </c>
      <c r="C26" s="14" t="s">
        <v>155</v>
      </c>
      <c r="E26" s="31">
        <f t="shared" si="0"/>
        <v>78</v>
      </c>
      <c r="F26" s="20"/>
      <c r="G26" s="31">
        <f t="shared" si="1"/>
        <v>78</v>
      </c>
      <c r="H26" s="31" t="str">
        <f t="shared" si="2"/>
        <v/>
      </c>
      <c r="I26" s="31" t="str">
        <f t="shared" si="3"/>
        <v>B</v>
      </c>
      <c r="J2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26" s="20"/>
      <c r="L26" s="31">
        <f t="shared" si="5"/>
        <v>75</v>
      </c>
      <c r="M26" s="31">
        <f t="shared" si="6"/>
        <v>68</v>
      </c>
      <c r="N26" s="31">
        <f t="shared" si="7"/>
        <v>76</v>
      </c>
      <c r="P26" s="36">
        <v>76</v>
      </c>
      <c r="Q26" s="36"/>
      <c r="R26" s="37">
        <f t="shared" si="8"/>
        <v>76</v>
      </c>
      <c r="S26" s="36">
        <v>58</v>
      </c>
      <c r="T26" s="36">
        <v>80</v>
      </c>
      <c r="U26" s="37">
        <f t="shared" si="9"/>
        <v>75</v>
      </c>
      <c r="V26" s="36">
        <v>68</v>
      </c>
      <c r="W26" s="36">
        <v>80</v>
      </c>
      <c r="X26" s="37">
        <f t="shared" si="10"/>
        <v>75</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75</v>
      </c>
      <c r="AU26" s="36">
        <v>90</v>
      </c>
      <c r="AV26" s="36">
        <v>84</v>
      </c>
      <c r="AW26" s="36">
        <v>80</v>
      </c>
      <c r="AX26" s="36"/>
      <c r="AY26" s="36"/>
      <c r="AZ26" s="36"/>
      <c r="BA26" s="36"/>
      <c r="BB26" s="36"/>
      <c r="BC26" s="36"/>
      <c r="BD26" s="36"/>
      <c r="BE26" s="37">
        <f t="shared" si="19"/>
        <v>85</v>
      </c>
      <c r="BF26" s="36">
        <v>68</v>
      </c>
      <c r="BG26" s="36">
        <v>76</v>
      </c>
      <c r="BH26" s="38">
        <f t="shared" si="20"/>
        <v>78.400000000000006</v>
      </c>
      <c r="BI26" s="39">
        <f t="shared" si="21"/>
        <v>78</v>
      </c>
      <c r="BJ26" s="40"/>
      <c r="BK26" s="36"/>
      <c r="BL26" s="36"/>
      <c r="BM26" s="36"/>
      <c r="BN26" s="36"/>
      <c r="BO26" s="36"/>
      <c r="BP26" s="36"/>
      <c r="BQ26" s="36"/>
      <c r="BR26" s="36"/>
      <c r="BS26" s="36"/>
      <c r="BT26" s="36"/>
      <c r="BU26" s="41" t="str">
        <f t="shared" si="22"/>
        <v/>
      </c>
      <c r="BV26" s="40"/>
      <c r="BW26" s="45">
        <v>85</v>
      </c>
      <c r="BX26" s="45">
        <v>85</v>
      </c>
      <c r="BY26" s="45">
        <v>85</v>
      </c>
      <c r="BZ26" s="36"/>
      <c r="CA26" s="36"/>
      <c r="CB26" s="36"/>
      <c r="CC26" s="36"/>
      <c r="CD26" s="36"/>
      <c r="CE26" s="36"/>
      <c r="CF26" s="36"/>
      <c r="CG26" s="37">
        <f t="shared" si="23"/>
        <v>85</v>
      </c>
      <c r="CH26" s="42" t="str">
        <f t="shared" si="24"/>
        <v>B</v>
      </c>
      <c r="CI26" s="43"/>
      <c r="CJ26" s="45">
        <v>9</v>
      </c>
      <c r="CK2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27" spans="1:102" x14ac:dyDescent="0.25">
      <c r="A27" s="14">
        <v>17</v>
      </c>
      <c r="B27" s="14">
        <v>5930</v>
      </c>
      <c r="C27" s="14" t="s">
        <v>156</v>
      </c>
      <c r="E27" s="31">
        <f t="shared" si="0"/>
        <v>75</v>
      </c>
      <c r="F27" s="20"/>
      <c r="G27" s="31">
        <f t="shared" si="1"/>
        <v>75</v>
      </c>
      <c r="H27" s="31" t="str">
        <f t="shared" si="2"/>
        <v/>
      </c>
      <c r="I27" s="31" t="str">
        <f t="shared" si="3"/>
        <v>B</v>
      </c>
      <c r="J27"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27" s="20"/>
      <c r="L27" s="31">
        <f t="shared" si="5"/>
        <v>71</v>
      </c>
      <c r="M27" s="31">
        <f t="shared" si="6"/>
        <v>67</v>
      </c>
      <c r="N27" s="31">
        <f t="shared" si="7"/>
        <v>65</v>
      </c>
      <c r="P27" s="36">
        <v>68</v>
      </c>
      <c r="Q27" s="36">
        <v>79</v>
      </c>
      <c r="R27" s="37">
        <f t="shared" si="8"/>
        <v>75</v>
      </c>
      <c r="S27" s="36">
        <v>58</v>
      </c>
      <c r="T27" s="36"/>
      <c r="U27" s="37">
        <f t="shared" si="9"/>
        <v>58</v>
      </c>
      <c r="V27" s="36">
        <v>81</v>
      </c>
      <c r="W27" s="36"/>
      <c r="X27" s="37">
        <f t="shared" si="10"/>
        <v>81</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71</v>
      </c>
      <c r="AU27" s="36">
        <v>85</v>
      </c>
      <c r="AV27" s="36">
        <v>87</v>
      </c>
      <c r="AW27" s="36">
        <v>81</v>
      </c>
      <c r="AX27" s="36"/>
      <c r="AY27" s="36"/>
      <c r="AZ27" s="36"/>
      <c r="BA27" s="36"/>
      <c r="BB27" s="36"/>
      <c r="BC27" s="36"/>
      <c r="BD27" s="36"/>
      <c r="BE27" s="37">
        <f t="shared" si="19"/>
        <v>84</v>
      </c>
      <c r="BF27" s="36">
        <v>67</v>
      </c>
      <c r="BG27" s="36">
        <v>65</v>
      </c>
      <c r="BH27" s="38">
        <f t="shared" si="20"/>
        <v>75.2</v>
      </c>
      <c r="BI27" s="39">
        <f t="shared" si="21"/>
        <v>75</v>
      </c>
      <c r="BJ27" s="40"/>
      <c r="BK27" s="36"/>
      <c r="BL27" s="36"/>
      <c r="BM27" s="36"/>
      <c r="BN27" s="36"/>
      <c r="BO27" s="36"/>
      <c r="BP27" s="36"/>
      <c r="BQ27" s="36"/>
      <c r="BR27" s="36"/>
      <c r="BS27" s="36"/>
      <c r="BT27" s="36"/>
      <c r="BU27" s="41" t="str">
        <f t="shared" si="22"/>
        <v/>
      </c>
      <c r="BV27" s="40"/>
      <c r="BW27" s="45">
        <v>85</v>
      </c>
      <c r="BX27" s="45">
        <v>85</v>
      </c>
      <c r="BY27" s="45">
        <v>85</v>
      </c>
      <c r="BZ27" s="36"/>
      <c r="CA27" s="36"/>
      <c r="CB27" s="36"/>
      <c r="CC27" s="36"/>
      <c r="CD27" s="36"/>
      <c r="CE27" s="36"/>
      <c r="CF27" s="36"/>
      <c r="CG27" s="37">
        <f t="shared" si="23"/>
        <v>85</v>
      </c>
      <c r="CH27" s="42" t="str">
        <f t="shared" si="24"/>
        <v>B</v>
      </c>
      <c r="CI27" s="43"/>
      <c r="CJ27" s="45">
        <v>8</v>
      </c>
      <c r="CK27"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28" spans="1:102" x14ac:dyDescent="0.25">
      <c r="A28" s="14">
        <v>18</v>
      </c>
      <c r="B28" s="14">
        <v>5944</v>
      </c>
      <c r="C28" s="14" t="s">
        <v>157</v>
      </c>
      <c r="E28" s="31">
        <f t="shared" si="0"/>
        <v>84</v>
      </c>
      <c r="F28" s="20"/>
      <c r="G28" s="31">
        <f t="shared" si="1"/>
        <v>84</v>
      </c>
      <c r="H28" s="31" t="str">
        <f t="shared" si="2"/>
        <v/>
      </c>
      <c r="I28" s="31" t="str">
        <f t="shared" si="3"/>
        <v>B</v>
      </c>
      <c r="J28"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28" s="20"/>
      <c r="L28" s="31">
        <f t="shared" si="5"/>
        <v>89</v>
      </c>
      <c r="M28" s="31">
        <f t="shared" si="6"/>
        <v>66</v>
      </c>
      <c r="N28" s="31">
        <f t="shared" si="7"/>
        <v>76</v>
      </c>
      <c r="P28" s="36">
        <v>61</v>
      </c>
      <c r="Q28" s="36">
        <v>84</v>
      </c>
      <c r="R28" s="37">
        <f t="shared" si="8"/>
        <v>75</v>
      </c>
      <c r="S28" s="36">
        <v>98</v>
      </c>
      <c r="T28" s="36"/>
      <c r="U28" s="37">
        <f t="shared" si="9"/>
        <v>98</v>
      </c>
      <c r="V28" s="36">
        <v>93</v>
      </c>
      <c r="W28" s="36"/>
      <c r="X28" s="37">
        <f t="shared" si="10"/>
        <v>93</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89</v>
      </c>
      <c r="AU28" s="36">
        <v>88</v>
      </c>
      <c r="AV28" s="36">
        <v>84</v>
      </c>
      <c r="AW28" s="36">
        <v>87</v>
      </c>
      <c r="AX28" s="36"/>
      <c r="AY28" s="36"/>
      <c r="AZ28" s="36"/>
      <c r="BA28" s="36"/>
      <c r="BB28" s="36"/>
      <c r="BC28" s="36"/>
      <c r="BD28" s="36"/>
      <c r="BE28" s="37">
        <f t="shared" si="19"/>
        <v>86</v>
      </c>
      <c r="BF28" s="36">
        <v>66</v>
      </c>
      <c r="BG28" s="36">
        <v>76</v>
      </c>
      <c r="BH28" s="38">
        <f t="shared" si="20"/>
        <v>84.2</v>
      </c>
      <c r="BI28" s="39">
        <f t="shared" si="21"/>
        <v>84</v>
      </c>
      <c r="BJ28" s="40"/>
      <c r="BK28" s="36"/>
      <c r="BL28" s="36"/>
      <c r="BM28" s="36"/>
      <c r="BN28" s="36"/>
      <c r="BO28" s="36"/>
      <c r="BP28" s="36"/>
      <c r="BQ28" s="36"/>
      <c r="BR28" s="36"/>
      <c r="BS28" s="36"/>
      <c r="BT28" s="36"/>
      <c r="BU28" s="41" t="str">
        <f t="shared" si="22"/>
        <v/>
      </c>
      <c r="BV28" s="40"/>
      <c r="BW28" s="45">
        <v>85</v>
      </c>
      <c r="BX28" s="45">
        <v>85</v>
      </c>
      <c r="BY28" s="45">
        <v>85</v>
      </c>
      <c r="BZ28" s="36"/>
      <c r="CA28" s="36"/>
      <c r="CB28" s="36"/>
      <c r="CC28" s="36"/>
      <c r="CD28" s="36"/>
      <c r="CE28" s="36"/>
      <c r="CF28" s="36"/>
      <c r="CG28" s="37">
        <f t="shared" si="23"/>
        <v>85</v>
      </c>
      <c r="CH28" s="42" t="str">
        <f t="shared" si="24"/>
        <v>B</v>
      </c>
      <c r="CI28" s="43"/>
      <c r="CJ28" s="45">
        <v>9</v>
      </c>
      <c r="CK28"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29" spans="1:102" x14ac:dyDescent="0.25">
      <c r="A29" s="14">
        <v>19</v>
      </c>
      <c r="B29" s="14">
        <v>5958</v>
      </c>
      <c r="C29" s="14" t="s">
        <v>158</v>
      </c>
      <c r="E29" s="31">
        <f t="shared" si="0"/>
        <v>79</v>
      </c>
      <c r="F29" s="20"/>
      <c r="G29" s="31">
        <f t="shared" si="1"/>
        <v>79</v>
      </c>
      <c r="H29" s="31" t="str">
        <f t="shared" si="2"/>
        <v/>
      </c>
      <c r="I29" s="31" t="str">
        <f t="shared" si="3"/>
        <v>B</v>
      </c>
      <c r="J29"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29" s="20"/>
      <c r="L29" s="31">
        <f t="shared" si="5"/>
        <v>75</v>
      </c>
      <c r="M29" s="31">
        <f t="shared" si="6"/>
        <v>83</v>
      </c>
      <c r="N29" s="31">
        <f t="shared" si="7"/>
        <v>74</v>
      </c>
      <c r="P29" s="36">
        <v>69</v>
      </c>
      <c r="Q29" s="36">
        <v>83</v>
      </c>
      <c r="R29" s="37">
        <f t="shared" si="8"/>
        <v>75</v>
      </c>
      <c r="S29" s="36">
        <v>72</v>
      </c>
      <c r="T29" s="36">
        <v>80</v>
      </c>
      <c r="U29" s="37">
        <f t="shared" si="9"/>
        <v>75</v>
      </c>
      <c r="V29" s="36">
        <v>65</v>
      </c>
      <c r="W29" s="36">
        <v>90</v>
      </c>
      <c r="X29" s="37">
        <f t="shared" si="10"/>
        <v>75</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75</v>
      </c>
      <c r="AU29" s="36">
        <v>85</v>
      </c>
      <c r="AV29" s="36">
        <v>87</v>
      </c>
      <c r="AW29" s="36">
        <v>80</v>
      </c>
      <c r="AX29" s="36"/>
      <c r="AY29" s="36"/>
      <c r="AZ29" s="36"/>
      <c r="BA29" s="36"/>
      <c r="BB29" s="36"/>
      <c r="BC29" s="36"/>
      <c r="BD29" s="36"/>
      <c r="BE29" s="37">
        <f t="shared" si="19"/>
        <v>84</v>
      </c>
      <c r="BF29" s="36">
        <v>83</v>
      </c>
      <c r="BG29" s="36">
        <v>74</v>
      </c>
      <c r="BH29" s="38">
        <f t="shared" si="20"/>
        <v>79.3</v>
      </c>
      <c r="BI29" s="39">
        <f t="shared" si="21"/>
        <v>79</v>
      </c>
      <c r="BJ29" s="40"/>
      <c r="BK29" s="36"/>
      <c r="BL29" s="36"/>
      <c r="BM29" s="36"/>
      <c r="BN29" s="36"/>
      <c r="BO29" s="36"/>
      <c r="BP29" s="36"/>
      <c r="BQ29" s="36"/>
      <c r="BR29" s="36"/>
      <c r="BS29" s="36"/>
      <c r="BT29" s="36"/>
      <c r="BU29" s="41" t="str">
        <f t="shared" si="22"/>
        <v/>
      </c>
      <c r="BV29" s="40"/>
      <c r="BW29" s="45">
        <v>85</v>
      </c>
      <c r="BX29" s="45">
        <v>85</v>
      </c>
      <c r="BY29" s="45">
        <v>85</v>
      </c>
      <c r="BZ29" s="36"/>
      <c r="CA29" s="36"/>
      <c r="CB29" s="36"/>
      <c r="CC29" s="36"/>
      <c r="CD29" s="36"/>
      <c r="CE29" s="36"/>
      <c r="CF29" s="36"/>
      <c r="CG29" s="37">
        <f t="shared" si="23"/>
        <v>85</v>
      </c>
      <c r="CH29" s="42" t="str">
        <f t="shared" si="24"/>
        <v>B</v>
      </c>
      <c r="CI29" s="43"/>
      <c r="CJ29" s="45">
        <v>5</v>
      </c>
      <c r="CK29"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0" spans="1:102" x14ac:dyDescent="0.25">
      <c r="A30" s="14">
        <v>20</v>
      </c>
      <c r="B30" s="14">
        <v>5972</v>
      </c>
      <c r="C30" s="14" t="s">
        <v>159</v>
      </c>
      <c r="E30" s="31">
        <f t="shared" si="0"/>
        <v>79</v>
      </c>
      <c r="F30" s="20"/>
      <c r="G30" s="31">
        <f t="shared" si="1"/>
        <v>79</v>
      </c>
      <c r="H30" s="31" t="str">
        <f t="shared" si="2"/>
        <v/>
      </c>
      <c r="I30" s="31" t="str">
        <f t="shared" si="3"/>
        <v>B</v>
      </c>
      <c r="J30"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30" s="20"/>
      <c r="L30" s="31">
        <f t="shared" si="5"/>
        <v>76</v>
      </c>
      <c r="M30" s="31">
        <f t="shared" si="6"/>
        <v>74</v>
      </c>
      <c r="N30" s="31">
        <f t="shared" si="7"/>
        <v>67</v>
      </c>
      <c r="P30" s="36">
        <v>68</v>
      </c>
      <c r="Q30" s="36">
        <v>78</v>
      </c>
      <c r="R30" s="37">
        <f t="shared" si="8"/>
        <v>75</v>
      </c>
      <c r="S30" s="36">
        <v>76</v>
      </c>
      <c r="T30" s="36"/>
      <c r="U30" s="37">
        <f t="shared" si="9"/>
        <v>76</v>
      </c>
      <c r="V30" s="36">
        <v>78</v>
      </c>
      <c r="W30" s="36"/>
      <c r="X30" s="37">
        <f t="shared" si="10"/>
        <v>78</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76</v>
      </c>
      <c r="AU30" s="36">
        <v>83</v>
      </c>
      <c r="AV30" s="36">
        <v>83</v>
      </c>
      <c r="AW30" s="36">
        <v>93</v>
      </c>
      <c r="AX30" s="36"/>
      <c r="AY30" s="36"/>
      <c r="AZ30" s="36"/>
      <c r="BA30" s="36"/>
      <c r="BB30" s="36"/>
      <c r="BC30" s="36"/>
      <c r="BD30" s="36"/>
      <c r="BE30" s="37">
        <f t="shared" si="19"/>
        <v>86</v>
      </c>
      <c r="BF30" s="36">
        <v>74</v>
      </c>
      <c r="BG30" s="36">
        <v>67</v>
      </c>
      <c r="BH30" s="38">
        <f t="shared" si="20"/>
        <v>78.900000000000006</v>
      </c>
      <c r="BI30" s="39">
        <f t="shared" si="21"/>
        <v>79</v>
      </c>
      <c r="BJ30" s="40"/>
      <c r="BK30" s="36"/>
      <c r="BL30" s="36"/>
      <c r="BM30" s="36"/>
      <c r="BN30" s="36"/>
      <c r="BO30" s="36"/>
      <c r="BP30" s="36"/>
      <c r="BQ30" s="36"/>
      <c r="BR30" s="36"/>
      <c r="BS30" s="36"/>
      <c r="BT30" s="36"/>
      <c r="BU30" s="41" t="str">
        <f t="shared" si="22"/>
        <v/>
      </c>
      <c r="BV30" s="40"/>
      <c r="BW30" s="45">
        <v>85</v>
      </c>
      <c r="BX30" s="45">
        <v>85</v>
      </c>
      <c r="BY30" s="45">
        <v>85</v>
      </c>
      <c r="BZ30" s="36"/>
      <c r="CA30" s="36"/>
      <c r="CB30" s="36"/>
      <c r="CC30" s="36"/>
      <c r="CD30" s="36"/>
      <c r="CE30" s="36"/>
      <c r="CF30" s="36"/>
      <c r="CG30" s="37">
        <f t="shared" si="23"/>
        <v>85</v>
      </c>
      <c r="CH30" s="42" t="str">
        <f t="shared" si="24"/>
        <v>B</v>
      </c>
      <c r="CI30" s="43"/>
      <c r="CJ30" s="45">
        <v>1</v>
      </c>
      <c r="CK30"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31" spans="1:102" x14ac:dyDescent="0.25">
      <c r="A31" s="14">
        <v>21</v>
      </c>
      <c r="B31" s="14">
        <v>5986</v>
      </c>
      <c r="C31" s="14" t="s">
        <v>160</v>
      </c>
      <c r="E31" s="31">
        <f t="shared" si="0"/>
        <v>86</v>
      </c>
      <c r="F31" s="20"/>
      <c r="G31" s="31">
        <f t="shared" si="1"/>
        <v>86</v>
      </c>
      <c r="H31" s="31" t="str">
        <f t="shared" si="2"/>
        <v/>
      </c>
      <c r="I31" s="31" t="str">
        <f t="shared" si="3"/>
        <v>B</v>
      </c>
      <c r="J31"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1" s="20"/>
      <c r="L31" s="31">
        <f t="shared" si="5"/>
        <v>82</v>
      </c>
      <c r="M31" s="31">
        <f t="shared" si="6"/>
        <v>83</v>
      </c>
      <c r="N31" s="31">
        <f t="shared" si="7"/>
        <v>86</v>
      </c>
      <c r="P31" s="36">
        <v>76</v>
      </c>
      <c r="Q31" s="36"/>
      <c r="R31" s="37">
        <f t="shared" si="8"/>
        <v>76</v>
      </c>
      <c r="S31" s="36">
        <v>96</v>
      </c>
      <c r="T31" s="36"/>
      <c r="U31" s="37">
        <f t="shared" si="9"/>
        <v>96</v>
      </c>
      <c r="V31" s="36">
        <v>74</v>
      </c>
      <c r="W31" s="36"/>
      <c r="X31" s="37">
        <f t="shared" si="10"/>
        <v>74</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82</v>
      </c>
      <c r="AU31" s="36">
        <v>90</v>
      </c>
      <c r="AV31" s="36">
        <v>88</v>
      </c>
      <c r="AW31" s="36">
        <v>95</v>
      </c>
      <c r="AX31" s="36"/>
      <c r="AY31" s="36"/>
      <c r="AZ31" s="36"/>
      <c r="BA31" s="36"/>
      <c r="BB31" s="36"/>
      <c r="BC31" s="36"/>
      <c r="BD31" s="36"/>
      <c r="BE31" s="37">
        <f t="shared" si="19"/>
        <v>91</v>
      </c>
      <c r="BF31" s="36">
        <v>83</v>
      </c>
      <c r="BG31" s="36">
        <v>86</v>
      </c>
      <c r="BH31" s="38">
        <f t="shared" si="20"/>
        <v>86.1</v>
      </c>
      <c r="BI31" s="39">
        <f t="shared" si="21"/>
        <v>86</v>
      </c>
      <c r="BJ31" s="40"/>
      <c r="BK31" s="36"/>
      <c r="BL31" s="36"/>
      <c r="BM31" s="36"/>
      <c r="BN31" s="36"/>
      <c r="BO31" s="36"/>
      <c r="BP31" s="36"/>
      <c r="BQ31" s="36"/>
      <c r="BR31" s="36"/>
      <c r="BS31" s="36"/>
      <c r="BT31" s="36"/>
      <c r="BU31" s="41" t="str">
        <f t="shared" si="22"/>
        <v/>
      </c>
      <c r="BV31" s="40"/>
      <c r="BW31" s="45">
        <v>85</v>
      </c>
      <c r="BX31" s="45">
        <v>85</v>
      </c>
      <c r="BY31" s="45">
        <v>85</v>
      </c>
      <c r="BZ31" s="36"/>
      <c r="CA31" s="36"/>
      <c r="CB31" s="36"/>
      <c r="CC31" s="36"/>
      <c r="CD31" s="36"/>
      <c r="CE31" s="36"/>
      <c r="CF31" s="36"/>
      <c r="CG31" s="37">
        <f t="shared" si="23"/>
        <v>85</v>
      </c>
      <c r="CH31" s="42" t="str">
        <f t="shared" si="24"/>
        <v>B</v>
      </c>
      <c r="CI31" s="43"/>
      <c r="CJ31" s="45">
        <v>7</v>
      </c>
      <c r="CK31"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2" spans="1:102" x14ac:dyDescent="0.25">
      <c r="A32" s="14">
        <v>22</v>
      </c>
      <c r="B32" s="14">
        <v>6000</v>
      </c>
      <c r="C32" s="14" t="s">
        <v>161</v>
      </c>
      <c r="E32" s="31">
        <f t="shared" si="0"/>
        <v>84</v>
      </c>
      <c r="F32" s="20"/>
      <c r="G32" s="31">
        <f t="shared" si="1"/>
        <v>84</v>
      </c>
      <c r="H32" s="31" t="str">
        <f t="shared" si="2"/>
        <v/>
      </c>
      <c r="I32" s="31" t="str">
        <f t="shared" si="3"/>
        <v>B</v>
      </c>
      <c r="J32"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32" s="20"/>
      <c r="L32" s="31">
        <f t="shared" si="5"/>
        <v>82</v>
      </c>
      <c r="M32" s="31">
        <f t="shared" si="6"/>
        <v>90</v>
      </c>
      <c r="N32" s="31">
        <f t="shared" si="7"/>
        <v>78</v>
      </c>
      <c r="P32" s="36">
        <v>78</v>
      </c>
      <c r="Q32" s="36"/>
      <c r="R32" s="37">
        <f t="shared" si="8"/>
        <v>78</v>
      </c>
      <c r="S32" s="36">
        <v>91</v>
      </c>
      <c r="T32" s="36"/>
      <c r="U32" s="37">
        <f t="shared" si="9"/>
        <v>91</v>
      </c>
      <c r="V32" s="36">
        <v>77</v>
      </c>
      <c r="W32" s="36"/>
      <c r="X32" s="37">
        <f t="shared" si="10"/>
        <v>77</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82</v>
      </c>
      <c r="AU32" s="36">
        <v>90</v>
      </c>
      <c r="AV32" s="36">
        <v>86</v>
      </c>
      <c r="AW32" s="36">
        <v>80</v>
      </c>
      <c r="AX32" s="36"/>
      <c r="AY32" s="36"/>
      <c r="AZ32" s="36"/>
      <c r="BA32" s="36"/>
      <c r="BB32" s="36"/>
      <c r="BC32" s="36"/>
      <c r="BD32" s="36"/>
      <c r="BE32" s="37">
        <f t="shared" si="19"/>
        <v>85</v>
      </c>
      <c r="BF32" s="36">
        <v>90</v>
      </c>
      <c r="BG32" s="36">
        <v>78</v>
      </c>
      <c r="BH32" s="38">
        <f t="shared" si="20"/>
        <v>83.6</v>
      </c>
      <c r="BI32" s="39">
        <f t="shared" si="21"/>
        <v>84</v>
      </c>
      <c r="BJ32" s="40"/>
      <c r="BK32" s="36"/>
      <c r="BL32" s="36"/>
      <c r="BM32" s="36"/>
      <c r="BN32" s="36"/>
      <c r="BO32" s="36"/>
      <c r="BP32" s="36"/>
      <c r="BQ32" s="36"/>
      <c r="BR32" s="36"/>
      <c r="BS32" s="36"/>
      <c r="BT32" s="36"/>
      <c r="BU32" s="41" t="str">
        <f t="shared" si="22"/>
        <v/>
      </c>
      <c r="BV32" s="40"/>
      <c r="BW32" s="45">
        <v>85</v>
      </c>
      <c r="BX32" s="45">
        <v>85</v>
      </c>
      <c r="BY32" s="45">
        <v>85</v>
      </c>
      <c r="BZ32" s="36"/>
      <c r="CA32" s="36"/>
      <c r="CB32" s="36"/>
      <c r="CC32" s="36"/>
      <c r="CD32" s="36"/>
      <c r="CE32" s="36"/>
      <c r="CF32" s="36"/>
      <c r="CG32" s="37">
        <f t="shared" si="23"/>
        <v>85</v>
      </c>
      <c r="CH32" s="42" t="str">
        <f t="shared" si="24"/>
        <v>B</v>
      </c>
      <c r="CI32" s="43"/>
      <c r="CJ32" s="45">
        <v>5</v>
      </c>
      <c r="CK32"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3" spans="1:89" x14ac:dyDescent="0.25">
      <c r="A33" s="14">
        <v>23</v>
      </c>
      <c r="B33" s="14">
        <v>6014</v>
      </c>
      <c r="C33" s="14" t="s">
        <v>162</v>
      </c>
      <c r="E33" s="31">
        <f t="shared" si="0"/>
        <v>79</v>
      </c>
      <c r="F33" s="20"/>
      <c r="G33" s="31">
        <f t="shared" si="1"/>
        <v>79</v>
      </c>
      <c r="H33" s="31" t="str">
        <f t="shared" si="2"/>
        <v/>
      </c>
      <c r="I33" s="31" t="str">
        <f t="shared" si="3"/>
        <v>B</v>
      </c>
      <c r="J33"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33" s="20"/>
      <c r="L33" s="31">
        <f t="shared" si="5"/>
        <v>77</v>
      </c>
      <c r="M33" s="31">
        <f t="shared" si="6"/>
        <v>70</v>
      </c>
      <c r="N33" s="31">
        <f t="shared" si="7"/>
        <v>67</v>
      </c>
      <c r="P33" s="36">
        <v>60</v>
      </c>
      <c r="Q33" s="36">
        <v>81</v>
      </c>
      <c r="R33" s="37">
        <f t="shared" si="8"/>
        <v>75</v>
      </c>
      <c r="S33" s="36">
        <v>80</v>
      </c>
      <c r="T33" s="36"/>
      <c r="U33" s="37">
        <f t="shared" si="9"/>
        <v>80</v>
      </c>
      <c r="V33" s="36">
        <v>65</v>
      </c>
      <c r="W33" s="36">
        <v>80</v>
      </c>
      <c r="X33" s="37">
        <f t="shared" si="10"/>
        <v>75</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77</v>
      </c>
      <c r="AU33" s="36">
        <v>88</v>
      </c>
      <c r="AV33" s="36">
        <v>84</v>
      </c>
      <c r="AW33" s="36">
        <v>84</v>
      </c>
      <c r="AX33" s="36"/>
      <c r="AY33" s="36"/>
      <c r="AZ33" s="36"/>
      <c r="BA33" s="36"/>
      <c r="BB33" s="36"/>
      <c r="BC33" s="36"/>
      <c r="BD33" s="36"/>
      <c r="BE33" s="37">
        <f t="shared" si="19"/>
        <v>85</v>
      </c>
      <c r="BF33" s="36">
        <v>70</v>
      </c>
      <c r="BG33" s="36">
        <v>67</v>
      </c>
      <c r="BH33" s="38">
        <f t="shared" si="20"/>
        <v>78.5</v>
      </c>
      <c r="BI33" s="39">
        <f t="shared" si="21"/>
        <v>79</v>
      </c>
      <c r="BJ33" s="40"/>
      <c r="BK33" s="36"/>
      <c r="BL33" s="36"/>
      <c r="BM33" s="36"/>
      <c r="BN33" s="36"/>
      <c r="BO33" s="36"/>
      <c r="BP33" s="36"/>
      <c r="BQ33" s="36"/>
      <c r="BR33" s="36"/>
      <c r="BS33" s="36"/>
      <c r="BT33" s="36"/>
      <c r="BU33" s="41" t="str">
        <f t="shared" si="22"/>
        <v/>
      </c>
      <c r="BV33" s="40"/>
      <c r="BW33" s="45">
        <v>85</v>
      </c>
      <c r="BX33" s="45">
        <v>85</v>
      </c>
      <c r="BY33" s="45">
        <v>85</v>
      </c>
      <c r="BZ33" s="36"/>
      <c r="CA33" s="36"/>
      <c r="CB33" s="36"/>
      <c r="CC33" s="36"/>
      <c r="CD33" s="36"/>
      <c r="CE33" s="36"/>
      <c r="CF33" s="36"/>
      <c r="CG33" s="37">
        <f t="shared" si="23"/>
        <v>85</v>
      </c>
      <c r="CH33" s="42" t="str">
        <f t="shared" si="24"/>
        <v>B</v>
      </c>
      <c r="CI33" s="43"/>
      <c r="CJ33" s="45">
        <v>3</v>
      </c>
      <c r="CK33"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34" spans="1:89" x14ac:dyDescent="0.25">
      <c r="A34" s="14">
        <v>24</v>
      </c>
      <c r="B34" s="14">
        <v>6028</v>
      </c>
      <c r="C34" s="14" t="s">
        <v>163</v>
      </c>
      <c r="E34" s="31">
        <f t="shared" si="0"/>
        <v>88</v>
      </c>
      <c r="F34" s="20"/>
      <c r="G34" s="31">
        <f t="shared" si="1"/>
        <v>88</v>
      </c>
      <c r="H34" s="31" t="str">
        <f t="shared" si="2"/>
        <v/>
      </c>
      <c r="I34" s="31" t="str">
        <f t="shared" si="3"/>
        <v>B</v>
      </c>
      <c r="J34"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34" s="20"/>
      <c r="L34" s="31">
        <f t="shared" si="5"/>
        <v>86</v>
      </c>
      <c r="M34" s="31">
        <f t="shared" si="6"/>
        <v>89</v>
      </c>
      <c r="N34" s="31">
        <f t="shared" si="7"/>
        <v>83</v>
      </c>
      <c r="P34" s="36">
        <v>78</v>
      </c>
      <c r="Q34" s="36"/>
      <c r="R34" s="37">
        <f t="shared" si="8"/>
        <v>78</v>
      </c>
      <c r="S34" s="36">
        <v>100</v>
      </c>
      <c r="T34" s="36"/>
      <c r="U34" s="37">
        <f t="shared" si="9"/>
        <v>100</v>
      </c>
      <c r="V34" s="36">
        <v>81</v>
      </c>
      <c r="W34" s="36"/>
      <c r="X34" s="37">
        <f t="shared" si="10"/>
        <v>81</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86</v>
      </c>
      <c r="AU34" s="36">
        <v>90</v>
      </c>
      <c r="AV34" s="36">
        <v>86</v>
      </c>
      <c r="AW34" s="36">
        <v>95</v>
      </c>
      <c r="AX34" s="36"/>
      <c r="AY34" s="36"/>
      <c r="AZ34" s="36"/>
      <c r="BA34" s="36"/>
      <c r="BB34" s="36"/>
      <c r="BC34" s="36"/>
      <c r="BD34" s="36"/>
      <c r="BE34" s="37">
        <f t="shared" si="19"/>
        <v>90</v>
      </c>
      <c r="BF34" s="36">
        <v>89</v>
      </c>
      <c r="BG34" s="36">
        <v>83</v>
      </c>
      <c r="BH34" s="38">
        <f t="shared" si="20"/>
        <v>87.6</v>
      </c>
      <c r="BI34" s="39">
        <f t="shared" si="21"/>
        <v>88</v>
      </c>
      <c r="BJ34" s="40"/>
      <c r="BK34" s="36"/>
      <c r="BL34" s="36"/>
      <c r="BM34" s="36"/>
      <c r="BN34" s="36"/>
      <c r="BO34" s="36"/>
      <c r="BP34" s="36"/>
      <c r="BQ34" s="36"/>
      <c r="BR34" s="36"/>
      <c r="BS34" s="36"/>
      <c r="BT34" s="36"/>
      <c r="BU34" s="41" t="str">
        <f t="shared" si="22"/>
        <v/>
      </c>
      <c r="BV34" s="40"/>
      <c r="BW34" s="45">
        <v>85</v>
      </c>
      <c r="BX34" s="45">
        <v>85</v>
      </c>
      <c r="BY34" s="45">
        <v>85</v>
      </c>
      <c r="BZ34" s="36"/>
      <c r="CA34" s="36"/>
      <c r="CB34" s="36"/>
      <c r="CC34" s="36"/>
      <c r="CD34" s="36"/>
      <c r="CE34" s="36"/>
      <c r="CF34" s="36"/>
      <c r="CG34" s="37">
        <f t="shared" si="23"/>
        <v>85</v>
      </c>
      <c r="CH34" s="42" t="str">
        <f t="shared" si="24"/>
        <v>B</v>
      </c>
      <c r="CI34" s="43"/>
      <c r="CJ34" s="45">
        <v>2</v>
      </c>
      <c r="CK34"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35" spans="1:89" x14ac:dyDescent="0.25">
      <c r="A35" s="14">
        <v>25</v>
      </c>
      <c r="B35" s="14">
        <v>6042</v>
      </c>
      <c r="C35" s="14" t="s">
        <v>164</v>
      </c>
      <c r="E35" s="31">
        <f t="shared" si="0"/>
        <v>90</v>
      </c>
      <c r="F35" s="20"/>
      <c r="G35" s="31">
        <f t="shared" si="1"/>
        <v>90</v>
      </c>
      <c r="H35" s="31" t="str">
        <f t="shared" si="2"/>
        <v/>
      </c>
      <c r="I35" s="31" t="str">
        <f t="shared" si="3"/>
        <v>B</v>
      </c>
      <c r="J3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35" s="20"/>
      <c r="L35" s="31">
        <f t="shared" si="5"/>
        <v>93</v>
      </c>
      <c r="M35" s="31">
        <f t="shared" si="6"/>
        <v>86</v>
      </c>
      <c r="N35" s="31">
        <f t="shared" si="7"/>
        <v>81</v>
      </c>
      <c r="P35" s="36">
        <v>90</v>
      </c>
      <c r="Q35" s="36"/>
      <c r="R35" s="37">
        <f t="shared" si="8"/>
        <v>90</v>
      </c>
      <c r="S35" s="36">
        <v>95</v>
      </c>
      <c r="T35" s="36"/>
      <c r="U35" s="37">
        <f t="shared" si="9"/>
        <v>95</v>
      </c>
      <c r="V35" s="36">
        <v>93</v>
      </c>
      <c r="W35" s="36"/>
      <c r="X35" s="37">
        <f t="shared" si="10"/>
        <v>93</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93</v>
      </c>
      <c r="AU35" s="36">
        <v>90</v>
      </c>
      <c r="AV35" s="36">
        <v>86</v>
      </c>
      <c r="AW35" s="36">
        <v>94</v>
      </c>
      <c r="AX35" s="36"/>
      <c r="AY35" s="36"/>
      <c r="AZ35" s="36"/>
      <c r="BA35" s="36"/>
      <c r="BB35" s="36"/>
      <c r="BC35" s="36"/>
      <c r="BD35" s="36"/>
      <c r="BE35" s="37">
        <f t="shared" si="19"/>
        <v>90</v>
      </c>
      <c r="BF35" s="36">
        <v>86</v>
      </c>
      <c r="BG35" s="36">
        <v>81</v>
      </c>
      <c r="BH35" s="38">
        <f t="shared" si="20"/>
        <v>89.9</v>
      </c>
      <c r="BI35" s="39">
        <f t="shared" si="21"/>
        <v>90</v>
      </c>
      <c r="BJ35" s="40"/>
      <c r="BK35" s="36"/>
      <c r="BL35" s="36"/>
      <c r="BM35" s="36"/>
      <c r="BN35" s="36"/>
      <c r="BO35" s="36"/>
      <c r="BP35" s="36"/>
      <c r="BQ35" s="36"/>
      <c r="BR35" s="36"/>
      <c r="BS35" s="36"/>
      <c r="BT35" s="36"/>
      <c r="BU35" s="41" t="str">
        <f t="shared" si="22"/>
        <v/>
      </c>
      <c r="BV35" s="40"/>
      <c r="BW35" s="45">
        <v>85</v>
      </c>
      <c r="BX35" s="45">
        <v>85</v>
      </c>
      <c r="BY35" s="45">
        <v>85</v>
      </c>
      <c r="BZ35" s="36"/>
      <c r="CA35" s="36"/>
      <c r="CB35" s="36"/>
      <c r="CC35" s="36"/>
      <c r="CD35" s="36"/>
      <c r="CE35" s="36"/>
      <c r="CF35" s="36"/>
      <c r="CG35" s="37">
        <f t="shared" si="23"/>
        <v>85</v>
      </c>
      <c r="CH35" s="42" t="str">
        <f t="shared" si="24"/>
        <v>B</v>
      </c>
      <c r="CI35" s="43"/>
      <c r="CJ35" s="45">
        <v>8</v>
      </c>
      <c r="CK3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36" spans="1:89" x14ac:dyDescent="0.25">
      <c r="A36" s="14">
        <v>26</v>
      </c>
      <c r="B36" s="14">
        <v>6056</v>
      </c>
      <c r="C36" s="14" t="s">
        <v>165</v>
      </c>
      <c r="E36" s="31">
        <f t="shared" si="0"/>
        <v>85</v>
      </c>
      <c r="F36" s="20"/>
      <c r="G36" s="31">
        <f t="shared" si="1"/>
        <v>85</v>
      </c>
      <c r="H36" s="31" t="str">
        <f t="shared" si="2"/>
        <v/>
      </c>
      <c r="I36" s="31" t="str">
        <f t="shared" si="3"/>
        <v>B</v>
      </c>
      <c r="J36"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36" s="20"/>
      <c r="L36" s="31">
        <f t="shared" si="5"/>
        <v>84</v>
      </c>
      <c r="M36" s="31">
        <f t="shared" si="6"/>
        <v>78</v>
      </c>
      <c r="N36" s="31">
        <f t="shared" si="7"/>
        <v>79</v>
      </c>
      <c r="P36" s="36">
        <v>85</v>
      </c>
      <c r="Q36" s="36"/>
      <c r="R36" s="37">
        <f t="shared" si="8"/>
        <v>85</v>
      </c>
      <c r="S36" s="36">
        <v>85</v>
      </c>
      <c r="T36" s="36"/>
      <c r="U36" s="37">
        <f t="shared" si="9"/>
        <v>85</v>
      </c>
      <c r="V36" s="36">
        <v>81</v>
      </c>
      <c r="W36" s="36"/>
      <c r="X36" s="37">
        <f t="shared" si="10"/>
        <v>81</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84</v>
      </c>
      <c r="AU36" s="36">
        <v>90</v>
      </c>
      <c r="AV36" s="36">
        <v>85</v>
      </c>
      <c r="AW36" s="36">
        <v>95</v>
      </c>
      <c r="AX36" s="36"/>
      <c r="AY36" s="36"/>
      <c r="AZ36" s="36"/>
      <c r="BA36" s="36"/>
      <c r="BB36" s="36"/>
      <c r="BC36" s="36"/>
      <c r="BD36" s="36"/>
      <c r="BE36" s="37">
        <f t="shared" si="19"/>
        <v>90</v>
      </c>
      <c r="BF36" s="36">
        <v>78</v>
      </c>
      <c r="BG36" s="36">
        <v>79</v>
      </c>
      <c r="BH36" s="38">
        <f t="shared" si="20"/>
        <v>85.3</v>
      </c>
      <c r="BI36" s="39">
        <f t="shared" si="21"/>
        <v>85</v>
      </c>
      <c r="BJ36" s="40"/>
      <c r="BK36" s="36"/>
      <c r="BL36" s="36"/>
      <c r="BM36" s="36"/>
      <c r="BN36" s="36"/>
      <c r="BO36" s="36"/>
      <c r="BP36" s="36"/>
      <c r="BQ36" s="36"/>
      <c r="BR36" s="36"/>
      <c r="BS36" s="36"/>
      <c r="BT36" s="36"/>
      <c r="BU36" s="41" t="str">
        <f t="shared" si="22"/>
        <v/>
      </c>
      <c r="BV36" s="40"/>
      <c r="BW36" s="45">
        <v>85</v>
      </c>
      <c r="BX36" s="45">
        <v>85</v>
      </c>
      <c r="BY36" s="45">
        <v>85</v>
      </c>
      <c r="BZ36" s="36"/>
      <c r="CA36" s="36"/>
      <c r="CB36" s="36"/>
      <c r="CC36" s="36"/>
      <c r="CD36" s="36"/>
      <c r="CE36" s="36"/>
      <c r="CF36" s="36"/>
      <c r="CG36" s="37">
        <f t="shared" si="23"/>
        <v>85</v>
      </c>
      <c r="CH36" s="42" t="str">
        <f t="shared" si="24"/>
        <v>B</v>
      </c>
      <c r="CI36" s="43"/>
      <c r="CJ36" s="45">
        <v>9</v>
      </c>
      <c r="CK36"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37" spans="1:89" x14ac:dyDescent="0.25">
      <c r="A37" s="14">
        <v>27</v>
      </c>
      <c r="B37" s="14">
        <v>6070</v>
      </c>
      <c r="C37" s="14" t="s">
        <v>166</v>
      </c>
      <c r="E37" s="31">
        <f t="shared" si="0"/>
        <v>82</v>
      </c>
      <c r="F37" s="20"/>
      <c r="G37" s="31">
        <f t="shared" si="1"/>
        <v>82</v>
      </c>
      <c r="H37" s="31" t="str">
        <f t="shared" si="2"/>
        <v/>
      </c>
      <c r="I37" s="31" t="str">
        <f t="shared" si="3"/>
        <v>B</v>
      </c>
      <c r="J37"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7" s="20"/>
      <c r="L37" s="31">
        <f t="shared" si="5"/>
        <v>78</v>
      </c>
      <c r="M37" s="31">
        <f t="shared" si="6"/>
        <v>73</v>
      </c>
      <c r="N37" s="31">
        <f t="shared" si="7"/>
        <v>75</v>
      </c>
      <c r="P37" s="36">
        <v>77</v>
      </c>
      <c r="Q37" s="36"/>
      <c r="R37" s="37">
        <f t="shared" si="8"/>
        <v>77</v>
      </c>
      <c r="S37" s="36">
        <v>76</v>
      </c>
      <c r="T37" s="36"/>
      <c r="U37" s="37">
        <f t="shared" si="9"/>
        <v>76</v>
      </c>
      <c r="V37" s="36">
        <v>80</v>
      </c>
      <c r="W37" s="36"/>
      <c r="X37" s="37">
        <f t="shared" si="10"/>
        <v>80</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78</v>
      </c>
      <c r="AU37" s="36">
        <v>90</v>
      </c>
      <c r="AV37" s="36">
        <v>85</v>
      </c>
      <c r="AW37" s="36">
        <v>91</v>
      </c>
      <c r="AX37" s="36"/>
      <c r="AY37" s="36"/>
      <c r="AZ37" s="36"/>
      <c r="BA37" s="36"/>
      <c r="BB37" s="36"/>
      <c r="BC37" s="36"/>
      <c r="BD37" s="36"/>
      <c r="BE37" s="37">
        <f t="shared" si="19"/>
        <v>89</v>
      </c>
      <c r="BF37" s="36">
        <v>73</v>
      </c>
      <c r="BG37" s="36">
        <v>75</v>
      </c>
      <c r="BH37" s="38">
        <f t="shared" si="20"/>
        <v>81.599999999999994</v>
      </c>
      <c r="BI37" s="39">
        <f t="shared" si="21"/>
        <v>82</v>
      </c>
      <c r="BJ37" s="40"/>
      <c r="BK37" s="36"/>
      <c r="BL37" s="36"/>
      <c r="BM37" s="36"/>
      <c r="BN37" s="36"/>
      <c r="BO37" s="36"/>
      <c r="BP37" s="36"/>
      <c r="BQ37" s="36"/>
      <c r="BR37" s="36"/>
      <c r="BS37" s="36"/>
      <c r="BT37" s="36"/>
      <c r="BU37" s="41" t="str">
        <f t="shared" si="22"/>
        <v/>
      </c>
      <c r="BV37" s="40"/>
      <c r="BW37" s="45">
        <v>85</v>
      </c>
      <c r="BX37" s="45">
        <v>85</v>
      </c>
      <c r="BY37" s="45">
        <v>85</v>
      </c>
      <c r="BZ37" s="36"/>
      <c r="CA37" s="36"/>
      <c r="CB37" s="36"/>
      <c r="CC37" s="36"/>
      <c r="CD37" s="36"/>
      <c r="CE37" s="36"/>
      <c r="CF37" s="36"/>
      <c r="CG37" s="37">
        <f t="shared" si="23"/>
        <v>85</v>
      </c>
      <c r="CH37" s="42" t="str">
        <f t="shared" si="24"/>
        <v>B</v>
      </c>
      <c r="CI37" s="43"/>
      <c r="CJ37" s="45">
        <v>6</v>
      </c>
      <c r="CK37"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8" spans="1:89" x14ac:dyDescent="0.25">
      <c r="A38" s="14">
        <v>28</v>
      </c>
      <c r="B38" s="14">
        <v>6084</v>
      </c>
      <c r="C38" s="14" t="s">
        <v>167</v>
      </c>
      <c r="E38" s="31">
        <f t="shared" si="0"/>
        <v>78</v>
      </c>
      <c r="F38" s="20"/>
      <c r="G38" s="31">
        <f t="shared" si="1"/>
        <v>78</v>
      </c>
      <c r="H38" s="31" t="str">
        <f t="shared" si="2"/>
        <v/>
      </c>
      <c r="I38" s="31" t="str">
        <f t="shared" si="3"/>
        <v>B</v>
      </c>
      <c r="J38"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38" s="20"/>
      <c r="L38" s="31">
        <f t="shared" si="5"/>
        <v>68</v>
      </c>
      <c r="M38" s="31">
        <f t="shared" si="6"/>
        <v>85</v>
      </c>
      <c r="N38" s="31">
        <f t="shared" si="7"/>
        <v>80</v>
      </c>
      <c r="P38" s="36">
        <v>65</v>
      </c>
      <c r="Q38" s="36">
        <v>80</v>
      </c>
      <c r="R38" s="37">
        <f t="shared" si="8"/>
        <v>75</v>
      </c>
      <c r="S38" s="36">
        <v>53</v>
      </c>
      <c r="T38" s="36"/>
      <c r="U38" s="37">
        <f t="shared" si="9"/>
        <v>53</v>
      </c>
      <c r="V38" s="36">
        <v>76</v>
      </c>
      <c r="W38" s="36"/>
      <c r="X38" s="37">
        <f t="shared" si="10"/>
        <v>76</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68</v>
      </c>
      <c r="AU38" s="36">
        <v>88</v>
      </c>
      <c r="AV38" s="36">
        <v>84</v>
      </c>
      <c r="AW38" s="36">
        <v>83</v>
      </c>
      <c r="AX38" s="36"/>
      <c r="AY38" s="36"/>
      <c r="AZ38" s="36"/>
      <c r="BA38" s="36"/>
      <c r="BB38" s="36"/>
      <c r="BC38" s="36"/>
      <c r="BD38" s="36"/>
      <c r="BE38" s="37">
        <f t="shared" si="19"/>
        <v>85</v>
      </c>
      <c r="BF38" s="36">
        <v>85</v>
      </c>
      <c r="BG38" s="36">
        <v>80</v>
      </c>
      <c r="BH38" s="38">
        <f t="shared" si="20"/>
        <v>77.7</v>
      </c>
      <c r="BI38" s="39">
        <f t="shared" si="21"/>
        <v>78</v>
      </c>
      <c r="BJ38" s="40"/>
      <c r="BK38" s="36"/>
      <c r="BL38" s="36"/>
      <c r="BM38" s="36"/>
      <c r="BN38" s="36"/>
      <c r="BO38" s="36"/>
      <c r="BP38" s="36"/>
      <c r="BQ38" s="36"/>
      <c r="BR38" s="36"/>
      <c r="BS38" s="36"/>
      <c r="BT38" s="36"/>
      <c r="BU38" s="41" t="str">
        <f t="shared" si="22"/>
        <v/>
      </c>
      <c r="BV38" s="40"/>
      <c r="BW38" s="45">
        <v>85</v>
      </c>
      <c r="BX38" s="45">
        <v>85</v>
      </c>
      <c r="BY38" s="45">
        <v>85</v>
      </c>
      <c r="BZ38" s="36"/>
      <c r="CA38" s="36"/>
      <c r="CB38" s="36"/>
      <c r="CC38" s="36"/>
      <c r="CD38" s="36"/>
      <c r="CE38" s="36"/>
      <c r="CF38" s="36"/>
      <c r="CG38" s="37">
        <f t="shared" si="23"/>
        <v>85</v>
      </c>
      <c r="CH38" s="42" t="str">
        <f t="shared" si="24"/>
        <v>B</v>
      </c>
      <c r="CI38" s="43"/>
      <c r="CJ38" s="45">
        <v>4</v>
      </c>
      <c r="CK38"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5799" priority="11" operator="lessThan">
      <formula>$C$4</formula>
    </cfRule>
  </conditionalFormatting>
  <conditionalFormatting sqref="P12">
    <cfRule type="cellIs" dxfId="5798" priority="12" operator="lessThan">
      <formula>$C$4</formula>
    </cfRule>
  </conditionalFormatting>
  <conditionalFormatting sqref="P13">
    <cfRule type="cellIs" dxfId="5797" priority="13" operator="lessThan">
      <formula>$C$4</formula>
    </cfRule>
  </conditionalFormatting>
  <conditionalFormatting sqref="P14">
    <cfRule type="cellIs" dxfId="5796" priority="14" operator="lessThan">
      <formula>$C$4</formula>
    </cfRule>
  </conditionalFormatting>
  <conditionalFormatting sqref="P15">
    <cfRule type="cellIs" dxfId="5795" priority="15" operator="lessThan">
      <formula>$C$4</formula>
    </cfRule>
  </conditionalFormatting>
  <conditionalFormatting sqref="P16">
    <cfRule type="cellIs" dxfId="5794" priority="16" operator="lessThan">
      <formula>$C$4</formula>
    </cfRule>
  </conditionalFormatting>
  <conditionalFormatting sqref="P17">
    <cfRule type="cellIs" dxfId="5793" priority="17" operator="lessThan">
      <formula>$C$4</formula>
    </cfRule>
  </conditionalFormatting>
  <conditionalFormatting sqref="P18">
    <cfRule type="cellIs" dxfId="5792" priority="18" operator="lessThan">
      <formula>$C$4</formula>
    </cfRule>
  </conditionalFormatting>
  <conditionalFormatting sqref="P19">
    <cfRule type="cellIs" dxfId="5791" priority="19" operator="lessThan">
      <formula>$C$4</formula>
    </cfRule>
  </conditionalFormatting>
  <conditionalFormatting sqref="P20">
    <cfRule type="cellIs" dxfId="5790" priority="20" operator="lessThan">
      <formula>$C$4</formula>
    </cfRule>
  </conditionalFormatting>
  <conditionalFormatting sqref="P21">
    <cfRule type="cellIs" dxfId="5789" priority="21" operator="lessThan">
      <formula>$C$4</formula>
    </cfRule>
  </conditionalFormatting>
  <conditionalFormatting sqref="P22">
    <cfRule type="cellIs" dxfId="5788" priority="22" operator="lessThan">
      <formula>$C$4</formula>
    </cfRule>
  </conditionalFormatting>
  <conditionalFormatting sqref="P23">
    <cfRule type="cellIs" dxfId="5787" priority="23" operator="lessThan">
      <formula>$C$4</formula>
    </cfRule>
  </conditionalFormatting>
  <conditionalFormatting sqref="P24">
    <cfRule type="cellIs" dxfId="5786" priority="24" operator="lessThan">
      <formula>$C$4</formula>
    </cfRule>
  </conditionalFormatting>
  <conditionalFormatting sqref="P25">
    <cfRule type="cellIs" dxfId="5785" priority="25" operator="lessThan">
      <formula>$C$4</formula>
    </cfRule>
  </conditionalFormatting>
  <conditionalFormatting sqref="P26">
    <cfRule type="cellIs" dxfId="5784" priority="26" operator="lessThan">
      <formula>$C$4</formula>
    </cfRule>
  </conditionalFormatting>
  <conditionalFormatting sqref="P27">
    <cfRule type="cellIs" dxfId="5783" priority="27" operator="lessThan">
      <formula>$C$4</formula>
    </cfRule>
  </conditionalFormatting>
  <conditionalFormatting sqref="P28">
    <cfRule type="cellIs" dxfId="5782" priority="28" operator="lessThan">
      <formula>$C$4</formula>
    </cfRule>
  </conditionalFormatting>
  <conditionalFormatting sqref="P29">
    <cfRule type="cellIs" dxfId="5781" priority="29" operator="lessThan">
      <formula>$C$4</formula>
    </cfRule>
  </conditionalFormatting>
  <conditionalFormatting sqref="P30">
    <cfRule type="cellIs" dxfId="5780" priority="30" operator="lessThan">
      <formula>$C$4</formula>
    </cfRule>
  </conditionalFormatting>
  <conditionalFormatting sqref="P31">
    <cfRule type="cellIs" dxfId="5779" priority="31" operator="lessThan">
      <formula>$C$4</formula>
    </cfRule>
  </conditionalFormatting>
  <conditionalFormatting sqref="P32">
    <cfRule type="cellIs" dxfId="5778" priority="32" operator="lessThan">
      <formula>$C$4</formula>
    </cfRule>
  </conditionalFormatting>
  <conditionalFormatting sqref="P33">
    <cfRule type="cellIs" dxfId="5777" priority="33" operator="lessThan">
      <formula>$C$4</formula>
    </cfRule>
  </conditionalFormatting>
  <conditionalFormatting sqref="P34">
    <cfRule type="cellIs" dxfId="5776" priority="34" operator="lessThan">
      <formula>$C$4</formula>
    </cfRule>
  </conditionalFormatting>
  <conditionalFormatting sqref="P35">
    <cfRule type="cellIs" dxfId="5775" priority="35" operator="lessThan">
      <formula>$C$4</formula>
    </cfRule>
  </conditionalFormatting>
  <conditionalFormatting sqref="P36">
    <cfRule type="cellIs" dxfId="5774" priority="36" operator="lessThan">
      <formula>$C$4</formula>
    </cfRule>
  </conditionalFormatting>
  <conditionalFormatting sqref="P37">
    <cfRule type="cellIs" dxfId="5773" priority="37" operator="lessThan">
      <formula>$C$4</formula>
    </cfRule>
  </conditionalFormatting>
  <conditionalFormatting sqref="P38">
    <cfRule type="cellIs" dxfId="5772" priority="38" operator="lessThan">
      <formula>$C$4</formula>
    </cfRule>
  </conditionalFormatting>
  <conditionalFormatting sqref="P39">
    <cfRule type="cellIs" dxfId="5771" priority="39" operator="lessThan">
      <formula>$C$4</formula>
    </cfRule>
  </conditionalFormatting>
  <conditionalFormatting sqref="P40">
    <cfRule type="cellIs" dxfId="5770" priority="40" operator="lessThan">
      <formula>$C$4</formula>
    </cfRule>
  </conditionalFormatting>
  <conditionalFormatting sqref="P41">
    <cfRule type="cellIs" dxfId="5769" priority="41" operator="lessThan">
      <formula>$C$4</formula>
    </cfRule>
  </conditionalFormatting>
  <conditionalFormatting sqref="P42">
    <cfRule type="cellIs" dxfId="5768" priority="42" operator="lessThan">
      <formula>$C$4</formula>
    </cfRule>
  </conditionalFormatting>
  <conditionalFormatting sqref="P43">
    <cfRule type="cellIs" dxfId="5767" priority="43" operator="lessThan">
      <formula>$C$4</formula>
    </cfRule>
  </conditionalFormatting>
  <conditionalFormatting sqref="P44">
    <cfRule type="cellIs" dxfId="5766" priority="44" operator="lessThan">
      <formula>$C$4</formula>
    </cfRule>
  </conditionalFormatting>
  <conditionalFormatting sqref="P45">
    <cfRule type="cellIs" dxfId="5765" priority="45" operator="lessThan">
      <formula>$C$4</formula>
    </cfRule>
  </conditionalFormatting>
  <conditionalFormatting sqref="P46">
    <cfRule type="cellIs" dxfId="5764" priority="46" operator="lessThan">
      <formula>$C$4</formula>
    </cfRule>
  </conditionalFormatting>
  <conditionalFormatting sqref="P47">
    <cfRule type="cellIs" dxfId="5763" priority="47" operator="lessThan">
      <formula>$C$4</formula>
    </cfRule>
  </conditionalFormatting>
  <conditionalFormatting sqref="P48">
    <cfRule type="cellIs" dxfId="5762" priority="48" operator="lessThan">
      <formula>$C$4</formula>
    </cfRule>
  </conditionalFormatting>
  <conditionalFormatting sqref="P49">
    <cfRule type="cellIs" dxfId="5761" priority="49" operator="lessThan">
      <formula>$C$4</formula>
    </cfRule>
  </conditionalFormatting>
  <conditionalFormatting sqref="P50">
    <cfRule type="cellIs" dxfId="5760" priority="50" operator="lessThan">
      <formula>$C$4</formula>
    </cfRule>
  </conditionalFormatting>
  <conditionalFormatting sqref="Q11">
    <cfRule type="cellIs" dxfId="5759" priority="51" operator="lessThan">
      <formula>$C$4</formula>
    </cfRule>
  </conditionalFormatting>
  <conditionalFormatting sqref="Q12">
    <cfRule type="cellIs" dxfId="5758" priority="52" operator="lessThan">
      <formula>$C$4</formula>
    </cfRule>
  </conditionalFormatting>
  <conditionalFormatting sqref="Q13">
    <cfRule type="cellIs" dxfId="5757" priority="53" operator="lessThan">
      <formula>$C$4</formula>
    </cfRule>
  </conditionalFormatting>
  <conditionalFormatting sqref="Q14">
    <cfRule type="cellIs" dxfId="5756" priority="54" operator="lessThan">
      <formula>$C$4</formula>
    </cfRule>
  </conditionalFormatting>
  <conditionalFormatting sqref="Q15">
    <cfRule type="cellIs" dxfId="5755" priority="55" operator="lessThan">
      <formula>$C$4</formula>
    </cfRule>
  </conditionalFormatting>
  <conditionalFormatting sqref="Q16">
    <cfRule type="cellIs" dxfId="5754" priority="56" operator="lessThan">
      <formula>$C$4</formula>
    </cfRule>
  </conditionalFormatting>
  <conditionalFormatting sqref="Q17">
    <cfRule type="cellIs" dxfId="5753" priority="57" operator="lessThan">
      <formula>$C$4</formula>
    </cfRule>
  </conditionalFormatting>
  <conditionalFormatting sqref="Q18">
    <cfRule type="cellIs" dxfId="5752" priority="58" operator="lessThan">
      <formula>$C$4</formula>
    </cfRule>
  </conditionalFormatting>
  <conditionalFormatting sqref="Q19">
    <cfRule type="cellIs" dxfId="5751" priority="59" operator="lessThan">
      <formula>$C$4</formula>
    </cfRule>
  </conditionalFormatting>
  <conditionalFormatting sqref="Q20">
    <cfRule type="cellIs" dxfId="5750" priority="60" operator="lessThan">
      <formula>$C$4</formula>
    </cfRule>
  </conditionalFormatting>
  <conditionalFormatting sqref="Q21">
    <cfRule type="cellIs" dxfId="5749" priority="61" operator="lessThan">
      <formula>$C$4</formula>
    </cfRule>
  </conditionalFormatting>
  <conditionalFormatting sqref="Q22">
    <cfRule type="cellIs" dxfId="5748" priority="62" operator="lessThan">
      <formula>$C$4</formula>
    </cfRule>
  </conditionalFormatting>
  <conditionalFormatting sqref="Q23">
    <cfRule type="cellIs" dxfId="5747" priority="63" operator="lessThan">
      <formula>$C$4</formula>
    </cfRule>
  </conditionalFormatting>
  <conditionalFormatting sqref="Q24">
    <cfRule type="cellIs" dxfId="5746" priority="64" operator="lessThan">
      <formula>$C$4</formula>
    </cfRule>
  </conditionalFormatting>
  <conditionalFormatting sqref="Q25">
    <cfRule type="cellIs" dxfId="5745" priority="65" operator="lessThan">
      <formula>$C$4</formula>
    </cfRule>
  </conditionalFormatting>
  <conditionalFormatting sqref="Q26">
    <cfRule type="cellIs" dxfId="5744" priority="66" operator="lessThan">
      <formula>$C$4</formula>
    </cfRule>
  </conditionalFormatting>
  <conditionalFormatting sqref="Q27">
    <cfRule type="cellIs" dxfId="5743" priority="67" operator="lessThan">
      <formula>$C$4</formula>
    </cfRule>
  </conditionalFormatting>
  <conditionalFormatting sqref="Q28">
    <cfRule type="cellIs" dxfId="5742" priority="68" operator="lessThan">
      <formula>$C$4</formula>
    </cfRule>
  </conditionalFormatting>
  <conditionalFormatting sqref="Q29">
    <cfRule type="cellIs" dxfId="5741" priority="69" operator="lessThan">
      <formula>$C$4</formula>
    </cfRule>
  </conditionalFormatting>
  <conditionalFormatting sqref="Q30">
    <cfRule type="cellIs" dxfId="5740" priority="70" operator="lessThan">
      <formula>$C$4</formula>
    </cfRule>
  </conditionalFormatting>
  <conditionalFormatting sqref="Q31">
    <cfRule type="cellIs" dxfId="5739" priority="71" operator="lessThan">
      <formula>$C$4</formula>
    </cfRule>
  </conditionalFormatting>
  <conditionalFormatting sqref="Q32">
    <cfRule type="cellIs" dxfId="5738" priority="72" operator="lessThan">
      <formula>$C$4</formula>
    </cfRule>
  </conditionalFormatting>
  <conditionalFormatting sqref="Q33">
    <cfRule type="cellIs" dxfId="5737" priority="73" operator="lessThan">
      <formula>$C$4</formula>
    </cfRule>
  </conditionalFormatting>
  <conditionalFormatting sqref="Q34">
    <cfRule type="cellIs" dxfId="5736" priority="74" operator="lessThan">
      <formula>$C$4</formula>
    </cfRule>
  </conditionalFormatting>
  <conditionalFormatting sqref="Q35">
    <cfRule type="cellIs" dxfId="5735" priority="75" operator="lessThan">
      <formula>$C$4</formula>
    </cfRule>
  </conditionalFormatting>
  <conditionalFormatting sqref="Q36">
    <cfRule type="cellIs" dxfId="5734" priority="76" operator="lessThan">
      <formula>$C$4</formula>
    </cfRule>
  </conditionalFormatting>
  <conditionalFormatting sqref="Q37">
    <cfRule type="cellIs" dxfId="5733" priority="77" operator="lessThan">
      <formula>$C$4</formula>
    </cfRule>
  </conditionalFormatting>
  <conditionalFormatting sqref="Q38">
    <cfRule type="cellIs" dxfId="5732" priority="78" operator="lessThan">
      <formula>$C$4</formula>
    </cfRule>
  </conditionalFormatting>
  <conditionalFormatting sqref="Q39">
    <cfRule type="cellIs" dxfId="5731" priority="79" operator="lessThan">
      <formula>$C$4</formula>
    </cfRule>
  </conditionalFormatting>
  <conditionalFormatting sqref="Q40">
    <cfRule type="cellIs" dxfId="5730" priority="80" operator="lessThan">
      <formula>$C$4</formula>
    </cfRule>
  </conditionalFormatting>
  <conditionalFormatting sqref="Q41">
    <cfRule type="cellIs" dxfId="5729" priority="81" operator="lessThan">
      <formula>$C$4</formula>
    </cfRule>
  </conditionalFormatting>
  <conditionalFormatting sqref="Q42">
    <cfRule type="cellIs" dxfId="5728" priority="82" operator="lessThan">
      <formula>$C$4</formula>
    </cfRule>
  </conditionalFormatting>
  <conditionalFormatting sqref="Q43">
    <cfRule type="cellIs" dxfId="5727" priority="83" operator="lessThan">
      <formula>$C$4</formula>
    </cfRule>
  </conditionalFormatting>
  <conditionalFormatting sqref="Q44">
    <cfRule type="cellIs" dxfId="5726" priority="84" operator="lessThan">
      <formula>$C$4</formula>
    </cfRule>
  </conditionalFormatting>
  <conditionalFormatting sqref="Q45">
    <cfRule type="cellIs" dxfId="5725" priority="85" operator="lessThan">
      <formula>$C$4</formula>
    </cfRule>
  </conditionalFormatting>
  <conditionalFormatting sqref="Q46">
    <cfRule type="cellIs" dxfId="5724" priority="86" operator="lessThan">
      <formula>$C$4</formula>
    </cfRule>
  </conditionalFormatting>
  <conditionalFormatting sqref="Q47">
    <cfRule type="cellIs" dxfId="5723" priority="87" operator="lessThan">
      <formula>$C$4</formula>
    </cfRule>
  </conditionalFormatting>
  <conditionalFormatting sqref="Q48">
    <cfRule type="cellIs" dxfId="5722" priority="88" operator="lessThan">
      <formula>$C$4</formula>
    </cfRule>
  </conditionalFormatting>
  <conditionalFormatting sqref="Q49">
    <cfRule type="cellIs" dxfId="5721" priority="89" operator="lessThan">
      <formula>$C$4</formula>
    </cfRule>
  </conditionalFormatting>
  <conditionalFormatting sqref="Q50">
    <cfRule type="cellIs" dxfId="5720" priority="90" operator="lessThan">
      <formula>$C$4</formula>
    </cfRule>
  </conditionalFormatting>
  <conditionalFormatting sqref="R11">
    <cfRule type="cellIs" dxfId="5719" priority="91" operator="lessThan">
      <formula>$C$4</formula>
    </cfRule>
  </conditionalFormatting>
  <conditionalFormatting sqref="R12">
    <cfRule type="cellIs" dxfId="5718" priority="92" operator="lessThan">
      <formula>$C$4</formula>
    </cfRule>
  </conditionalFormatting>
  <conditionalFormatting sqref="R13">
    <cfRule type="cellIs" dxfId="5717" priority="93" operator="lessThan">
      <formula>$C$4</formula>
    </cfRule>
  </conditionalFormatting>
  <conditionalFormatting sqref="R14">
    <cfRule type="cellIs" dxfId="5716" priority="94" operator="lessThan">
      <formula>$C$4</formula>
    </cfRule>
  </conditionalFormatting>
  <conditionalFormatting sqref="R15">
    <cfRule type="cellIs" dxfId="5715" priority="95" operator="lessThan">
      <formula>$C$4</formula>
    </cfRule>
  </conditionalFormatting>
  <conditionalFormatting sqref="R16">
    <cfRule type="cellIs" dxfId="5714" priority="96" operator="lessThan">
      <formula>$C$4</formula>
    </cfRule>
  </conditionalFormatting>
  <conditionalFormatting sqref="R17">
    <cfRule type="cellIs" dxfId="5713" priority="97" operator="lessThan">
      <formula>$C$4</formula>
    </cfRule>
  </conditionalFormatting>
  <conditionalFormatting sqref="R18">
    <cfRule type="cellIs" dxfId="5712" priority="98" operator="lessThan">
      <formula>$C$4</formula>
    </cfRule>
  </conditionalFormatting>
  <conditionalFormatting sqref="R19">
    <cfRule type="cellIs" dxfId="5711" priority="99" operator="lessThan">
      <formula>$C$4</formula>
    </cfRule>
  </conditionalFormatting>
  <conditionalFormatting sqref="R20">
    <cfRule type="cellIs" dxfId="5710" priority="100" operator="lessThan">
      <formula>$C$4</formula>
    </cfRule>
  </conditionalFormatting>
  <conditionalFormatting sqref="R21">
    <cfRule type="cellIs" dxfId="5709" priority="101" operator="lessThan">
      <formula>$C$4</formula>
    </cfRule>
  </conditionalFormatting>
  <conditionalFormatting sqref="R22">
    <cfRule type="cellIs" dxfId="5708" priority="102" operator="lessThan">
      <formula>$C$4</formula>
    </cfRule>
  </conditionalFormatting>
  <conditionalFormatting sqref="R23">
    <cfRule type="cellIs" dxfId="5707" priority="103" operator="lessThan">
      <formula>$C$4</formula>
    </cfRule>
  </conditionalFormatting>
  <conditionalFormatting sqref="R24">
    <cfRule type="cellIs" dxfId="5706" priority="104" operator="lessThan">
      <formula>$C$4</formula>
    </cfRule>
  </conditionalFormatting>
  <conditionalFormatting sqref="R25">
    <cfRule type="cellIs" dxfId="5705" priority="105" operator="lessThan">
      <formula>$C$4</formula>
    </cfRule>
  </conditionalFormatting>
  <conditionalFormatting sqref="R26">
    <cfRule type="cellIs" dxfId="5704" priority="106" operator="lessThan">
      <formula>$C$4</formula>
    </cfRule>
  </conditionalFormatting>
  <conditionalFormatting sqref="R27">
    <cfRule type="cellIs" dxfId="5703" priority="107" operator="lessThan">
      <formula>$C$4</formula>
    </cfRule>
  </conditionalFormatting>
  <conditionalFormatting sqref="R28">
    <cfRule type="cellIs" dxfId="5702" priority="108" operator="lessThan">
      <formula>$C$4</formula>
    </cfRule>
  </conditionalFormatting>
  <conditionalFormatting sqref="R29">
    <cfRule type="cellIs" dxfId="5701" priority="109" operator="lessThan">
      <formula>$C$4</formula>
    </cfRule>
  </conditionalFormatting>
  <conditionalFormatting sqref="R30">
    <cfRule type="cellIs" dxfId="5700" priority="110" operator="lessThan">
      <formula>$C$4</formula>
    </cfRule>
  </conditionalFormatting>
  <conditionalFormatting sqref="R31">
    <cfRule type="cellIs" dxfId="5699" priority="111" operator="lessThan">
      <formula>$C$4</formula>
    </cfRule>
  </conditionalFormatting>
  <conditionalFormatting sqref="R32">
    <cfRule type="cellIs" dxfId="5698" priority="112" operator="lessThan">
      <formula>$C$4</formula>
    </cfRule>
  </conditionalFormatting>
  <conditionalFormatting sqref="R33">
    <cfRule type="cellIs" dxfId="5697" priority="113" operator="lessThan">
      <formula>$C$4</formula>
    </cfRule>
  </conditionalFormatting>
  <conditionalFormatting sqref="R34">
    <cfRule type="cellIs" dxfId="5696" priority="114" operator="lessThan">
      <formula>$C$4</formula>
    </cfRule>
  </conditionalFormatting>
  <conditionalFormatting sqref="R35">
    <cfRule type="cellIs" dxfId="5695" priority="115" operator="lessThan">
      <formula>$C$4</formula>
    </cfRule>
  </conditionalFormatting>
  <conditionalFormatting sqref="R36">
    <cfRule type="cellIs" dxfId="5694" priority="116" operator="lessThan">
      <formula>$C$4</formula>
    </cfRule>
  </conditionalFormatting>
  <conditionalFormatting sqref="R37">
    <cfRule type="cellIs" dxfId="5693" priority="117" operator="lessThan">
      <formula>$C$4</formula>
    </cfRule>
  </conditionalFormatting>
  <conditionalFormatting sqref="R38">
    <cfRule type="cellIs" dxfId="5692" priority="118" operator="lessThan">
      <formula>$C$4</formula>
    </cfRule>
  </conditionalFormatting>
  <conditionalFormatting sqref="R39">
    <cfRule type="cellIs" dxfId="5691" priority="119" operator="lessThan">
      <formula>$C$4</formula>
    </cfRule>
  </conditionalFormatting>
  <conditionalFormatting sqref="R40">
    <cfRule type="cellIs" dxfId="5690" priority="120" operator="lessThan">
      <formula>$C$4</formula>
    </cfRule>
  </conditionalFormatting>
  <conditionalFormatting sqref="R41">
    <cfRule type="cellIs" dxfId="5689" priority="121" operator="lessThan">
      <formula>$C$4</formula>
    </cfRule>
  </conditionalFormatting>
  <conditionalFormatting sqref="R42">
    <cfRule type="cellIs" dxfId="5688" priority="122" operator="lessThan">
      <formula>$C$4</formula>
    </cfRule>
  </conditionalFormatting>
  <conditionalFormatting sqref="R43">
    <cfRule type="cellIs" dxfId="5687" priority="123" operator="lessThan">
      <formula>$C$4</formula>
    </cfRule>
  </conditionalFormatting>
  <conditionalFormatting sqref="R44">
    <cfRule type="cellIs" dxfId="5686" priority="124" operator="lessThan">
      <formula>$C$4</formula>
    </cfRule>
  </conditionalFormatting>
  <conditionalFormatting sqref="R45">
    <cfRule type="cellIs" dxfId="5685" priority="125" operator="lessThan">
      <formula>$C$4</formula>
    </cfRule>
  </conditionalFormatting>
  <conditionalFormatting sqref="R46">
    <cfRule type="cellIs" dxfId="5684" priority="126" operator="lessThan">
      <formula>$C$4</formula>
    </cfRule>
  </conditionalFormatting>
  <conditionalFormatting sqref="R47">
    <cfRule type="cellIs" dxfId="5683" priority="127" operator="lessThan">
      <formula>$C$4</formula>
    </cfRule>
  </conditionalFormatting>
  <conditionalFormatting sqref="R48">
    <cfRule type="cellIs" dxfId="5682" priority="128" operator="lessThan">
      <formula>$C$4</formula>
    </cfRule>
  </conditionalFormatting>
  <conditionalFormatting sqref="R49">
    <cfRule type="cellIs" dxfId="5681" priority="129" operator="lessThan">
      <formula>$C$4</formula>
    </cfRule>
  </conditionalFormatting>
  <conditionalFormatting sqref="R50">
    <cfRule type="cellIs" dxfId="5680" priority="130" operator="lessThan">
      <formula>$C$4</formula>
    </cfRule>
  </conditionalFormatting>
  <conditionalFormatting sqref="U11">
    <cfRule type="cellIs" dxfId="5679" priority="131" operator="lessThan">
      <formula>$C$4</formula>
    </cfRule>
  </conditionalFormatting>
  <conditionalFormatting sqref="U12">
    <cfRule type="cellIs" dxfId="5678" priority="132" operator="lessThan">
      <formula>$C$4</formula>
    </cfRule>
  </conditionalFormatting>
  <conditionalFormatting sqref="U13">
    <cfRule type="cellIs" dxfId="5677" priority="133" operator="lessThan">
      <formula>$C$4</formula>
    </cfRule>
  </conditionalFormatting>
  <conditionalFormatting sqref="U14">
    <cfRule type="cellIs" dxfId="5676" priority="134" operator="lessThan">
      <formula>$C$4</formula>
    </cfRule>
  </conditionalFormatting>
  <conditionalFormatting sqref="U15">
    <cfRule type="cellIs" dxfId="5675" priority="135" operator="lessThan">
      <formula>$C$4</formula>
    </cfRule>
  </conditionalFormatting>
  <conditionalFormatting sqref="U16">
    <cfRule type="cellIs" dxfId="5674" priority="136" operator="lessThan">
      <formula>$C$4</formula>
    </cfRule>
  </conditionalFormatting>
  <conditionalFormatting sqref="U17">
    <cfRule type="cellIs" dxfId="5673" priority="137" operator="lessThan">
      <formula>$C$4</formula>
    </cfRule>
  </conditionalFormatting>
  <conditionalFormatting sqref="U18">
    <cfRule type="cellIs" dxfId="5672" priority="138" operator="lessThan">
      <formula>$C$4</formula>
    </cfRule>
  </conditionalFormatting>
  <conditionalFormatting sqref="U19">
    <cfRule type="cellIs" dxfId="5671" priority="139" operator="lessThan">
      <formula>$C$4</formula>
    </cfRule>
  </conditionalFormatting>
  <conditionalFormatting sqref="U20">
    <cfRule type="cellIs" dxfId="5670" priority="140" operator="lessThan">
      <formula>$C$4</formula>
    </cfRule>
  </conditionalFormatting>
  <conditionalFormatting sqref="U21">
    <cfRule type="cellIs" dxfId="5669" priority="141" operator="lessThan">
      <formula>$C$4</formula>
    </cfRule>
  </conditionalFormatting>
  <conditionalFormatting sqref="U22">
    <cfRule type="cellIs" dxfId="5668" priority="142" operator="lessThan">
      <formula>$C$4</formula>
    </cfRule>
  </conditionalFormatting>
  <conditionalFormatting sqref="U23">
    <cfRule type="cellIs" dxfId="5667" priority="143" operator="lessThan">
      <formula>$C$4</formula>
    </cfRule>
  </conditionalFormatting>
  <conditionalFormatting sqref="U24">
    <cfRule type="cellIs" dxfId="5666" priority="144" operator="lessThan">
      <formula>$C$4</formula>
    </cfRule>
  </conditionalFormatting>
  <conditionalFormatting sqref="U25">
    <cfRule type="cellIs" dxfId="5665" priority="145" operator="lessThan">
      <formula>$C$4</formula>
    </cfRule>
  </conditionalFormatting>
  <conditionalFormatting sqref="U26">
    <cfRule type="cellIs" dxfId="5664" priority="146" operator="lessThan">
      <formula>$C$4</formula>
    </cfRule>
  </conditionalFormatting>
  <conditionalFormatting sqref="U27">
    <cfRule type="cellIs" dxfId="5663" priority="147" operator="lessThan">
      <formula>$C$4</formula>
    </cfRule>
  </conditionalFormatting>
  <conditionalFormatting sqref="U28">
    <cfRule type="cellIs" dxfId="5662" priority="148" operator="lessThan">
      <formula>$C$4</formula>
    </cfRule>
  </conditionalFormatting>
  <conditionalFormatting sqref="U29">
    <cfRule type="cellIs" dxfId="5661" priority="149" operator="lessThan">
      <formula>$C$4</formula>
    </cfRule>
  </conditionalFormatting>
  <conditionalFormatting sqref="U30">
    <cfRule type="cellIs" dxfId="5660" priority="150" operator="lessThan">
      <formula>$C$4</formula>
    </cfRule>
  </conditionalFormatting>
  <conditionalFormatting sqref="U31">
    <cfRule type="cellIs" dxfId="5659" priority="151" operator="lessThan">
      <formula>$C$4</formula>
    </cfRule>
  </conditionalFormatting>
  <conditionalFormatting sqref="U32">
    <cfRule type="cellIs" dxfId="5658" priority="152" operator="lessThan">
      <formula>$C$4</formula>
    </cfRule>
  </conditionalFormatting>
  <conditionalFormatting sqref="U33">
    <cfRule type="cellIs" dxfId="5657" priority="153" operator="lessThan">
      <formula>$C$4</formula>
    </cfRule>
  </conditionalFormatting>
  <conditionalFormatting sqref="U34">
    <cfRule type="cellIs" dxfId="5656" priority="154" operator="lessThan">
      <formula>$C$4</formula>
    </cfRule>
  </conditionalFormatting>
  <conditionalFormatting sqref="U35">
    <cfRule type="cellIs" dxfId="5655" priority="155" operator="lessThan">
      <formula>$C$4</formula>
    </cfRule>
  </conditionalFormatting>
  <conditionalFormatting sqref="U36">
    <cfRule type="cellIs" dxfId="5654" priority="156" operator="lessThan">
      <formula>$C$4</formula>
    </cfRule>
  </conditionalFormatting>
  <conditionalFormatting sqref="U37">
    <cfRule type="cellIs" dxfId="5653" priority="157" operator="lessThan">
      <formula>$C$4</formula>
    </cfRule>
  </conditionalFormatting>
  <conditionalFormatting sqref="U38">
    <cfRule type="cellIs" dxfId="5652" priority="158" operator="lessThan">
      <formula>$C$4</formula>
    </cfRule>
  </conditionalFormatting>
  <conditionalFormatting sqref="U39">
    <cfRule type="cellIs" dxfId="5651" priority="159" operator="lessThan">
      <formula>$C$4</formula>
    </cfRule>
  </conditionalFormatting>
  <conditionalFormatting sqref="U40">
    <cfRule type="cellIs" dxfId="5650" priority="160" operator="lessThan">
      <formula>$C$4</formula>
    </cfRule>
  </conditionalFormatting>
  <conditionalFormatting sqref="U41">
    <cfRule type="cellIs" dxfId="5649" priority="161" operator="lessThan">
      <formula>$C$4</formula>
    </cfRule>
  </conditionalFormatting>
  <conditionalFormatting sqref="U42">
    <cfRule type="cellIs" dxfId="5648" priority="162" operator="lessThan">
      <formula>$C$4</formula>
    </cfRule>
  </conditionalFormatting>
  <conditionalFormatting sqref="U43">
    <cfRule type="cellIs" dxfId="5647" priority="163" operator="lessThan">
      <formula>$C$4</formula>
    </cfRule>
  </conditionalFormatting>
  <conditionalFormatting sqref="U44">
    <cfRule type="cellIs" dxfId="5646" priority="164" operator="lessThan">
      <formula>$C$4</formula>
    </cfRule>
  </conditionalFormatting>
  <conditionalFormatting sqref="U45">
    <cfRule type="cellIs" dxfId="5645" priority="165" operator="lessThan">
      <formula>$C$4</formula>
    </cfRule>
  </conditionalFormatting>
  <conditionalFormatting sqref="U46">
    <cfRule type="cellIs" dxfId="5644" priority="166" operator="lessThan">
      <formula>$C$4</formula>
    </cfRule>
  </conditionalFormatting>
  <conditionalFormatting sqref="U47">
    <cfRule type="cellIs" dxfId="5643" priority="167" operator="lessThan">
      <formula>$C$4</formula>
    </cfRule>
  </conditionalFormatting>
  <conditionalFormatting sqref="U48">
    <cfRule type="cellIs" dxfId="5642" priority="168" operator="lessThan">
      <formula>$C$4</formula>
    </cfRule>
  </conditionalFormatting>
  <conditionalFormatting sqref="U49">
    <cfRule type="cellIs" dxfId="5641" priority="169" operator="lessThan">
      <formula>$C$4</formula>
    </cfRule>
  </conditionalFormatting>
  <conditionalFormatting sqref="U50">
    <cfRule type="cellIs" dxfId="5640" priority="170" operator="lessThan">
      <formula>$C$4</formula>
    </cfRule>
  </conditionalFormatting>
  <conditionalFormatting sqref="X11">
    <cfRule type="cellIs" dxfId="5639" priority="171" operator="lessThan">
      <formula>$C$4</formula>
    </cfRule>
  </conditionalFormatting>
  <conditionalFormatting sqref="X12">
    <cfRule type="cellIs" dxfId="5638" priority="172" operator="lessThan">
      <formula>$C$4</formula>
    </cfRule>
  </conditionalFormatting>
  <conditionalFormatting sqref="X13">
    <cfRule type="cellIs" dxfId="5637" priority="173" operator="lessThan">
      <formula>$C$4</formula>
    </cfRule>
  </conditionalFormatting>
  <conditionalFormatting sqref="X14">
    <cfRule type="cellIs" dxfId="5636" priority="174" operator="lessThan">
      <formula>$C$4</formula>
    </cfRule>
  </conditionalFormatting>
  <conditionalFormatting sqref="X15">
    <cfRule type="cellIs" dxfId="5635" priority="175" operator="lessThan">
      <formula>$C$4</formula>
    </cfRule>
  </conditionalFormatting>
  <conditionalFormatting sqref="X16">
    <cfRule type="cellIs" dxfId="5634" priority="176" operator="lessThan">
      <formula>$C$4</formula>
    </cfRule>
  </conditionalFormatting>
  <conditionalFormatting sqref="X17">
    <cfRule type="cellIs" dxfId="5633" priority="177" operator="lessThan">
      <formula>$C$4</formula>
    </cfRule>
  </conditionalFormatting>
  <conditionalFormatting sqref="X18">
    <cfRule type="cellIs" dxfId="5632" priority="178" operator="lessThan">
      <formula>$C$4</formula>
    </cfRule>
  </conditionalFormatting>
  <conditionalFormatting sqref="X19">
    <cfRule type="cellIs" dxfId="5631" priority="179" operator="lessThan">
      <formula>$C$4</formula>
    </cfRule>
  </conditionalFormatting>
  <conditionalFormatting sqref="X20">
    <cfRule type="cellIs" dxfId="5630" priority="180" operator="lessThan">
      <formula>$C$4</formula>
    </cfRule>
  </conditionalFormatting>
  <conditionalFormatting sqref="X21">
    <cfRule type="cellIs" dxfId="5629" priority="181" operator="lessThan">
      <formula>$C$4</formula>
    </cfRule>
  </conditionalFormatting>
  <conditionalFormatting sqref="X22">
    <cfRule type="cellIs" dxfId="5628" priority="182" operator="lessThan">
      <formula>$C$4</formula>
    </cfRule>
  </conditionalFormatting>
  <conditionalFormatting sqref="X23">
    <cfRule type="cellIs" dxfId="5627" priority="183" operator="lessThan">
      <formula>$C$4</formula>
    </cfRule>
  </conditionalFormatting>
  <conditionalFormatting sqref="X24">
    <cfRule type="cellIs" dxfId="5626" priority="184" operator="lessThan">
      <formula>$C$4</formula>
    </cfRule>
  </conditionalFormatting>
  <conditionalFormatting sqref="X25">
    <cfRule type="cellIs" dxfId="5625" priority="185" operator="lessThan">
      <formula>$C$4</formula>
    </cfRule>
  </conditionalFormatting>
  <conditionalFormatting sqref="X26">
    <cfRule type="cellIs" dxfId="5624" priority="186" operator="lessThan">
      <formula>$C$4</formula>
    </cfRule>
  </conditionalFormatting>
  <conditionalFormatting sqref="X27">
    <cfRule type="cellIs" dxfId="5623" priority="187" operator="lessThan">
      <formula>$C$4</formula>
    </cfRule>
  </conditionalFormatting>
  <conditionalFormatting sqref="X28">
    <cfRule type="cellIs" dxfId="5622" priority="188" operator="lessThan">
      <formula>$C$4</formula>
    </cfRule>
  </conditionalFormatting>
  <conditionalFormatting sqref="X29">
    <cfRule type="cellIs" dxfId="5621" priority="189" operator="lessThan">
      <formula>$C$4</formula>
    </cfRule>
  </conditionalFormatting>
  <conditionalFormatting sqref="X30">
    <cfRule type="cellIs" dxfId="5620" priority="190" operator="lessThan">
      <formula>$C$4</formula>
    </cfRule>
  </conditionalFormatting>
  <conditionalFormatting sqref="X31">
    <cfRule type="cellIs" dxfId="5619" priority="191" operator="lessThan">
      <formula>$C$4</formula>
    </cfRule>
  </conditionalFormatting>
  <conditionalFormatting sqref="X32">
    <cfRule type="cellIs" dxfId="5618" priority="192" operator="lessThan">
      <formula>$C$4</formula>
    </cfRule>
  </conditionalFormatting>
  <conditionalFormatting sqref="X33">
    <cfRule type="cellIs" dxfId="5617" priority="193" operator="lessThan">
      <formula>$C$4</formula>
    </cfRule>
  </conditionalFormatting>
  <conditionalFormatting sqref="X34">
    <cfRule type="cellIs" dxfId="5616" priority="194" operator="lessThan">
      <formula>$C$4</formula>
    </cfRule>
  </conditionalFormatting>
  <conditionalFormatting sqref="X35">
    <cfRule type="cellIs" dxfId="5615" priority="195" operator="lessThan">
      <formula>$C$4</formula>
    </cfRule>
  </conditionalFormatting>
  <conditionalFormatting sqref="X36">
    <cfRule type="cellIs" dxfId="5614" priority="196" operator="lessThan">
      <formula>$C$4</formula>
    </cfRule>
  </conditionalFormatting>
  <conditionalFormatting sqref="X37">
    <cfRule type="cellIs" dxfId="5613" priority="197" operator="lessThan">
      <formula>$C$4</formula>
    </cfRule>
  </conditionalFormatting>
  <conditionalFormatting sqref="X38">
    <cfRule type="cellIs" dxfId="5612" priority="198" operator="lessThan">
      <formula>$C$4</formula>
    </cfRule>
  </conditionalFormatting>
  <conditionalFormatting sqref="X39">
    <cfRule type="cellIs" dxfId="5611" priority="199" operator="lessThan">
      <formula>$C$4</formula>
    </cfRule>
  </conditionalFormatting>
  <conditionalFormatting sqref="X40">
    <cfRule type="cellIs" dxfId="5610" priority="200" operator="lessThan">
      <formula>$C$4</formula>
    </cfRule>
  </conditionalFormatting>
  <conditionalFormatting sqref="X41">
    <cfRule type="cellIs" dxfId="5609" priority="201" operator="lessThan">
      <formula>$C$4</formula>
    </cfRule>
  </conditionalFormatting>
  <conditionalFormatting sqref="X42">
    <cfRule type="cellIs" dxfId="5608" priority="202" operator="lessThan">
      <formula>$C$4</formula>
    </cfRule>
  </conditionalFormatting>
  <conditionalFormatting sqref="X43">
    <cfRule type="cellIs" dxfId="5607" priority="203" operator="lessThan">
      <formula>$C$4</formula>
    </cfRule>
  </conditionalFormatting>
  <conditionalFormatting sqref="X44">
    <cfRule type="cellIs" dxfId="5606" priority="204" operator="lessThan">
      <formula>$C$4</formula>
    </cfRule>
  </conditionalFormatting>
  <conditionalFormatting sqref="X45">
    <cfRule type="cellIs" dxfId="5605" priority="205" operator="lessThan">
      <formula>$C$4</formula>
    </cfRule>
  </conditionalFormatting>
  <conditionalFormatting sqref="X46">
    <cfRule type="cellIs" dxfId="5604" priority="206" operator="lessThan">
      <formula>$C$4</formula>
    </cfRule>
  </conditionalFormatting>
  <conditionalFormatting sqref="X47">
    <cfRule type="cellIs" dxfId="5603" priority="207" operator="lessThan">
      <formula>$C$4</formula>
    </cfRule>
  </conditionalFormatting>
  <conditionalFormatting sqref="X48">
    <cfRule type="cellIs" dxfId="5602" priority="208" operator="lessThan">
      <formula>$C$4</formula>
    </cfRule>
  </conditionalFormatting>
  <conditionalFormatting sqref="X49">
    <cfRule type="cellIs" dxfId="5601" priority="209" operator="lessThan">
      <formula>$C$4</formula>
    </cfRule>
  </conditionalFormatting>
  <conditionalFormatting sqref="X50">
    <cfRule type="cellIs" dxfId="5600" priority="210" operator="lessThan">
      <formula>$C$4</formula>
    </cfRule>
  </conditionalFormatting>
  <conditionalFormatting sqref="Y11">
    <cfRule type="cellIs" dxfId="5599" priority="211" operator="lessThan">
      <formula>$C$4</formula>
    </cfRule>
  </conditionalFormatting>
  <conditionalFormatting sqref="Y12">
    <cfRule type="cellIs" dxfId="5598" priority="212" operator="lessThan">
      <formula>$C$4</formula>
    </cfRule>
  </conditionalFormatting>
  <conditionalFormatting sqref="Y13">
    <cfRule type="cellIs" dxfId="5597" priority="213" operator="lessThan">
      <formula>$C$4</formula>
    </cfRule>
  </conditionalFormatting>
  <conditionalFormatting sqref="Y14">
    <cfRule type="cellIs" dxfId="5596" priority="214" operator="lessThan">
      <formula>$C$4</formula>
    </cfRule>
  </conditionalFormatting>
  <conditionalFormatting sqref="Y15">
    <cfRule type="cellIs" dxfId="5595" priority="215" operator="lessThan">
      <formula>$C$4</formula>
    </cfRule>
  </conditionalFormatting>
  <conditionalFormatting sqref="Y16">
    <cfRule type="cellIs" dxfId="5594" priority="216" operator="lessThan">
      <formula>$C$4</formula>
    </cfRule>
  </conditionalFormatting>
  <conditionalFormatting sqref="Y17">
    <cfRule type="cellIs" dxfId="5593" priority="217" operator="lessThan">
      <formula>$C$4</formula>
    </cfRule>
  </conditionalFormatting>
  <conditionalFormatting sqref="Y18">
    <cfRule type="cellIs" dxfId="5592" priority="218" operator="lessThan">
      <formula>$C$4</formula>
    </cfRule>
  </conditionalFormatting>
  <conditionalFormatting sqref="Y19">
    <cfRule type="cellIs" dxfId="5591" priority="219" operator="lessThan">
      <formula>$C$4</formula>
    </cfRule>
  </conditionalFormatting>
  <conditionalFormatting sqref="Y20">
    <cfRule type="cellIs" dxfId="5590" priority="220" operator="lessThan">
      <formula>$C$4</formula>
    </cfRule>
  </conditionalFormatting>
  <conditionalFormatting sqref="Y21">
    <cfRule type="cellIs" dxfId="5589" priority="221" operator="lessThan">
      <formula>$C$4</formula>
    </cfRule>
  </conditionalFormatting>
  <conditionalFormatting sqref="Y22">
    <cfRule type="cellIs" dxfId="5588" priority="222" operator="lessThan">
      <formula>$C$4</formula>
    </cfRule>
  </conditionalFormatting>
  <conditionalFormatting sqref="Y23">
    <cfRule type="cellIs" dxfId="5587" priority="223" operator="lessThan">
      <formula>$C$4</formula>
    </cfRule>
  </conditionalFormatting>
  <conditionalFormatting sqref="Y24">
    <cfRule type="cellIs" dxfId="5586" priority="224" operator="lessThan">
      <formula>$C$4</formula>
    </cfRule>
  </conditionalFormatting>
  <conditionalFormatting sqref="Y25">
    <cfRule type="cellIs" dxfId="5585" priority="225" operator="lessThan">
      <formula>$C$4</formula>
    </cfRule>
  </conditionalFormatting>
  <conditionalFormatting sqref="Y26">
    <cfRule type="cellIs" dxfId="5584" priority="226" operator="lessThan">
      <formula>$C$4</formula>
    </cfRule>
  </conditionalFormatting>
  <conditionalFormatting sqref="Y27">
    <cfRule type="cellIs" dxfId="5583" priority="227" operator="lessThan">
      <formula>$C$4</formula>
    </cfRule>
  </conditionalFormatting>
  <conditionalFormatting sqref="Y28">
    <cfRule type="cellIs" dxfId="5582" priority="228" operator="lessThan">
      <formula>$C$4</formula>
    </cfRule>
  </conditionalFormatting>
  <conditionalFormatting sqref="Y29">
    <cfRule type="cellIs" dxfId="5581" priority="229" operator="lessThan">
      <formula>$C$4</formula>
    </cfRule>
  </conditionalFormatting>
  <conditionalFormatting sqref="Y30">
    <cfRule type="cellIs" dxfId="5580" priority="230" operator="lessThan">
      <formula>$C$4</formula>
    </cfRule>
  </conditionalFormatting>
  <conditionalFormatting sqref="Y31">
    <cfRule type="cellIs" dxfId="5579" priority="231" operator="lessThan">
      <formula>$C$4</formula>
    </cfRule>
  </conditionalFormatting>
  <conditionalFormatting sqref="Y32">
    <cfRule type="cellIs" dxfId="5578" priority="232" operator="lessThan">
      <formula>$C$4</formula>
    </cfRule>
  </conditionalFormatting>
  <conditionalFormatting sqref="Y33">
    <cfRule type="cellIs" dxfId="5577" priority="233" operator="lessThan">
      <formula>$C$4</formula>
    </cfRule>
  </conditionalFormatting>
  <conditionalFormatting sqref="Y34">
    <cfRule type="cellIs" dxfId="5576" priority="234" operator="lessThan">
      <formula>$C$4</formula>
    </cfRule>
  </conditionalFormatting>
  <conditionalFormatting sqref="Y35">
    <cfRule type="cellIs" dxfId="5575" priority="235" operator="lessThan">
      <formula>$C$4</formula>
    </cfRule>
  </conditionalFormatting>
  <conditionalFormatting sqref="Y36">
    <cfRule type="cellIs" dxfId="5574" priority="236" operator="lessThan">
      <formula>$C$4</formula>
    </cfRule>
  </conditionalFormatting>
  <conditionalFormatting sqref="Y37">
    <cfRule type="cellIs" dxfId="5573" priority="237" operator="lessThan">
      <formula>$C$4</formula>
    </cfRule>
  </conditionalFormatting>
  <conditionalFormatting sqref="Y38">
    <cfRule type="cellIs" dxfId="5572" priority="238" operator="lessThan">
      <formula>$C$4</formula>
    </cfRule>
  </conditionalFormatting>
  <conditionalFormatting sqref="Y39">
    <cfRule type="cellIs" dxfId="5571" priority="239" operator="lessThan">
      <formula>$C$4</formula>
    </cfRule>
  </conditionalFormatting>
  <conditionalFormatting sqref="Y40">
    <cfRule type="cellIs" dxfId="5570" priority="240" operator="lessThan">
      <formula>$C$4</formula>
    </cfRule>
  </conditionalFormatting>
  <conditionalFormatting sqref="Y41">
    <cfRule type="cellIs" dxfId="5569" priority="241" operator="lessThan">
      <formula>$C$4</formula>
    </cfRule>
  </conditionalFormatting>
  <conditionalFormatting sqref="Y42">
    <cfRule type="cellIs" dxfId="5568" priority="242" operator="lessThan">
      <formula>$C$4</formula>
    </cfRule>
  </conditionalFormatting>
  <conditionalFormatting sqref="Y43">
    <cfRule type="cellIs" dxfId="5567" priority="243" operator="lessThan">
      <formula>$C$4</formula>
    </cfRule>
  </conditionalFormatting>
  <conditionalFormatting sqref="Y44">
    <cfRule type="cellIs" dxfId="5566" priority="244" operator="lessThan">
      <formula>$C$4</formula>
    </cfRule>
  </conditionalFormatting>
  <conditionalFormatting sqref="Y45">
    <cfRule type="cellIs" dxfId="5565" priority="245" operator="lessThan">
      <formula>$C$4</formula>
    </cfRule>
  </conditionalFormatting>
  <conditionalFormatting sqref="Y46">
    <cfRule type="cellIs" dxfId="5564" priority="246" operator="lessThan">
      <formula>$C$4</formula>
    </cfRule>
  </conditionalFormatting>
  <conditionalFormatting sqref="Y47">
    <cfRule type="cellIs" dxfId="5563" priority="247" operator="lessThan">
      <formula>$C$4</formula>
    </cfRule>
  </conditionalFormatting>
  <conditionalFormatting sqref="Y48">
    <cfRule type="cellIs" dxfId="5562" priority="248" operator="lessThan">
      <formula>$C$4</formula>
    </cfRule>
  </conditionalFormatting>
  <conditionalFormatting sqref="Y49">
    <cfRule type="cellIs" dxfId="5561" priority="249" operator="lessThan">
      <formula>$C$4</formula>
    </cfRule>
  </conditionalFormatting>
  <conditionalFormatting sqref="Y50">
    <cfRule type="cellIs" dxfId="5560" priority="250" operator="lessThan">
      <formula>$C$4</formula>
    </cfRule>
  </conditionalFormatting>
  <conditionalFormatting sqref="Z11">
    <cfRule type="cellIs" dxfId="5559" priority="251" operator="lessThan">
      <formula>$C$4</formula>
    </cfRule>
  </conditionalFormatting>
  <conditionalFormatting sqref="Z12">
    <cfRule type="cellIs" dxfId="5558" priority="252" operator="lessThan">
      <formula>$C$4</formula>
    </cfRule>
  </conditionalFormatting>
  <conditionalFormatting sqref="Z13">
    <cfRule type="cellIs" dxfId="5557" priority="253" operator="lessThan">
      <formula>$C$4</formula>
    </cfRule>
  </conditionalFormatting>
  <conditionalFormatting sqref="Z14">
    <cfRule type="cellIs" dxfId="5556" priority="254" operator="lessThan">
      <formula>$C$4</formula>
    </cfRule>
  </conditionalFormatting>
  <conditionalFormatting sqref="Z15">
    <cfRule type="cellIs" dxfId="5555" priority="255" operator="lessThan">
      <formula>$C$4</formula>
    </cfRule>
  </conditionalFormatting>
  <conditionalFormatting sqref="Z16">
    <cfRule type="cellIs" dxfId="5554" priority="256" operator="lessThan">
      <formula>$C$4</formula>
    </cfRule>
  </conditionalFormatting>
  <conditionalFormatting sqref="Z17">
    <cfRule type="cellIs" dxfId="5553" priority="257" operator="lessThan">
      <formula>$C$4</formula>
    </cfRule>
  </conditionalFormatting>
  <conditionalFormatting sqref="Z18">
    <cfRule type="cellIs" dxfId="5552" priority="258" operator="lessThan">
      <formula>$C$4</formula>
    </cfRule>
  </conditionalFormatting>
  <conditionalFormatting sqref="Z19">
    <cfRule type="cellIs" dxfId="5551" priority="259" operator="lessThan">
      <formula>$C$4</formula>
    </cfRule>
  </conditionalFormatting>
  <conditionalFormatting sqref="Z20">
    <cfRule type="cellIs" dxfId="5550" priority="260" operator="lessThan">
      <formula>$C$4</formula>
    </cfRule>
  </conditionalFormatting>
  <conditionalFormatting sqref="Z21">
    <cfRule type="cellIs" dxfId="5549" priority="261" operator="lessThan">
      <formula>$C$4</formula>
    </cfRule>
  </conditionalFormatting>
  <conditionalFormatting sqref="Z22">
    <cfRule type="cellIs" dxfId="5548" priority="262" operator="lessThan">
      <formula>$C$4</formula>
    </cfRule>
  </conditionalFormatting>
  <conditionalFormatting sqref="Z23">
    <cfRule type="cellIs" dxfId="5547" priority="263" operator="lessThan">
      <formula>$C$4</formula>
    </cfRule>
  </conditionalFormatting>
  <conditionalFormatting sqref="Z24">
    <cfRule type="cellIs" dxfId="5546" priority="264" operator="lessThan">
      <formula>$C$4</formula>
    </cfRule>
  </conditionalFormatting>
  <conditionalFormatting sqref="Z25">
    <cfRule type="cellIs" dxfId="5545" priority="265" operator="lessThan">
      <formula>$C$4</formula>
    </cfRule>
  </conditionalFormatting>
  <conditionalFormatting sqref="Z26">
    <cfRule type="cellIs" dxfId="5544" priority="266" operator="lessThan">
      <formula>$C$4</formula>
    </cfRule>
  </conditionalFormatting>
  <conditionalFormatting sqref="Z27">
    <cfRule type="cellIs" dxfId="5543" priority="267" operator="lessThan">
      <formula>$C$4</formula>
    </cfRule>
  </conditionalFormatting>
  <conditionalFormatting sqref="Z28">
    <cfRule type="cellIs" dxfId="5542" priority="268" operator="lessThan">
      <formula>$C$4</formula>
    </cfRule>
  </conditionalFormatting>
  <conditionalFormatting sqref="Z29">
    <cfRule type="cellIs" dxfId="5541" priority="269" operator="lessThan">
      <formula>$C$4</formula>
    </cfRule>
  </conditionalFormatting>
  <conditionalFormatting sqref="Z30">
    <cfRule type="cellIs" dxfId="5540" priority="270" operator="lessThan">
      <formula>$C$4</formula>
    </cfRule>
  </conditionalFormatting>
  <conditionalFormatting sqref="Z31">
    <cfRule type="cellIs" dxfId="5539" priority="271" operator="lessThan">
      <formula>$C$4</formula>
    </cfRule>
  </conditionalFormatting>
  <conditionalFormatting sqref="Z32">
    <cfRule type="cellIs" dxfId="5538" priority="272" operator="lessThan">
      <formula>$C$4</formula>
    </cfRule>
  </conditionalFormatting>
  <conditionalFormatting sqref="Z33">
    <cfRule type="cellIs" dxfId="5537" priority="273" operator="lessThan">
      <formula>$C$4</formula>
    </cfRule>
  </conditionalFormatting>
  <conditionalFormatting sqref="Z34">
    <cfRule type="cellIs" dxfId="5536" priority="274" operator="lessThan">
      <formula>$C$4</formula>
    </cfRule>
  </conditionalFormatting>
  <conditionalFormatting sqref="Z35">
    <cfRule type="cellIs" dxfId="5535" priority="275" operator="lessThan">
      <formula>$C$4</formula>
    </cfRule>
  </conditionalFormatting>
  <conditionalFormatting sqref="Z36">
    <cfRule type="cellIs" dxfId="5534" priority="276" operator="lessThan">
      <formula>$C$4</formula>
    </cfRule>
  </conditionalFormatting>
  <conditionalFormatting sqref="Z37">
    <cfRule type="cellIs" dxfId="5533" priority="277" operator="lessThan">
      <formula>$C$4</formula>
    </cfRule>
  </conditionalFormatting>
  <conditionalFormatting sqref="Z38">
    <cfRule type="cellIs" dxfId="5532" priority="278" operator="lessThan">
      <formula>$C$4</formula>
    </cfRule>
  </conditionalFormatting>
  <conditionalFormatting sqref="Z39">
    <cfRule type="cellIs" dxfId="5531" priority="279" operator="lessThan">
      <formula>$C$4</formula>
    </cfRule>
  </conditionalFormatting>
  <conditionalFormatting sqref="Z40">
    <cfRule type="cellIs" dxfId="5530" priority="280" operator="lessThan">
      <formula>$C$4</formula>
    </cfRule>
  </conditionalFormatting>
  <conditionalFormatting sqref="Z41">
    <cfRule type="cellIs" dxfId="5529" priority="281" operator="lessThan">
      <formula>$C$4</formula>
    </cfRule>
  </conditionalFormatting>
  <conditionalFormatting sqref="Z42">
    <cfRule type="cellIs" dxfId="5528" priority="282" operator="lessThan">
      <formula>$C$4</formula>
    </cfRule>
  </conditionalFormatting>
  <conditionalFormatting sqref="Z43">
    <cfRule type="cellIs" dxfId="5527" priority="283" operator="lessThan">
      <formula>$C$4</formula>
    </cfRule>
  </conditionalFormatting>
  <conditionalFormatting sqref="Z44">
    <cfRule type="cellIs" dxfId="5526" priority="284" operator="lessThan">
      <formula>$C$4</formula>
    </cfRule>
  </conditionalFormatting>
  <conditionalFormatting sqref="Z45">
    <cfRule type="cellIs" dxfId="5525" priority="285" operator="lessThan">
      <formula>$C$4</formula>
    </cfRule>
  </conditionalFormatting>
  <conditionalFormatting sqref="Z46">
    <cfRule type="cellIs" dxfId="5524" priority="286" operator="lessThan">
      <formula>$C$4</formula>
    </cfRule>
  </conditionalFormatting>
  <conditionalFormatting sqref="Z47">
    <cfRule type="cellIs" dxfId="5523" priority="287" operator="lessThan">
      <formula>$C$4</formula>
    </cfRule>
  </conditionalFormatting>
  <conditionalFormatting sqref="Z48">
    <cfRule type="cellIs" dxfId="5522" priority="288" operator="lessThan">
      <formula>$C$4</formula>
    </cfRule>
  </conditionalFormatting>
  <conditionalFormatting sqref="Z49">
    <cfRule type="cellIs" dxfId="5521" priority="289" operator="lessThan">
      <formula>$C$4</formula>
    </cfRule>
  </conditionalFormatting>
  <conditionalFormatting sqref="Z50">
    <cfRule type="cellIs" dxfId="5520" priority="290" operator="lessThan">
      <formula>$C$4</formula>
    </cfRule>
  </conditionalFormatting>
  <conditionalFormatting sqref="AA11">
    <cfRule type="cellIs" dxfId="5519" priority="291" operator="lessThan">
      <formula>$C$4</formula>
    </cfRule>
  </conditionalFormatting>
  <conditionalFormatting sqref="AA12">
    <cfRule type="cellIs" dxfId="5518" priority="292" operator="lessThan">
      <formula>$C$4</formula>
    </cfRule>
  </conditionalFormatting>
  <conditionalFormatting sqref="AA13">
    <cfRule type="cellIs" dxfId="5517" priority="293" operator="lessThan">
      <formula>$C$4</formula>
    </cfRule>
  </conditionalFormatting>
  <conditionalFormatting sqref="AA14">
    <cfRule type="cellIs" dxfId="5516" priority="294" operator="lessThan">
      <formula>$C$4</formula>
    </cfRule>
  </conditionalFormatting>
  <conditionalFormatting sqref="AA15">
    <cfRule type="cellIs" dxfId="5515" priority="295" operator="lessThan">
      <formula>$C$4</formula>
    </cfRule>
  </conditionalFormatting>
  <conditionalFormatting sqref="AA16">
    <cfRule type="cellIs" dxfId="5514" priority="296" operator="lessThan">
      <formula>$C$4</formula>
    </cfRule>
  </conditionalFormatting>
  <conditionalFormatting sqref="AA17">
    <cfRule type="cellIs" dxfId="5513" priority="297" operator="lessThan">
      <formula>$C$4</formula>
    </cfRule>
  </conditionalFormatting>
  <conditionalFormatting sqref="AA18">
    <cfRule type="cellIs" dxfId="5512" priority="298" operator="lessThan">
      <formula>$C$4</formula>
    </cfRule>
  </conditionalFormatting>
  <conditionalFormatting sqref="AA19">
    <cfRule type="cellIs" dxfId="5511" priority="299" operator="lessThan">
      <formula>$C$4</formula>
    </cfRule>
  </conditionalFormatting>
  <conditionalFormatting sqref="AA20">
    <cfRule type="cellIs" dxfId="5510" priority="300" operator="lessThan">
      <formula>$C$4</formula>
    </cfRule>
  </conditionalFormatting>
  <conditionalFormatting sqref="AA21">
    <cfRule type="cellIs" dxfId="5509" priority="301" operator="lessThan">
      <formula>$C$4</formula>
    </cfRule>
  </conditionalFormatting>
  <conditionalFormatting sqref="AA22">
    <cfRule type="cellIs" dxfId="5508" priority="302" operator="lessThan">
      <formula>$C$4</formula>
    </cfRule>
  </conditionalFormatting>
  <conditionalFormatting sqref="AA23">
    <cfRule type="cellIs" dxfId="5507" priority="303" operator="lessThan">
      <formula>$C$4</formula>
    </cfRule>
  </conditionalFormatting>
  <conditionalFormatting sqref="AA24">
    <cfRule type="cellIs" dxfId="5506" priority="304" operator="lessThan">
      <formula>$C$4</formula>
    </cfRule>
  </conditionalFormatting>
  <conditionalFormatting sqref="AA25">
    <cfRule type="cellIs" dxfId="5505" priority="305" operator="lessThan">
      <formula>$C$4</formula>
    </cfRule>
  </conditionalFormatting>
  <conditionalFormatting sqref="AA26">
    <cfRule type="cellIs" dxfId="5504" priority="306" operator="lessThan">
      <formula>$C$4</formula>
    </cfRule>
  </conditionalFormatting>
  <conditionalFormatting sqref="AA27">
    <cfRule type="cellIs" dxfId="5503" priority="307" operator="lessThan">
      <formula>$C$4</formula>
    </cfRule>
  </conditionalFormatting>
  <conditionalFormatting sqref="AA28">
    <cfRule type="cellIs" dxfId="5502" priority="308" operator="lessThan">
      <formula>$C$4</formula>
    </cfRule>
  </conditionalFormatting>
  <conditionalFormatting sqref="AA29">
    <cfRule type="cellIs" dxfId="5501" priority="309" operator="lessThan">
      <formula>$C$4</formula>
    </cfRule>
  </conditionalFormatting>
  <conditionalFormatting sqref="AA30">
    <cfRule type="cellIs" dxfId="5500" priority="310" operator="lessThan">
      <formula>$C$4</formula>
    </cfRule>
  </conditionalFormatting>
  <conditionalFormatting sqref="AA31">
    <cfRule type="cellIs" dxfId="5499" priority="311" operator="lessThan">
      <formula>$C$4</formula>
    </cfRule>
  </conditionalFormatting>
  <conditionalFormatting sqref="AA32">
    <cfRule type="cellIs" dxfId="5498" priority="312" operator="lessThan">
      <formula>$C$4</formula>
    </cfRule>
  </conditionalFormatting>
  <conditionalFormatting sqref="AA33">
    <cfRule type="cellIs" dxfId="5497" priority="313" operator="lessThan">
      <formula>$C$4</formula>
    </cfRule>
  </conditionalFormatting>
  <conditionalFormatting sqref="AA34">
    <cfRule type="cellIs" dxfId="5496" priority="314" operator="lessThan">
      <formula>$C$4</formula>
    </cfRule>
  </conditionalFormatting>
  <conditionalFormatting sqref="AA35">
    <cfRule type="cellIs" dxfId="5495" priority="315" operator="lessThan">
      <formula>$C$4</formula>
    </cfRule>
  </conditionalFormatting>
  <conditionalFormatting sqref="AA36">
    <cfRule type="cellIs" dxfId="5494" priority="316" operator="lessThan">
      <formula>$C$4</formula>
    </cfRule>
  </conditionalFormatting>
  <conditionalFormatting sqref="AA37">
    <cfRule type="cellIs" dxfId="5493" priority="317" operator="lessThan">
      <formula>$C$4</formula>
    </cfRule>
  </conditionalFormatting>
  <conditionalFormatting sqref="AA38">
    <cfRule type="cellIs" dxfId="5492" priority="318" operator="lessThan">
      <formula>$C$4</formula>
    </cfRule>
  </conditionalFormatting>
  <conditionalFormatting sqref="AA39">
    <cfRule type="cellIs" dxfId="5491" priority="319" operator="lessThan">
      <formula>$C$4</formula>
    </cfRule>
  </conditionalFormatting>
  <conditionalFormatting sqref="AA40">
    <cfRule type="cellIs" dxfId="5490" priority="320" operator="lessThan">
      <formula>$C$4</formula>
    </cfRule>
  </conditionalFormatting>
  <conditionalFormatting sqref="AA41">
    <cfRule type="cellIs" dxfId="5489" priority="321" operator="lessThan">
      <formula>$C$4</formula>
    </cfRule>
  </conditionalFormatting>
  <conditionalFormatting sqref="AA42">
    <cfRule type="cellIs" dxfId="5488" priority="322" operator="lessThan">
      <formula>$C$4</formula>
    </cfRule>
  </conditionalFormatting>
  <conditionalFormatting sqref="AA43">
    <cfRule type="cellIs" dxfId="5487" priority="323" operator="lessThan">
      <formula>$C$4</formula>
    </cfRule>
  </conditionalFormatting>
  <conditionalFormatting sqref="AA44">
    <cfRule type="cellIs" dxfId="5486" priority="324" operator="lessThan">
      <formula>$C$4</formula>
    </cfRule>
  </conditionalFormatting>
  <conditionalFormatting sqref="AA45">
    <cfRule type="cellIs" dxfId="5485" priority="325" operator="lessThan">
      <formula>$C$4</formula>
    </cfRule>
  </conditionalFormatting>
  <conditionalFormatting sqref="AA46">
    <cfRule type="cellIs" dxfId="5484" priority="326" operator="lessThan">
      <formula>$C$4</formula>
    </cfRule>
  </conditionalFormatting>
  <conditionalFormatting sqref="AA47">
    <cfRule type="cellIs" dxfId="5483" priority="327" operator="lessThan">
      <formula>$C$4</formula>
    </cfRule>
  </conditionalFormatting>
  <conditionalFormatting sqref="AA48">
    <cfRule type="cellIs" dxfId="5482" priority="328" operator="lessThan">
      <formula>$C$4</formula>
    </cfRule>
  </conditionalFormatting>
  <conditionalFormatting sqref="AA49">
    <cfRule type="cellIs" dxfId="5481" priority="329" operator="lessThan">
      <formula>$C$4</formula>
    </cfRule>
  </conditionalFormatting>
  <conditionalFormatting sqref="AA50">
    <cfRule type="cellIs" dxfId="5480" priority="330" operator="lessThan">
      <formula>$C$4</formula>
    </cfRule>
  </conditionalFormatting>
  <conditionalFormatting sqref="AB11">
    <cfRule type="cellIs" dxfId="5479" priority="331" operator="lessThan">
      <formula>$C$4</formula>
    </cfRule>
  </conditionalFormatting>
  <conditionalFormatting sqref="AB12">
    <cfRule type="cellIs" dxfId="5478" priority="332" operator="lessThan">
      <formula>$C$4</formula>
    </cfRule>
  </conditionalFormatting>
  <conditionalFormatting sqref="AB13">
    <cfRule type="cellIs" dxfId="5477" priority="333" operator="lessThan">
      <formula>$C$4</formula>
    </cfRule>
  </conditionalFormatting>
  <conditionalFormatting sqref="AB14">
    <cfRule type="cellIs" dxfId="5476" priority="334" operator="lessThan">
      <formula>$C$4</formula>
    </cfRule>
  </conditionalFormatting>
  <conditionalFormatting sqref="AB15">
    <cfRule type="cellIs" dxfId="5475" priority="335" operator="lessThan">
      <formula>$C$4</formula>
    </cfRule>
  </conditionalFormatting>
  <conditionalFormatting sqref="AB16">
    <cfRule type="cellIs" dxfId="5474" priority="336" operator="lessThan">
      <formula>$C$4</formula>
    </cfRule>
  </conditionalFormatting>
  <conditionalFormatting sqref="AB17">
    <cfRule type="cellIs" dxfId="5473" priority="337" operator="lessThan">
      <formula>$C$4</formula>
    </cfRule>
  </conditionalFormatting>
  <conditionalFormatting sqref="AB18">
    <cfRule type="cellIs" dxfId="5472" priority="338" operator="lessThan">
      <formula>$C$4</formula>
    </cfRule>
  </conditionalFormatting>
  <conditionalFormatting sqref="AB19">
    <cfRule type="cellIs" dxfId="5471" priority="339" operator="lessThan">
      <formula>$C$4</formula>
    </cfRule>
  </conditionalFormatting>
  <conditionalFormatting sqref="AB20">
    <cfRule type="cellIs" dxfId="5470" priority="340" operator="lessThan">
      <formula>$C$4</formula>
    </cfRule>
  </conditionalFormatting>
  <conditionalFormatting sqref="AB21">
    <cfRule type="cellIs" dxfId="5469" priority="341" operator="lessThan">
      <formula>$C$4</formula>
    </cfRule>
  </conditionalFormatting>
  <conditionalFormatting sqref="AB22">
    <cfRule type="cellIs" dxfId="5468" priority="342" operator="lessThan">
      <formula>$C$4</formula>
    </cfRule>
  </conditionalFormatting>
  <conditionalFormatting sqref="AB23">
    <cfRule type="cellIs" dxfId="5467" priority="343" operator="lessThan">
      <formula>$C$4</formula>
    </cfRule>
  </conditionalFormatting>
  <conditionalFormatting sqref="AB24">
    <cfRule type="cellIs" dxfId="5466" priority="344" operator="lessThan">
      <formula>$C$4</formula>
    </cfRule>
  </conditionalFormatting>
  <conditionalFormatting sqref="AB25">
    <cfRule type="cellIs" dxfId="5465" priority="345" operator="lessThan">
      <formula>$C$4</formula>
    </cfRule>
  </conditionalFormatting>
  <conditionalFormatting sqref="AB26">
    <cfRule type="cellIs" dxfId="5464" priority="346" operator="lessThan">
      <formula>$C$4</formula>
    </cfRule>
  </conditionalFormatting>
  <conditionalFormatting sqref="AB27">
    <cfRule type="cellIs" dxfId="5463" priority="347" operator="lessThan">
      <formula>$C$4</formula>
    </cfRule>
  </conditionalFormatting>
  <conditionalFormatting sqref="AB28">
    <cfRule type="cellIs" dxfId="5462" priority="348" operator="lessThan">
      <formula>$C$4</formula>
    </cfRule>
  </conditionalFormatting>
  <conditionalFormatting sqref="AB29">
    <cfRule type="cellIs" dxfId="5461" priority="349" operator="lessThan">
      <formula>$C$4</formula>
    </cfRule>
  </conditionalFormatting>
  <conditionalFormatting sqref="AB30">
    <cfRule type="cellIs" dxfId="5460" priority="350" operator="lessThan">
      <formula>$C$4</formula>
    </cfRule>
  </conditionalFormatting>
  <conditionalFormatting sqref="AB31">
    <cfRule type="cellIs" dxfId="5459" priority="351" operator="lessThan">
      <formula>$C$4</formula>
    </cfRule>
  </conditionalFormatting>
  <conditionalFormatting sqref="AB32">
    <cfRule type="cellIs" dxfId="5458" priority="352" operator="lessThan">
      <formula>$C$4</formula>
    </cfRule>
  </conditionalFormatting>
  <conditionalFormatting sqref="AB33">
    <cfRule type="cellIs" dxfId="5457" priority="353" operator="lessThan">
      <formula>$C$4</formula>
    </cfRule>
  </conditionalFormatting>
  <conditionalFormatting sqref="AB34">
    <cfRule type="cellIs" dxfId="5456" priority="354" operator="lessThan">
      <formula>$C$4</formula>
    </cfRule>
  </conditionalFormatting>
  <conditionalFormatting sqref="AB35">
    <cfRule type="cellIs" dxfId="5455" priority="355" operator="lessThan">
      <formula>$C$4</formula>
    </cfRule>
  </conditionalFormatting>
  <conditionalFormatting sqref="AB36">
    <cfRule type="cellIs" dxfId="5454" priority="356" operator="lessThan">
      <formula>$C$4</formula>
    </cfRule>
  </conditionalFormatting>
  <conditionalFormatting sqref="AB37">
    <cfRule type="cellIs" dxfId="5453" priority="357" operator="lessThan">
      <formula>$C$4</formula>
    </cfRule>
  </conditionalFormatting>
  <conditionalFormatting sqref="AB38">
    <cfRule type="cellIs" dxfId="5452" priority="358" operator="lessThan">
      <formula>$C$4</formula>
    </cfRule>
  </conditionalFormatting>
  <conditionalFormatting sqref="AB39">
    <cfRule type="cellIs" dxfId="5451" priority="359" operator="lessThan">
      <formula>$C$4</formula>
    </cfRule>
  </conditionalFormatting>
  <conditionalFormatting sqref="AB40">
    <cfRule type="cellIs" dxfId="5450" priority="360" operator="lessThan">
      <formula>$C$4</formula>
    </cfRule>
  </conditionalFormatting>
  <conditionalFormatting sqref="AB41">
    <cfRule type="cellIs" dxfId="5449" priority="361" operator="lessThan">
      <formula>$C$4</formula>
    </cfRule>
  </conditionalFormatting>
  <conditionalFormatting sqref="AB42">
    <cfRule type="cellIs" dxfId="5448" priority="362" operator="lessThan">
      <formula>$C$4</formula>
    </cfRule>
  </conditionalFormatting>
  <conditionalFormatting sqref="AB43">
    <cfRule type="cellIs" dxfId="5447" priority="363" operator="lessThan">
      <formula>$C$4</formula>
    </cfRule>
  </conditionalFormatting>
  <conditionalFormatting sqref="AB44">
    <cfRule type="cellIs" dxfId="5446" priority="364" operator="lessThan">
      <formula>$C$4</formula>
    </cfRule>
  </conditionalFormatting>
  <conditionalFormatting sqref="AB45">
    <cfRule type="cellIs" dxfId="5445" priority="365" operator="lessThan">
      <formula>$C$4</formula>
    </cfRule>
  </conditionalFormatting>
  <conditionalFormatting sqref="AB46">
    <cfRule type="cellIs" dxfId="5444" priority="366" operator="lessThan">
      <formula>$C$4</formula>
    </cfRule>
  </conditionalFormatting>
  <conditionalFormatting sqref="AB47">
    <cfRule type="cellIs" dxfId="5443" priority="367" operator="lessThan">
      <formula>$C$4</formula>
    </cfRule>
  </conditionalFormatting>
  <conditionalFormatting sqref="AB48">
    <cfRule type="cellIs" dxfId="5442" priority="368" operator="lessThan">
      <formula>$C$4</formula>
    </cfRule>
  </conditionalFormatting>
  <conditionalFormatting sqref="AB49">
    <cfRule type="cellIs" dxfId="5441" priority="369" operator="lessThan">
      <formula>$C$4</formula>
    </cfRule>
  </conditionalFormatting>
  <conditionalFormatting sqref="AB50">
    <cfRule type="cellIs" dxfId="5440" priority="370" operator="lessThan">
      <formula>$C$4</formula>
    </cfRule>
  </conditionalFormatting>
  <conditionalFormatting sqref="AC11">
    <cfRule type="cellIs" dxfId="5439" priority="371" operator="lessThan">
      <formula>$C$4</formula>
    </cfRule>
  </conditionalFormatting>
  <conditionalFormatting sqref="AC12">
    <cfRule type="cellIs" dxfId="5438" priority="372" operator="lessThan">
      <formula>$C$4</formula>
    </cfRule>
  </conditionalFormatting>
  <conditionalFormatting sqref="AC13">
    <cfRule type="cellIs" dxfId="5437" priority="373" operator="lessThan">
      <formula>$C$4</formula>
    </cfRule>
  </conditionalFormatting>
  <conditionalFormatting sqref="AC14">
    <cfRule type="cellIs" dxfId="5436" priority="374" operator="lessThan">
      <formula>$C$4</formula>
    </cfRule>
  </conditionalFormatting>
  <conditionalFormatting sqref="AC15">
    <cfRule type="cellIs" dxfId="5435" priority="375" operator="lessThan">
      <formula>$C$4</formula>
    </cfRule>
  </conditionalFormatting>
  <conditionalFormatting sqref="AC16">
    <cfRule type="cellIs" dxfId="5434" priority="376" operator="lessThan">
      <formula>$C$4</formula>
    </cfRule>
  </conditionalFormatting>
  <conditionalFormatting sqref="AC17">
    <cfRule type="cellIs" dxfId="5433" priority="377" operator="lessThan">
      <formula>$C$4</formula>
    </cfRule>
  </conditionalFormatting>
  <conditionalFormatting sqref="AC18">
    <cfRule type="cellIs" dxfId="5432" priority="378" operator="lessThan">
      <formula>$C$4</formula>
    </cfRule>
  </conditionalFormatting>
  <conditionalFormatting sqref="AC19">
    <cfRule type="cellIs" dxfId="5431" priority="379" operator="lessThan">
      <formula>$C$4</formula>
    </cfRule>
  </conditionalFormatting>
  <conditionalFormatting sqref="AC20">
    <cfRule type="cellIs" dxfId="5430" priority="380" operator="lessThan">
      <formula>$C$4</formula>
    </cfRule>
  </conditionalFormatting>
  <conditionalFormatting sqref="AC21">
    <cfRule type="cellIs" dxfId="5429" priority="381" operator="lessThan">
      <formula>$C$4</formula>
    </cfRule>
  </conditionalFormatting>
  <conditionalFormatting sqref="AC22">
    <cfRule type="cellIs" dxfId="5428" priority="382" operator="lessThan">
      <formula>$C$4</formula>
    </cfRule>
  </conditionalFormatting>
  <conditionalFormatting sqref="AC23">
    <cfRule type="cellIs" dxfId="5427" priority="383" operator="lessThan">
      <formula>$C$4</formula>
    </cfRule>
  </conditionalFormatting>
  <conditionalFormatting sqref="AC24">
    <cfRule type="cellIs" dxfId="5426" priority="384" operator="lessThan">
      <formula>$C$4</formula>
    </cfRule>
  </conditionalFormatting>
  <conditionalFormatting sqref="AC25">
    <cfRule type="cellIs" dxfId="5425" priority="385" operator="lessThan">
      <formula>$C$4</formula>
    </cfRule>
  </conditionalFormatting>
  <conditionalFormatting sqref="AC26">
    <cfRule type="cellIs" dxfId="5424" priority="386" operator="lessThan">
      <formula>$C$4</formula>
    </cfRule>
  </conditionalFormatting>
  <conditionalFormatting sqref="AC27">
    <cfRule type="cellIs" dxfId="5423" priority="387" operator="lessThan">
      <formula>$C$4</formula>
    </cfRule>
  </conditionalFormatting>
  <conditionalFormatting sqref="AC28">
    <cfRule type="cellIs" dxfId="5422" priority="388" operator="lessThan">
      <formula>$C$4</formula>
    </cfRule>
  </conditionalFormatting>
  <conditionalFormatting sqref="AC29">
    <cfRule type="cellIs" dxfId="5421" priority="389" operator="lessThan">
      <formula>$C$4</formula>
    </cfRule>
  </conditionalFormatting>
  <conditionalFormatting sqref="AC30">
    <cfRule type="cellIs" dxfId="5420" priority="390" operator="lessThan">
      <formula>$C$4</formula>
    </cfRule>
  </conditionalFormatting>
  <conditionalFormatting sqref="AC31">
    <cfRule type="cellIs" dxfId="5419" priority="391" operator="lessThan">
      <formula>$C$4</formula>
    </cfRule>
  </conditionalFormatting>
  <conditionalFormatting sqref="AC32">
    <cfRule type="cellIs" dxfId="5418" priority="392" operator="lessThan">
      <formula>$C$4</formula>
    </cfRule>
  </conditionalFormatting>
  <conditionalFormatting sqref="AC33">
    <cfRule type="cellIs" dxfId="5417" priority="393" operator="lessThan">
      <formula>$C$4</formula>
    </cfRule>
  </conditionalFormatting>
  <conditionalFormatting sqref="AC34">
    <cfRule type="cellIs" dxfId="5416" priority="394" operator="lessThan">
      <formula>$C$4</formula>
    </cfRule>
  </conditionalFormatting>
  <conditionalFormatting sqref="AC35">
    <cfRule type="cellIs" dxfId="5415" priority="395" operator="lessThan">
      <formula>$C$4</formula>
    </cfRule>
  </conditionalFormatting>
  <conditionalFormatting sqref="AC36">
    <cfRule type="cellIs" dxfId="5414" priority="396" operator="lessThan">
      <formula>$C$4</formula>
    </cfRule>
  </conditionalFormatting>
  <conditionalFormatting sqref="AC37">
    <cfRule type="cellIs" dxfId="5413" priority="397" operator="lessThan">
      <formula>$C$4</formula>
    </cfRule>
  </conditionalFormatting>
  <conditionalFormatting sqref="AC38">
    <cfRule type="cellIs" dxfId="5412" priority="398" operator="lessThan">
      <formula>$C$4</formula>
    </cfRule>
  </conditionalFormatting>
  <conditionalFormatting sqref="AC39">
    <cfRule type="cellIs" dxfId="5411" priority="399" operator="lessThan">
      <formula>$C$4</formula>
    </cfRule>
  </conditionalFormatting>
  <conditionalFormatting sqref="AC40">
    <cfRule type="cellIs" dxfId="5410" priority="400" operator="lessThan">
      <formula>$C$4</formula>
    </cfRule>
  </conditionalFormatting>
  <conditionalFormatting sqref="AC41">
    <cfRule type="cellIs" dxfId="5409" priority="401" operator="lessThan">
      <formula>$C$4</formula>
    </cfRule>
  </conditionalFormatting>
  <conditionalFormatting sqref="AC42">
    <cfRule type="cellIs" dxfId="5408" priority="402" operator="lessThan">
      <formula>$C$4</formula>
    </cfRule>
  </conditionalFormatting>
  <conditionalFormatting sqref="AC43">
    <cfRule type="cellIs" dxfId="5407" priority="403" operator="lessThan">
      <formula>$C$4</formula>
    </cfRule>
  </conditionalFormatting>
  <conditionalFormatting sqref="AC44">
    <cfRule type="cellIs" dxfId="5406" priority="404" operator="lessThan">
      <formula>$C$4</formula>
    </cfRule>
  </conditionalFormatting>
  <conditionalFormatting sqref="AC45">
    <cfRule type="cellIs" dxfId="5405" priority="405" operator="lessThan">
      <formula>$C$4</formula>
    </cfRule>
  </conditionalFormatting>
  <conditionalFormatting sqref="AC46">
    <cfRule type="cellIs" dxfId="5404" priority="406" operator="lessThan">
      <formula>$C$4</formula>
    </cfRule>
  </conditionalFormatting>
  <conditionalFormatting sqref="AC47">
    <cfRule type="cellIs" dxfId="5403" priority="407" operator="lessThan">
      <formula>$C$4</formula>
    </cfRule>
  </conditionalFormatting>
  <conditionalFormatting sqref="AC48">
    <cfRule type="cellIs" dxfId="5402" priority="408" operator="lessThan">
      <formula>$C$4</formula>
    </cfRule>
  </conditionalFormatting>
  <conditionalFormatting sqref="AC49">
    <cfRule type="cellIs" dxfId="5401" priority="409" operator="lessThan">
      <formula>$C$4</formula>
    </cfRule>
  </conditionalFormatting>
  <conditionalFormatting sqref="AC50">
    <cfRule type="cellIs" dxfId="5400" priority="410" operator="lessThan">
      <formula>$C$4</formula>
    </cfRule>
  </conditionalFormatting>
  <conditionalFormatting sqref="AD11">
    <cfRule type="cellIs" dxfId="5399" priority="411" operator="lessThan">
      <formula>$C$4</formula>
    </cfRule>
  </conditionalFormatting>
  <conditionalFormatting sqref="AD12">
    <cfRule type="cellIs" dxfId="5398" priority="412" operator="lessThan">
      <formula>$C$4</formula>
    </cfRule>
  </conditionalFormatting>
  <conditionalFormatting sqref="AD13">
    <cfRule type="cellIs" dxfId="5397" priority="413" operator="lessThan">
      <formula>$C$4</formula>
    </cfRule>
  </conditionalFormatting>
  <conditionalFormatting sqref="AD14">
    <cfRule type="cellIs" dxfId="5396" priority="414" operator="lessThan">
      <formula>$C$4</formula>
    </cfRule>
  </conditionalFormatting>
  <conditionalFormatting sqref="AD15">
    <cfRule type="cellIs" dxfId="5395" priority="415" operator="lessThan">
      <formula>$C$4</formula>
    </cfRule>
  </conditionalFormatting>
  <conditionalFormatting sqref="AD16">
    <cfRule type="cellIs" dxfId="5394" priority="416" operator="lessThan">
      <formula>$C$4</formula>
    </cfRule>
  </conditionalFormatting>
  <conditionalFormatting sqref="AD17">
    <cfRule type="cellIs" dxfId="5393" priority="417" operator="lessThan">
      <formula>$C$4</formula>
    </cfRule>
  </conditionalFormatting>
  <conditionalFormatting sqref="AD18">
    <cfRule type="cellIs" dxfId="5392" priority="418" operator="lessThan">
      <formula>$C$4</formula>
    </cfRule>
  </conditionalFormatting>
  <conditionalFormatting sqref="AD19">
    <cfRule type="cellIs" dxfId="5391" priority="419" operator="lessThan">
      <formula>$C$4</formula>
    </cfRule>
  </conditionalFormatting>
  <conditionalFormatting sqref="AD20">
    <cfRule type="cellIs" dxfId="5390" priority="420" operator="lessThan">
      <formula>$C$4</formula>
    </cfRule>
  </conditionalFormatting>
  <conditionalFormatting sqref="AD21">
    <cfRule type="cellIs" dxfId="5389" priority="421" operator="lessThan">
      <formula>$C$4</formula>
    </cfRule>
  </conditionalFormatting>
  <conditionalFormatting sqref="AD22">
    <cfRule type="cellIs" dxfId="5388" priority="422" operator="lessThan">
      <formula>$C$4</formula>
    </cfRule>
  </conditionalFormatting>
  <conditionalFormatting sqref="AD23">
    <cfRule type="cellIs" dxfId="5387" priority="423" operator="lessThan">
      <formula>$C$4</formula>
    </cfRule>
  </conditionalFormatting>
  <conditionalFormatting sqref="AD24">
    <cfRule type="cellIs" dxfId="5386" priority="424" operator="lessThan">
      <formula>$C$4</formula>
    </cfRule>
  </conditionalFormatting>
  <conditionalFormatting sqref="AD25">
    <cfRule type="cellIs" dxfId="5385" priority="425" operator="lessThan">
      <formula>$C$4</formula>
    </cfRule>
  </conditionalFormatting>
  <conditionalFormatting sqref="AD26">
    <cfRule type="cellIs" dxfId="5384" priority="426" operator="lessThan">
      <formula>$C$4</formula>
    </cfRule>
  </conditionalFormatting>
  <conditionalFormatting sqref="AD27">
    <cfRule type="cellIs" dxfId="5383" priority="427" operator="lessThan">
      <formula>$C$4</formula>
    </cfRule>
  </conditionalFormatting>
  <conditionalFormatting sqref="AD28">
    <cfRule type="cellIs" dxfId="5382" priority="428" operator="lessThan">
      <formula>$C$4</formula>
    </cfRule>
  </conditionalFormatting>
  <conditionalFormatting sqref="AD29">
    <cfRule type="cellIs" dxfId="5381" priority="429" operator="lessThan">
      <formula>$C$4</formula>
    </cfRule>
  </conditionalFormatting>
  <conditionalFormatting sqref="AD30">
    <cfRule type="cellIs" dxfId="5380" priority="430" operator="lessThan">
      <formula>$C$4</formula>
    </cfRule>
  </conditionalFormatting>
  <conditionalFormatting sqref="AD31">
    <cfRule type="cellIs" dxfId="5379" priority="431" operator="lessThan">
      <formula>$C$4</formula>
    </cfRule>
  </conditionalFormatting>
  <conditionalFormatting sqref="AD32">
    <cfRule type="cellIs" dxfId="5378" priority="432" operator="lessThan">
      <formula>$C$4</formula>
    </cfRule>
  </conditionalFormatting>
  <conditionalFormatting sqref="AD33">
    <cfRule type="cellIs" dxfId="5377" priority="433" operator="lessThan">
      <formula>$C$4</formula>
    </cfRule>
  </conditionalFormatting>
  <conditionalFormatting sqref="AD34">
    <cfRule type="cellIs" dxfId="5376" priority="434" operator="lessThan">
      <formula>$C$4</formula>
    </cfRule>
  </conditionalFormatting>
  <conditionalFormatting sqref="AD35">
    <cfRule type="cellIs" dxfId="5375" priority="435" operator="lessThan">
      <formula>$C$4</formula>
    </cfRule>
  </conditionalFormatting>
  <conditionalFormatting sqref="AD36">
    <cfRule type="cellIs" dxfId="5374" priority="436" operator="lessThan">
      <formula>$C$4</formula>
    </cfRule>
  </conditionalFormatting>
  <conditionalFormatting sqref="AD37">
    <cfRule type="cellIs" dxfId="5373" priority="437" operator="lessThan">
      <formula>$C$4</formula>
    </cfRule>
  </conditionalFormatting>
  <conditionalFormatting sqref="AD38">
    <cfRule type="cellIs" dxfId="5372" priority="438" operator="lessThan">
      <formula>$C$4</formula>
    </cfRule>
  </conditionalFormatting>
  <conditionalFormatting sqref="AD39">
    <cfRule type="cellIs" dxfId="5371" priority="439" operator="lessThan">
      <formula>$C$4</formula>
    </cfRule>
  </conditionalFormatting>
  <conditionalFormatting sqref="AD40">
    <cfRule type="cellIs" dxfId="5370" priority="440" operator="lessThan">
      <formula>$C$4</formula>
    </cfRule>
  </conditionalFormatting>
  <conditionalFormatting sqref="AD41">
    <cfRule type="cellIs" dxfId="5369" priority="441" operator="lessThan">
      <formula>$C$4</formula>
    </cfRule>
  </conditionalFormatting>
  <conditionalFormatting sqref="AD42">
    <cfRule type="cellIs" dxfId="5368" priority="442" operator="lessThan">
      <formula>$C$4</formula>
    </cfRule>
  </conditionalFormatting>
  <conditionalFormatting sqref="AD43">
    <cfRule type="cellIs" dxfId="5367" priority="443" operator="lessThan">
      <formula>$C$4</formula>
    </cfRule>
  </conditionalFormatting>
  <conditionalFormatting sqref="AD44">
    <cfRule type="cellIs" dxfId="5366" priority="444" operator="lessThan">
      <formula>$C$4</formula>
    </cfRule>
  </conditionalFormatting>
  <conditionalFormatting sqref="AD45">
    <cfRule type="cellIs" dxfId="5365" priority="445" operator="lessThan">
      <formula>$C$4</formula>
    </cfRule>
  </conditionalFormatting>
  <conditionalFormatting sqref="AD46">
    <cfRule type="cellIs" dxfId="5364" priority="446" operator="lessThan">
      <formula>$C$4</formula>
    </cfRule>
  </conditionalFormatting>
  <conditionalFormatting sqref="AD47">
    <cfRule type="cellIs" dxfId="5363" priority="447" operator="lessThan">
      <formula>$C$4</formula>
    </cfRule>
  </conditionalFormatting>
  <conditionalFormatting sqref="AD48">
    <cfRule type="cellIs" dxfId="5362" priority="448" operator="lessThan">
      <formula>$C$4</formula>
    </cfRule>
  </conditionalFormatting>
  <conditionalFormatting sqref="AD49">
    <cfRule type="cellIs" dxfId="5361" priority="449" operator="lessThan">
      <formula>$C$4</formula>
    </cfRule>
  </conditionalFormatting>
  <conditionalFormatting sqref="AD50">
    <cfRule type="cellIs" dxfId="5360" priority="450" operator="lessThan">
      <formula>$C$4</formula>
    </cfRule>
  </conditionalFormatting>
  <conditionalFormatting sqref="AE11">
    <cfRule type="cellIs" dxfId="5359" priority="451" operator="lessThan">
      <formula>$C$4</formula>
    </cfRule>
  </conditionalFormatting>
  <conditionalFormatting sqref="AE12">
    <cfRule type="cellIs" dxfId="5358" priority="452" operator="lessThan">
      <formula>$C$4</formula>
    </cfRule>
  </conditionalFormatting>
  <conditionalFormatting sqref="AE13">
    <cfRule type="cellIs" dxfId="5357" priority="453" operator="lessThan">
      <formula>$C$4</formula>
    </cfRule>
  </conditionalFormatting>
  <conditionalFormatting sqref="AE14">
    <cfRule type="cellIs" dxfId="5356" priority="454" operator="lessThan">
      <formula>$C$4</formula>
    </cfRule>
  </conditionalFormatting>
  <conditionalFormatting sqref="AE15">
    <cfRule type="cellIs" dxfId="5355" priority="455" operator="lessThan">
      <formula>$C$4</formula>
    </cfRule>
  </conditionalFormatting>
  <conditionalFormatting sqref="AE16">
    <cfRule type="cellIs" dxfId="5354" priority="456" operator="lessThan">
      <formula>$C$4</formula>
    </cfRule>
  </conditionalFormatting>
  <conditionalFormatting sqref="AE17">
    <cfRule type="cellIs" dxfId="5353" priority="457" operator="lessThan">
      <formula>$C$4</formula>
    </cfRule>
  </conditionalFormatting>
  <conditionalFormatting sqref="AE18">
    <cfRule type="cellIs" dxfId="5352" priority="458" operator="lessThan">
      <formula>$C$4</formula>
    </cfRule>
  </conditionalFormatting>
  <conditionalFormatting sqref="AE19">
    <cfRule type="cellIs" dxfId="5351" priority="459" operator="lessThan">
      <formula>$C$4</formula>
    </cfRule>
  </conditionalFormatting>
  <conditionalFormatting sqref="AE20">
    <cfRule type="cellIs" dxfId="5350" priority="460" operator="lessThan">
      <formula>$C$4</formula>
    </cfRule>
  </conditionalFormatting>
  <conditionalFormatting sqref="AE21">
    <cfRule type="cellIs" dxfId="5349" priority="461" operator="lessThan">
      <formula>$C$4</formula>
    </cfRule>
  </conditionalFormatting>
  <conditionalFormatting sqref="AE22">
    <cfRule type="cellIs" dxfId="5348" priority="462" operator="lessThan">
      <formula>$C$4</formula>
    </cfRule>
  </conditionalFormatting>
  <conditionalFormatting sqref="AE23">
    <cfRule type="cellIs" dxfId="5347" priority="463" operator="lessThan">
      <formula>$C$4</formula>
    </cfRule>
  </conditionalFormatting>
  <conditionalFormatting sqref="AE24">
    <cfRule type="cellIs" dxfId="5346" priority="464" operator="lessThan">
      <formula>$C$4</formula>
    </cfRule>
  </conditionalFormatting>
  <conditionalFormatting sqref="AE25">
    <cfRule type="cellIs" dxfId="5345" priority="465" operator="lessThan">
      <formula>$C$4</formula>
    </cfRule>
  </conditionalFormatting>
  <conditionalFormatting sqref="AE26">
    <cfRule type="cellIs" dxfId="5344" priority="466" operator="lessThan">
      <formula>$C$4</formula>
    </cfRule>
  </conditionalFormatting>
  <conditionalFormatting sqref="AE27">
    <cfRule type="cellIs" dxfId="5343" priority="467" operator="lessThan">
      <formula>$C$4</formula>
    </cfRule>
  </conditionalFormatting>
  <conditionalFormatting sqref="AE28">
    <cfRule type="cellIs" dxfId="5342" priority="468" operator="lessThan">
      <formula>$C$4</formula>
    </cfRule>
  </conditionalFormatting>
  <conditionalFormatting sqref="AE29">
    <cfRule type="cellIs" dxfId="5341" priority="469" operator="lessThan">
      <formula>$C$4</formula>
    </cfRule>
  </conditionalFormatting>
  <conditionalFormatting sqref="AE30">
    <cfRule type="cellIs" dxfId="5340" priority="470" operator="lessThan">
      <formula>$C$4</formula>
    </cfRule>
  </conditionalFormatting>
  <conditionalFormatting sqref="AE31">
    <cfRule type="cellIs" dxfId="5339" priority="471" operator="lessThan">
      <formula>$C$4</formula>
    </cfRule>
  </conditionalFormatting>
  <conditionalFormatting sqref="AE32">
    <cfRule type="cellIs" dxfId="5338" priority="472" operator="lessThan">
      <formula>$C$4</formula>
    </cfRule>
  </conditionalFormatting>
  <conditionalFormatting sqref="AE33">
    <cfRule type="cellIs" dxfId="5337" priority="473" operator="lessThan">
      <formula>$C$4</formula>
    </cfRule>
  </conditionalFormatting>
  <conditionalFormatting sqref="AE34">
    <cfRule type="cellIs" dxfId="5336" priority="474" operator="lessThan">
      <formula>$C$4</formula>
    </cfRule>
  </conditionalFormatting>
  <conditionalFormatting sqref="AE35">
    <cfRule type="cellIs" dxfId="5335" priority="475" operator="lessThan">
      <formula>$C$4</formula>
    </cfRule>
  </conditionalFormatting>
  <conditionalFormatting sqref="AE36">
    <cfRule type="cellIs" dxfId="5334" priority="476" operator="lessThan">
      <formula>$C$4</formula>
    </cfRule>
  </conditionalFormatting>
  <conditionalFormatting sqref="AE37">
    <cfRule type="cellIs" dxfId="5333" priority="477" operator="lessThan">
      <formula>$C$4</formula>
    </cfRule>
  </conditionalFormatting>
  <conditionalFormatting sqref="AE38">
    <cfRule type="cellIs" dxfId="5332" priority="478" operator="lessThan">
      <formula>$C$4</formula>
    </cfRule>
  </conditionalFormatting>
  <conditionalFormatting sqref="AE39">
    <cfRule type="cellIs" dxfId="5331" priority="479" operator="lessThan">
      <formula>$C$4</formula>
    </cfRule>
  </conditionalFormatting>
  <conditionalFormatting sqref="AE40">
    <cfRule type="cellIs" dxfId="5330" priority="480" operator="lessThan">
      <formula>$C$4</formula>
    </cfRule>
  </conditionalFormatting>
  <conditionalFormatting sqref="AE41">
    <cfRule type="cellIs" dxfId="5329" priority="481" operator="lessThan">
      <formula>$C$4</formula>
    </cfRule>
  </conditionalFormatting>
  <conditionalFormatting sqref="AE42">
    <cfRule type="cellIs" dxfId="5328" priority="482" operator="lessThan">
      <formula>$C$4</formula>
    </cfRule>
  </conditionalFormatting>
  <conditionalFormatting sqref="AE43">
    <cfRule type="cellIs" dxfId="5327" priority="483" operator="lessThan">
      <formula>$C$4</formula>
    </cfRule>
  </conditionalFormatting>
  <conditionalFormatting sqref="AE44">
    <cfRule type="cellIs" dxfId="5326" priority="484" operator="lessThan">
      <formula>$C$4</formula>
    </cfRule>
  </conditionalFormatting>
  <conditionalFormatting sqref="AE45">
    <cfRule type="cellIs" dxfId="5325" priority="485" operator="lessThan">
      <formula>$C$4</formula>
    </cfRule>
  </conditionalFormatting>
  <conditionalFormatting sqref="AE46">
    <cfRule type="cellIs" dxfId="5324" priority="486" operator="lessThan">
      <formula>$C$4</formula>
    </cfRule>
  </conditionalFormatting>
  <conditionalFormatting sqref="AE47">
    <cfRule type="cellIs" dxfId="5323" priority="487" operator="lessThan">
      <formula>$C$4</formula>
    </cfRule>
  </conditionalFormatting>
  <conditionalFormatting sqref="AE48">
    <cfRule type="cellIs" dxfId="5322" priority="488" operator="lessThan">
      <formula>$C$4</formula>
    </cfRule>
  </conditionalFormatting>
  <conditionalFormatting sqref="AE49">
    <cfRule type="cellIs" dxfId="5321" priority="489" operator="lessThan">
      <formula>$C$4</formula>
    </cfRule>
  </conditionalFormatting>
  <conditionalFormatting sqref="AE50">
    <cfRule type="cellIs" dxfId="5320" priority="490" operator="lessThan">
      <formula>$C$4</formula>
    </cfRule>
  </conditionalFormatting>
  <conditionalFormatting sqref="AF11">
    <cfRule type="cellIs" dxfId="5319" priority="491" operator="lessThan">
      <formula>$C$4</formula>
    </cfRule>
  </conditionalFormatting>
  <conditionalFormatting sqref="AF12">
    <cfRule type="cellIs" dxfId="5318" priority="492" operator="lessThan">
      <formula>$C$4</formula>
    </cfRule>
  </conditionalFormatting>
  <conditionalFormatting sqref="AF13">
    <cfRule type="cellIs" dxfId="5317" priority="493" operator="lessThan">
      <formula>$C$4</formula>
    </cfRule>
  </conditionalFormatting>
  <conditionalFormatting sqref="AF14">
    <cfRule type="cellIs" dxfId="5316" priority="494" operator="lessThan">
      <formula>$C$4</formula>
    </cfRule>
  </conditionalFormatting>
  <conditionalFormatting sqref="AF15">
    <cfRule type="cellIs" dxfId="5315" priority="495" operator="lessThan">
      <formula>$C$4</formula>
    </cfRule>
  </conditionalFormatting>
  <conditionalFormatting sqref="AF16">
    <cfRule type="cellIs" dxfId="5314" priority="496" operator="lessThan">
      <formula>$C$4</formula>
    </cfRule>
  </conditionalFormatting>
  <conditionalFormatting sqref="AF17">
    <cfRule type="cellIs" dxfId="5313" priority="497" operator="lessThan">
      <formula>$C$4</formula>
    </cfRule>
  </conditionalFormatting>
  <conditionalFormatting sqref="AF18">
    <cfRule type="cellIs" dxfId="5312" priority="498" operator="lessThan">
      <formula>$C$4</formula>
    </cfRule>
  </conditionalFormatting>
  <conditionalFormatting sqref="AF19">
    <cfRule type="cellIs" dxfId="5311" priority="499" operator="lessThan">
      <formula>$C$4</formula>
    </cfRule>
  </conditionalFormatting>
  <conditionalFormatting sqref="AF20">
    <cfRule type="cellIs" dxfId="5310" priority="500" operator="lessThan">
      <formula>$C$4</formula>
    </cfRule>
  </conditionalFormatting>
  <conditionalFormatting sqref="AF21">
    <cfRule type="cellIs" dxfId="5309" priority="501" operator="lessThan">
      <formula>$C$4</formula>
    </cfRule>
  </conditionalFormatting>
  <conditionalFormatting sqref="AF22">
    <cfRule type="cellIs" dxfId="5308" priority="502" operator="lessThan">
      <formula>$C$4</formula>
    </cfRule>
  </conditionalFormatting>
  <conditionalFormatting sqref="AF23">
    <cfRule type="cellIs" dxfId="5307" priority="503" operator="lessThan">
      <formula>$C$4</formula>
    </cfRule>
  </conditionalFormatting>
  <conditionalFormatting sqref="AF24">
    <cfRule type="cellIs" dxfId="5306" priority="504" operator="lessThan">
      <formula>$C$4</formula>
    </cfRule>
  </conditionalFormatting>
  <conditionalFormatting sqref="AF25">
    <cfRule type="cellIs" dxfId="5305" priority="505" operator="lessThan">
      <formula>$C$4</formula>
    </cfRule>
  </conditionalFormatting>
  <conditionalFormatting sqref="AF26">
    <cfRule type="cellIs" dxfId="5304" priority="506" operator="lessThan">
      <formula>$C$4</formula>
    </cfRule>
  </conditionalFormatting>
  <conditionalFormatting sqref="AF27">
    <cfRule type="cellIs" dxfId="5303" priority="507" operator="lessThan">
      <formula>$C$4</formula>
    </cfRule>
  </conditionalFormatting>
  <conditionalFormatting sqref="AF28">
    <cfRule type="cellIs" dxfId="5302" priority="508" operator="lessThan">
      <formula>$C$4</formula>
    </cfRule>
  </conditionalFormatting>
  <conditionalFormatting sqref="AF29">
    <cfRule type="cellIs" dxfId="5301" priority="509" operator="lessThan">
      <formula>$C$4</formula>
    </cfRule>
  </conditionalFormatting>
  <conditionalFormatting sqref="AF30">
    <cfRule type="cellIs" dxfId="5300" priority="510" operator="lessThan">
      <formula>$C$4</formula>
    </cfRule>
  </conditionalFormatting>
  <conditionalFormatting sqref="AF31">
    <cfRule type="cellIs" dxfId="5299" priority="511" operator="lessThan">
      <formula>$C$4</formula>
    </cfRule>
  </conditionalFormatting>
  <conditionalFormatting sqref="AF32">
    <cfRule type="cellIs" dxfId="5298" priority="512" operator="lessThan">
      <formula>$C$4</formula>
    </cfRule>
  </conditionalFormatting>
  <conditionalFormatting sqref="AF33">
    <cfRule type="cellIs" dxfId="5297" priority="513" operator="lessThan">
      <formula>$C$4</formula>
    </cfRule>
  </conditionalFormatting>
  <conditionalFormatting sqref="AF34">
    <cfRule type="cellIs" dxfId="5296" priority="514" operator="lessThan">
      <formula>$C$4</formula>
    </cfRule>
  </conditionalFormatting>
  <conditionalFormatting sqref="AF35">
    <cfRule type="cellIs" dxfId="5295" priority="515" operator="lessThan">
      <formula>$C$4</formula>
    </cfRule>
  </conditionalFormatting>
  <conditionalFormatting sqref="AF36">
    <cfRule type="cellIs" dxfId="5294" priority="516" operator="lessThan">
      <formula>$C$4</formula>
    </cfRule>
  </conditionalFormatting>
  <conditionalFormatting sqref="AF37">
    <cfRule type="cellIs" dxfId="5293" priority="517" operator="lessThan">
      <formula>$C$4</formula>
    </cfRule>
  </conditionalFormatting>
  <conditionalFormatting sqref="AF38">
    <cfRule type="cellIs" dxfId="5292" priority="518" operator="lessThan">
      <formula>$C$4</formula>
    </cfRule>
  </conditionalFormatting>
  <conditionalFormatting sqref="AF39">
    <cfRule type="cellIs" dxfId="5291" priority="519" operator="lessThan">
      <formula>$C$4</formula>
    </cfRule>
  </conditionalFormatting>
  <conditionalFormatting sqref="AF40">
    <cfRule type="cellIs" dxfId="5290" priority="520" operator="lessThan">
      <formula>$C$4</formula>
    </cfRule>
  </conditionalFormatting>
  <conditionalFormatting sqref="AF41">
    <cfRule type="cellIs" dxfId="5289" priority="521" operator="lessThan">
      <formula>$C$4</formula>
    </cfRule>
  </conditionalFormatting>
  <conditionalFormatting sqref="AF42">
    <cfRule type="cellIs" dxfId="5288" priority="522" operator="lessThan">
      <formula>$C$4</formula>
    </cfRule>
  </conditionalFormatting>
  <conditionalFormatting sqref="AF43">
    <cfRule type="cellIs" dxfId="5287" priority="523" operator="lessThan">
      <formula>$C$4</formula>
    </cfRule>
  </conditionalFormatting>
  <conditionalFormatting sqref="AF44">
    <cfRule type="cellIs" dxfId="5286" priority="524" operator="lessThan">
      <formula>$C$4</formula>
    </cfRule>
  </conditionalFormatting>
  <conditionalFormatting sqref="AF45">
    <cfRule type="cellIs" dxfId="5285" priority="525" operator="lessThan">
      <formula>$C$4</formula>
    </cfRule>
  </conditionalFormatting>
  <conditionalFormatting sqref="AF46">
    <cfRule type="cellIs" dxfId="5284" priority="526" operator="lessThan">
      <formula>$C$4</formula>
    </cfRule>
  </conditionalFormatting>
  <conditionalFormatting sqref="AF47">
    <cfRule type="cellIs" dxfId="5283" priority="527" operator="lessThan">
      <formula>$C$4</formula>
    </cfRule>
  </conditionalFormatting>
  <conditionalFormatting sqref="AF48">
    <cfRule type="cellIs" dxfId="5282" priority="528" operator="lessThan">
      <formula>$C$4</formula>
    </cfRule>
  </conditionalFormatting>
  <conditionalFormatting sqref="AF49">
    <cfRule type="cellIs" dxfId="5281" priority="529" operator="lessThan">
      <formula>$C$4</formula>
    </cfRule>
  </conditionalFormatting>
  <conditionalFormatting sqref="AF50">
    <cfRule type="cellIs" dxfId="5280" priority="530" operator="lessThan">
      <formula>$C$4</formula>
    </cfRule>
  </conditionalFormatting>
  <conditionalFormatting sqref="AG11">
    <cfRule type="cellIs" dxfId="5279" priority="531" operator="lessThan">
      <formula>$C$4</formula>
    </cfRule>
  </conditionalFormatting>
  <conditionalFormatting sqref="AG12">
    <cfRule type="cellIs" dxfId="5278" priority="532" operator="lessThan">
      <formula>$C$4</formula>
    </cfRule>
  </conditionalFormatting>
  <conditionalFormatting sqref="AG13">
    <cfRule type="cellIs" dxfId="5277" priority="533" operator="lessThan">
      <formula>$C$4</formula>
    </cfRule>
  </conditionalFormatting>
  <conditionalFormatting sqref="AG14">
    <cfRule type="cellIs" dxfId="5276" priority="534" operator="lessThan">
      <formula>$C$4</formula>
    </cfRule>
  </conditionalFormatting>
  <conditionalFormatting sqref="AG15">
    <cfRule type="cellIs" dxfId="5275" priority="535" operator="lessThan">
      <formula>$C$4</formula>
    </cfRule>
  </conditionalFormatting>
  <conditionalFormatting sqref="AG16">
    <cfRule type="cellIs" dxfId="5274" priority="536" operator="lessThan">
      <formula>$C$4</formula>
    </cfRule>
  </conditionalFormatting>
  <conditionalFormatting sqref="AG17">
    <cfRule type="cellIs" dxfId="5273" priority="537" operator="lessThan">
      <formula>$C$4</formula>
    </cfRule>
  </conditionalFormatting>
  <conditionalFormatting sqref="AG18">
    <cfRule type="cellIs" dxfId="5272" priority="538" operator="lessThan">
      <formula>$C$4</formula>
    </cfRule>
  </conditionalFormatting>
  <conditionalFormatting sqref="AG19">
    <cfRule type="cellIs" dxfId="5271" priority="539" operator="lessThan">
      <formula>$C$4</formula>
    </cfRule>
  </conditionalFormatting>
  <conditionalFormatting sqref="AG20">
    <cfRule type="cellIs" dxfId="5270" priority="540" operator="lessThan">
      <formula>$C$4</formula>
    </cfRule>
  </conditionalFormatting>
  <conditionalFormatting sqref="AG21">
    <cfRule type="cellIs" dxfId="5269" priority="541" operator="lessThan">
      <formula>$C$4</formula>
    </cfRule>
  </conditionalFormatting>
  <conditionalFormatting sqref="AG22">
    <cfRule type="cellIs" dxfId="5268" priority="542" operator="lessThan">
      <formula>$C$4</formula>
    </cfRule>
  </conditionalFormatting>
  <conditionalFormatting sqref="AG23">
    <cfRule type="cellIs" dxfId="5267" priority="543" operator="lessThan">
      <formula>$C$4</formula>
    </cfRule>
  </conditionalFormatting>
  <conditionalFormatting sqref="AG24">
    <cfRule type="cellIs" dxfId="5266" priority="544" operator="lessThan">
      <formula>$C$4</formula>
    </cfRule>
  </conditionalFormatting>
  <conditionalFormatting sqref="AG25">
    <cfRule type="cellIs" dxfId="5265" priority="545" operator="lessThan">
      <formula>$C$4</formula>
    </cfRule>
  </conditionalFormatting>
  <conditionalFormatting sqref="AG26">
    <cfRule type="cellIs" dxfId="5264" priority="546" operator="lessThan">
      <formula>$C$4</formula>
    </cfRule>
  </conditionalFormatting>
  <conditionalFormatting sqref="AG27">
    <cfRule type="cellIs" dxfId="5263" priority="547" operator="lessThan">
      <formula>$C$4</formula>
    </cfRule>
  </conditionalFormatting>
  <conditionalFormatting sqref="AG28">
    <cfRule type="cellIs" dxfId="5262" priority="548" operator="lessThan">
      <formula>$C$4</formula>
    </cfRule>
  </conditionalFormatting>
  <conditionalFormatting sqref="AG29">
    <cfRule type="cellIs" dxfId="5261" priority="549" operator="lessThan">
      <formula>$C$4</formula>
    </cfRule>
  </conditionalFormatting>
  <conditionalFormatting sqref="AG30">
    <cfRule type="cellIs" dxfId="5260" priority="550" operator="lessThan">
      <formula>$C$4</formula>
    </cfRule>
  </conditionalFormatting>
  <conditionalFormatting sqref="AG31">
    <cfRule type="cellIs" dxfId="5259" priority="551" operator="lessThan">
      <formula>$C$4</formula>
    </cfRule>
  </conditionalFormatting>
  <conditionalFormatting sqref="AG32">
    <cfRule type="cellIs" dxfId="5258" priority="552" operator="lessThan">
      <formula>$C$4</formula>
    </cfRule>
  </conditionalFormatting>
  <conditionalFormatting sqref="AG33">
    <cfRule type="cellIs" dxfId="5257" priority="553" operator="lessThan">
      <formula>$C$4</formula>
    </cfRule>
  </conditionalFormatting>
  <conditionalFormatting sqref="AG34">
    <cfRule type="cellIs" dxfId="5256" priority="554" operator="lessThan">
      <formula>$C$4</formula>
    </cfRule>
  </conditionalFormatting>
  <conditionalFormatting sqref="AG35">
    <cfRule type="cellIs" dxfId="5255" priority="555" operator="lessThan">
      <formula>$C$4</formula>
    </cfRule>
  </conditionalFormatting>
  <conditionalFormatting sqref="AG36">
    <cfRule type="cellIs" dxfId="5254" priority="556" operator="lessThan">
      <formula>$C$4</formula>
    </cfRule>
  </conditionalFormatting>
  <conditionalFormatting sqref="AG37">
    <cfRule type="cellIs" dxfId="5253" priority="557" operator="lessThan">
      <formula>$C$4</formula>
    </cfRule>
  </conditionalFormatting>
  <conditionalFormatting sqref="AG38">
    <cfRule type="cellIs" dxfId="5252" priority="558" operator="lessThan">
      <formula>$C$4</formula>
    </cfRule>
  </conditionalFormatting>
  <conditionalFormatting sqref="AG39">
    <cfRule type="cellIs" dxfId="5251" priority="559" operator="lessThan">
      <formula>$C$4</formula>
    </cfRule>
  </conditionalFormatting>
  <conditionalFormatting sqref="AG40">
    <cfRule type="cellIs" dxfId="5250" priority="560" operator="lessThan">
      <formula>$C$4</formula>
    </cfRule>
  </conditionalFormatting>
  <conditionalFormatting sqref="AG41">
    <cfRule type="cellIs" dxfId="5249" priority="561" operator="lessThan">
      <formula>$C$4</formula>
    </cfRule>
  </conditionalFormatting>
  <conditionalFormatting sqref="AG42">
    <cfRule type="cellIs" dxfId="5248" priority="562" operator="lessThan">
      <formula>$C$4</formula>
    </cfRule>
  </conditionalFormatting>
  <conditionalFormatting sqref="AG43">
    <cfRule type="cellIs" dxfId="5247" priority="563" operator="lessThan">
      <formula>$C$4</formula>
    </cfRule>
  </conditionalFormatting>
  <conditionalFormatting sqref="AG44">
    <cfRule type="cellIs" dxfId="5246" priority="564" operator="lessThan">
      <formula>$C$4</formula>
    </cfRule>
  </conditionalFormatting>
  <conditionalFormatting sqref="AG45">
    <cfRule type="cellIs" dxfId="5245" priority="565" operator="lessThan">
      <formula>$C$4</formula>
    </cfRule>
  </conditionalFormatting>
  <conditionalFormatting sqref="AG46">
    <cfRule type="cellIs" dxfId="5244" priority="566" operator="lessThan">
      <formula>$C$4</formula>
    </cfRule>
  </conditionalFormatting>
  <conditionalFormatting sqref="AG47">
    <cfRule type="cellIs" dxfId="5243" priority="567" operator="lessThan">
      <formula>$C$4</formula>
    </cfRule>
  </conditionalFormatting>
  <conditionalFormatting sqref="AG48">
    <cfRule type="cellIs" dxfId="5242" priority="568" operator="lessThan">
      <formula>$C$4</formula>
    </cfRule>
  </conditionalFormatting>
  <conditionalFormatting sqref="AG49">
    <cfRule type="cellIs" dxfId="5241" priority="569" operator="lessThan">
      <formula>$C$4</formula>
    </cfRule>
  </conditionalFormatting>
  <conditionalFormatting sqref="AG50">
    <cfRule type="cellIs" dxfId="5240" priority="570" operator="lessThan">
      <formula>$C$4</formula>
    </cfRule>
  </conditionalFormatting>
  <conditionalFormatting sqref="AH11">
    <cfRule type="cellIs" dxfId="5239" priority="571" operator="lessThan">
      <formula>$C$4</formula>
    </cfRule>
  </conditionalFormatting>
  <conditionalFormatting sqref="AH12">
    <cfRule type="cellIs" dxfId="5238" priority="572" operator="lessThan">
      <formula>$C$4</formula>
    </cfRule>
  </conditionalFormatting>
  <conditionalFormatting sqref="AH13">
    <cfRule type="cellIs" dxfId="5237" priority="573" operator="lessThan">
      <formula>$C$4</formula>
    </cfRule>
  </conditionalFormatting>
  <conditionalFormatting sqref="AH14">
    <cfRule type="cellIs" dxfId="5236" priority="574" operator="lessThan">
      <formula>$C$4</formula>
    </cfRule>
  </conditionalFormatting>
  <conditionalFormatting sqref="AH15">
    <cfRule type="cellIs" dxfId="5235" priority="575" operator="lessThan">
      <formula>$C$4</formula>
    </cfRule>
  </conditionalFormatting>
  <conditionalFormatting sqref="AH16">
    <cfRule type="cellIs" dxfId="5234" priority="576" operator="lessThan">
      <formula>$C$4</formula>
    </cfRule>
  </conditionalFormatting>
  <conditionalFormatting sqref="AH17">
    <cfRule type="cellIs" dxfId="5233" priority="577" operator="lessThan">
      <formula>$C$4</formula>
    </cfRule>
  </conditionalFormatting>
  <conditionalFormatting sqref="AH18">
    <cfRule type="cellIs" dxfId="5232" priority="578" operator="lessThan">
      <formula>$C$4</formula>
    </cfRule>
  </conditionalFormatting>
  <conditionalFormatting sqref="AH19">
    <cfRule type="cellIs" dxfId="5231" priority="579" operator="lessThan">
      <formula>$C$4</formula>
    </cfRule>
  </conditionalFormatting>
  <conditionalFormatting sqref="AH20">
    <cfRule type="cellIs" dxfId="5230" priority="580" operator="lessThan">
      <formula>$C$4</formula>
    </cfRule>
  </conditionalFormatting>
  <conditionalFormatting sqref="AH21">
    <cfRule type="cellIs" dxfId="5229" priority="581" operator="lessThan">
      <formula>$C$4</formula>
    </cfRule>
  </conditionalFormatting>
  <conditionalFormatting sqref="AH22">
    <cfRule type="cellIs" dxfId="5228" priority="582" operator="lessThan">
      <formula>$C$4</formula>
    </cfRule>
  </conditionalFormatting>
  <conditionalFormatting sqref="AH23">
    <cfRule type="cellIs" dxfId="5227" priority="583" operator="lessThan">
      <formula>$C$4</formula>
    </cfRule>
  </conditionalFormatting>
  <conditionalFormatting sqref="AH24">
    <cfRule type="cellIs" dxfId="5226" priority="584" operator="lessThan">
      <formula>$C$4</formula>
    </cfRule>
  </conditionalFormatting>
  <conditionalFormatting sqref="AH25">
    <cfRule type="cellIs" dxfId="5225" priority="585" operator="lessThan">
      <formula>$C$4</formula>
    </cfRule>
  </conditionalFormatting>
  <conditionalFormatting sqref="AH26">
    <cfRule type="cellIs" dxfId="5224" priority="586" operator="lessThan">
      <formula>$C$4</formula>
    </cfRule>
  </conditionalFormatting>
  <conditionalFormatting sqref="AH27">
    <cfRule type="cellIs" dxfId="5223" priority="587" operator="lessThan">
      <formula>$C$4</formula>
    </cfRule>
  </conditionalFormatting>
  <conditionalFormatting sqref="AH28">
    <cfRule type="cellIs" dxfId="5222" priority="588" operator="lessThan">
      <formula>$C$4</formula>
    </cfRule>
  </conditionalFormatting>
  <conditionalFormatting sqref="AH29">
    <cfRule type="cellIs" dxfId="5221" priority="589" operator="lessThan">
      <formula>$C$4</formula>
    </cfRule>
  </conditionalFormatting>
  <conditionalFormatting sqref="AH30">
    <cfRule type="cellIs" dxfId="5220" priority="590" operator="lessThan">
      <formula>$C$4</formula>
    </cfRule>
  </conditionalFormatting>
  <conditionalFormatting sqref="AH31">
    <cfRule type="cellIs" dxfId="5219" priority="591" operator="lessThan">
      <formula>$C$4</formula>
    </cfRule>
  </conditionalFormatting>
  <conditionalFormatting sqref="AH32">
    <cfRule type="cellIs" dxfId="5218" priority="592" operator="lessThan">
      <formula>$C$4</formula>
    </cfRule>
  </conditionalFormatting>
  <conditionalFormatting sqref="AH33">
    <cfRule type="cellIs" dxfId="5217" priority="593" operator="lessThan">
      <formula>$C$4</formula>
    </cfRule>
  </conditionalFormatting>
  <conditionalFormatting sqref="AH34">
    <cfRule type="cellIs" dxfId="5216" priority="594" operator="lessThan">
      <formula>$C$4</formula>
    </cfRule>
  </conditionalFormatting>
  <conditionalFormatting sqref="AH35">
    <cfRule type="cellIs" dxfId="5215" priority="595" operator="lessThan">
      <formula>$C$4</formula>
    </cfRule>
  </conditionalFormatting>
  <conditionalFormatting sqref="AH36">
    <cfRule type="cellIs" dxfId="5214" priority="596" operator="lessThan">
      <formula>$C$4</formula>
    </cfRule>
  </conditionalFormatting>
  <conditionalFormatting sqref="AH37">
    <cfRule type="cellIs" dxfId="5213" priority="597" operator="lessThan">
      <formula>$C$4</formula>
    </cfRule>
  </conditionalFormatting>
  <conditionalFormatting sqref="AH38">
    <cfRule type="cellIs" dxfId="5212" priority="598" operator="lessThan">
      <formula>$C$4</formula>
    </cfRule>
  </conditionalFormatting>
  <conditionalFormatting sqref="AH39">
    <cfRule type="cellIs" dxfId="5211" priority="599" operator="lessThan">
      <formula>$C$4</formula>
    </cfRule>
  </conditionalFormatting>
  <conditionalFormatting sqref="AH40">
    <cfRule type="cellIs" dxfId="5210" priority="600" operator="lessThan">
      <formula>$C$4</formula>
    </cfRule>
  </conditionalFormatting>
  <conditionalFormatting sqref="AH41">
    <cfRule type="cellIs" dxfId="5209" priority="601" operator="lessThan">
      <formula>$C$4</formula>
    </cfRule>
  </conditionalFormatting>
  <conditionalFormatting sqref="AH42">
    <cfRule type="cellIs" dxfId="5208" priority="602" operator="lessThan">
      <formula>$C$4</formula>
    </cfRule>
  </conditionalFormatting>
  <conditionalFormatting sqref="AH43">
    <cfRule type="cellIs" dxfId="5207" priority="603" operator="lessThan">
      <formula>$C$4</formula>
    </cfRule>
  </conditionalFormatting>
  <conditionalFormatting sqref="AH44">
    <cfRule type="cellIs" dxfId="5206" priority="604" operator="lessThan">
      <formula>$C$4</formula>
    </cfRule>
  </conditionalFormatting>
  <conditionalFormatting sqref="AH45">
    <cfRule type="cellIs" dxfId="5205" priority="605" operator="lessThan">
      <formula>$C$4</formula>
    </cfRule>
  </conditionalFormatting>
  <conditionalFormatting sqref="AH46">
    <cfRule type="cellIs" dxfId="5204" priority="606" operator="lessThan">
      <formula>$C$4</formula>
    </cfRule>
  </conditionalFormatting>
  <conditionalFormatting sqref="AH47">
    <cfRule type="cellIs" dxfId="5203" priority="607" operator="lessThan">
      <formula>$C$4</formula>
    </cfRule>
  </conditionalFormatting>
  <conditionalFormatting sqref="AH48">
    <cfRule type="cellIs" dxfId="5202" priority="608" operator="lessThan">
      <formula>$C$4</formula>
    </cfRule>
  </conditionalFormatting>
  <conditionalFormatting sqref="AH49">
    <cfRule type="cellIs" dxfId="5201" priority="609" operator="lessThan">
      <formula>$C$4</formula>
    </cfRule>
  </conditionalFormatting>
  <conditionalFormatting sqref="AH50">
    <cfRule type="cellIs" dxfId="5200" priority="610" operator="lessThan">
      <formula>$C$4</formula>
    </cfRule>
  </conditionalFormatting>
  <conditionalFormatting sqref="AI11">
    <cfRule type="cellIs" dxfId="5199" priority="611" operator="lessThan">
      <formula>$C$4</formula>
    </cfRule>
  </conditionalFormatting>
  <conditionalFormatting sqref="AI12">
    <cfRule type="cellIs" dxfId="5198" priority="612" operator="lessThan">
      <formula>$C$4</formula>
    </cfRule>
  </conditionalFormatting>
  <conditionalFormatting sqref="AI13">
    <cfRule type="cellIs" dxfId="5197" priority="613" operator="lessThan">
      <formula>$C$4</formula>
    </cfRule>
  </conditionalFormatting>
  <conditionalFormatting sqref="AI14">
    <cfRule type="cellIs" dxfId="5196" priority="614" operator="lessThan">
      <formula>$C$4</formula>
    </cfRule>
  </conditionalFormatting>
  <conditionalFormatting sqref="AI15">
    <cfRule type="cellIs" dxfId="5195" priority="615" operator="lessThan">
      <formula>$C$4</formula>
    </cfRule>
  </conditionalFormatting>
  <conditionalFormatting sqref="AI16">
    <cfRule type="cellIs" dxfId="5194" priority="616" operator="lessThan">
      <formula>$C$4</formula>
    </cfRule>
  </conditionalFormatting>
  <conditionalFormatting sqref="AI17">
    <cfRule type="cellIs" dxfId="5193" priority="617" operator="lessThan">
      <formula>$C$4</formula>
    </cfRule>
  </conditionalFormatting>
  <conditionalFormatting sqref="AI18">
    <cfRule type="cellIs" dxfId="5192" priority="618" operator="lessThan">
      <formula>$C$4</formula>
    </cfRule>
  </conditionalFormatting>
  <conditionalFormatting sqref="AI19">
    <cfRule type="cellIs" dxfId="5191" priority="619" operator="lessThan">
      <formula>$C$4</formula>
    </cfRule>
  </conditionalFormatting>
  <conditionalFormatting sqref="AI20">
    <cfRule type="cellIs" dxfId="5190" priority="620" operator="lessThan">
      <formula>$C$4</formula>
    </cfRule>
  </conditionalFormatting>
  <conditionalFormatting sqref="AI21">
    <cfRule type="cellIs" dxfId="5189" priority="621" operator="lessThan">
      <formula>$C$4</formula>
    </cfRule>
  </conditionalFormatting>
  <conditionalFormatting sqref="AI22">
    <cfRule type="cellIs" dxfId="5188" priority="622" operator="lessThan">
      <formula>$C$4</formula>
    </cfRule>
  </conditionalFormatting>
  <conditionalFormatting sqref="AI23">
    <cfRule type="cellIs" dxfId="5187" priority="623" operator="lessThan">
      <formula>$C$4</formula>
    </cfRule>
  </conditionalFormatting>
  <conditionalFormatting sqref="AI24">
    <cfRule type="cellIs" dxfId="5186" priority="624" operator="lessThan">
      <formula>$C$4</formula>
    </cfRule>
  </conditionalFormatting>
  <conditionalFormatting sqref="AI25">
    <cfRule type="cellIs" dxfId="5185" priority="625" operator="lessThan">
      <formula>$C$4</formula>
    </cfRule>
  </conditionalFormatting>
  <conditionalFormatting sqref="AI26">
    <cfRule type="cellIs" dxfId="5184" priority="626" operator="lessThan">
      <formula>$C$4</formula>
    </cfRule>
  </conditionalFormatting>
  <conditionalFormatting sqref="AI27">
    <cfRule type="cellIs" dxfId="5183" priority="627" operator="lessThan">
      <formula>$C$4</formula>
    </cfRule>
  </conditionalFormatting>
  <conditionalFormatting sqref="AI28">
    <cfRule type="cellIs" dxfId="5182" priority="628" operator="lessThan">
      <formula>$C$4</formula>
    </cfRule>
  </conditionalFormatting>
  <conditionalFormatting sqref="AI29">
    <cfRule type="cellIs" dxfId="5181" priority="629" operator="lessThan">
      <formula>$C$4</formula>
    </cfRule>
  </conditionalFormatting>
  <conditionalFormatting sqref="AI30">
    <cfRule type="cellIs" dxfId="5180" priority="630" operator="lessThan">
      <formula>$C$4</formula>
    </cfRule>
  </conditionalFormatting>
  <conditionalFormatting sqref="AI31">
    <cfRule type="cellIs" dxfId="5179" priority="631" operator="lessThan">
      <formula>$C$4</formula>
    </cfRule>
  </conditionalFormatting>
  <conditionalFormatting sqref="AI32">
    <cfRule type="cellIs" dxfId="5178" priority="632" operator="lessThan">
      <formula>$C$4</formula>
    </cfRule>
  </conditionalFormatting>
  <conditionalFormatting sqref="AI33">
    <cfRule type="cellIs" dxfId="5177" priority="633" operator="lessThan">
      <formula>$C$4</formula>
    </cfRule>
  </conditionalFormatting>
  <conditionalFormatting sqref="AI34">
    <cfRule type="cellIs" dxfId="5176" priority="634" operator="lessThan">
      <formula>$C$4</formula>
    </cfRule>
  </conditionalFormatting>
  <conditionalFormatting sqref="AI35">
    <cfRule type="cellIs" dxfId="5175" priority="635" operator="lessThan">
      <formula>$C$4</formula>
    </cfRule>
  </conditionalFormatting>
  <conditionalFormatting sqref="AI36">
    <cfRule type="cellIs" dxfId="5174" priority="636" operator="lessThan">
      <formula>$C$4</formula>
    </cfRule>
  </conditionalFormatting>
  <conditionalFormatting sqref="AI37">
    <cfRule type="cellIs" dxfId="5173" priority="637" operator="lessThan">
      <formula>$C$4</formula>
    </cfRule>
  </conditionalFormatting>
  <conditionalFormatting sqref="AI38">
    <cfRule type="cellIs" dxfId="5172" priority="638" operator="lessThan">
      <formula>$C$4</formula>
    </cfRule>
  </conditionalFormatting>
  <conditionalFormatting sqref="AI39">
    <cfRule type="cellIs" dxfId="5171" priority="639" operator="lessThan">
      <formula>$C$4</formula>
    </cfRule>
  </conditionalFormatting>
  <conditionalFormatting sqref="AI40">
    <cfRule type="cellIs" dxfId="5170" priority="640" operator="lessThan">
      <formula>$C$4</formula>
    </cfRule>
  </conditionalFormatting>
  <conditionalFormatting sqref="AI41">
    <cfRule type="cellIs" dxfId="5169" priority="641" operator="lessThan">
      <formula>$C$4</formula>
    </cfRule>
  </conditionalFormatting>
  <conditionalFormatting sqref="AI42">
    <cfRule type="cellIs" dxfId="5168" priority="642" operator="lessThan">
      <formula>$C$4</formula>
    </cfRule>
  </conditionalFormatting>
  <conditionalFormatting sqref="AI43">
    <cfRule type="cellIs" dxfId="5167" priority="643" operator="lessThan">
      <formula>$C$4</formula>
    </cfRule>
  </conditionalFormatting>
  <conditionalFormatting sqref="AI44">
    <cfRule type="cellIs" dxfId="5166" priority="644" operator="lessThan">
      <formula>$C$4</formula>
    </cfRule>
  </conditionalFormatting>
  <conditionalFormatting sqref="AI45">
    <cfRule type="cellIs" dxfId="5165" priority="645" operator="lessThan">
      <formula>$C$4</formula>
    </cfRule>
  </conditionalFormatting>
  <conditionalFormatting sqref="AI46">
    <cfRule type="cellIs" dxfId="5164" priority="646" operator="lessThan">
      <formula>$C$4</formula>
    </cfRule>
  </conditionalFormatting>
  <conditionalFormatting sqref="AI47">
    <cfRule type="cellIs" dxfId="5163" priority="647" operator="lessThan">
      <formula>$C$4</formula>
    </cfRule>
  </conditionalFormatting>
  <conditionalFormatting sqref="AI48">
    <cfRule type="cellIs" dxfId="5162" priority="648" operator="lessThan">
      <formula>$C$4</formula>
    </cfRule>
  </conditionalFormatting>
  <conditionalFormatting sqref="AI49">
    <cfRule type="cellIs" dxfId="5161" priority="649" operator="lessThan">
      <formula>$C$4</formula>
    </cfRule>
  </conditionalFormatting>
  <conditionalFormatting sqref="AI50">
    <cfRule type="cellIs" dxfId="5160" priority="650" operator="lessThan">
      <formula>$C$4</formula>
    </cfRule>
  </conditionalFormatting>
  <conditionalFormatting sqref="AJ11">
    <cfRule type="cellIs" dxfId="5159" priority="651" operator="lessThan">
      <formula>$C$4</formula>
    </cfRule>
  </conditionalFormatting>
  <conditionalFormatting sqref="AJ12">
    <cfRule type="cellIs" dxfId="5158" priority="652" operator="lessThan">
      <formula>$C$4</formula>
    </cfRule>
  </conditionalFormatting>
  <conditionalFormatting sqref="AJ13">
    <cfRule type="cellIs" dxfId="5157" priority="653" operator="lessThan">
      <formula>$C$4</formula>
    </cfRule>
  </conditionalFormatting>
  <conditionalFormatting sqref="AJ14">
    <cfRule type="cellIs" dxfId="5156" priority="654" operator="lessThan">
      <formula>$C$4</formula>
    </cfRule>
  </conditionalFormatting>
  <conditionalFormatting sqref="AJ15">
    <cfRule type="cellIs" dxfId="5155" priority="655" operator="lessThan">
      <formula>$C$4</formula>
    </cfRule>
  </conditionalFormatting>
  <conditionalFormatting sqref="AJ16">
    <cfRule type="cellIs" dxfId="5154" priority="656" operator="lessThan">
      <formula>$C$4</formula>
    </cfRule>
  </conditionalFormatting>
  <conditionalFormatting sqref="AJ17">
    <cfRule type="cellIs" dxfId="5153" priority="657" operator="lessThan">
      <formula>$C$4</formula>
    </cfRule>
  </conditionalFormatting>
  <conditionalFormatting sqref="AJ18">
    <cfRule type="cellIs" dxfId="5152" priority="658" operator="lessThan">
      <formula>$C$4</formula>
    </cfRule>
  </conditionalFormatting>
  <conditionalFormatting sqref="AJ19">
    <cfRule type="cellIs" dxfId="5151" priority="659" operator="lessThan">
      <formula>$C$4</formula>
    </cfRule>
  </conditionalFormatting>
  <conditionalFormatting sqref="AJ20">
    <cfRule type="cellIs" dxfId="5150" priority="660" operator="lessThan">
      <formula>$C$4</formula>
    </cfRule>
  </conditionalFormatting>
  <conditionalFormatting sqref="AJ21">
    <cfRule type="cellIs" dxfId="5149" priority="661" operator="lessThan">
      <formula>$C$4</formula>
    </cfRule>
  </conditionalFormatting>
  <conditionalFormatting sqref="AJ22">
    <cfRule type="cellIs" dxfId="5148" priority="662" operator="lessThan">
      <formula>$C$4</formula>
    </cfRule>
  </conditionalFormatting>
  <conditionalFormatting sqref="AJ23">
    <cfRule type="cellIs" dxfId="5147" priority="663" operator="lessThan">
      <formula>$C$4</formula>
    </cfRule>
  </conditionalFormatting>
  <conditionalFormatting sqref="AJ24">
    <cfRule type="cellIs" dxfId="5146" priority="664" operator="lessThan">
      <formula>$C$4</formula>
    </cfRule>
  </conditionalFormatting>
  <conditionalFormatting sqref="AJ25">
    <cfRule type="cellIs" dxfId="5145" priority="665" operator="lessThan">
      <formula>$C$4</formula>
    </cfRule>
  </conditionalFormatting>
  <conditionalFormatting sqref="AJ26">
    <cfRule type="cellIs" dxfId="5144" priority="666" operator="lessThan">
      <formula>$C$4</formula>
    </cfRule>
  </conditionalFormatting>
  <conditionalFormatting sqref="AJ27">
    <cfRule type="cellIs" dxfId="5143" priority="667" operator="lessThan">
      <formula>$C$4</formula>
    </cfRule>
  </conditionalFormatting>
  <conditionalFormatting sqref="AJ28">
    <cfRule type="cellIs" dxfId="5142" priority="668" operator="lessThan">
      <formula>$C$4</formula>
    </cfRule>
  </conditionalFormatting>
  <conditionalFormatting sqref="AJ29">
    <cfRule type="cellIs" dxfId="5141" priority="669" operator="lessThan">
      <formula>$C$4</formula>
    </cfRule>
  </conditionalFormatting>
  <conditionalFormatting sqref="AJ30">
    <cfRule type="cellIs" dxfId="5140" priority="670" operator="lessThan">
      <formula>$C$4</formula>
    </cfRule>
  </conditionalFormatting>
  <conditionalFormatting sqref="AJ31">
    <cfRule type="cellIs" dxfId="5139" priority="671" operator="lessThan">
      <formula>$C$4</formula>
    </cfRule>
  </conditionalFormatting>
  <conditionalFormatting sqref="AJ32">
    <cfRule type="cellIs" dxfId="5138" priority="672" operator="lessThan">
      <formula>$C$4</formula>
    </cfRule>
  </conditionalFormatting>
  <conditionalFormatting sqref="AJ33">
    <cfRule type="cellIs" dxfId="5137" priority="673" operator="lessThan">
      <formula>$C$4</formula>
    </cfRule>
  </conditionalFormatting>
  <conditionalFormatting sqref="AJ34">
    <cfRule type="cellIs" dxfId="5136" priority="674" operator="lessThan">
      <formula>$C$4</formula>
    </cfRule>
  </conditionalFormatting>
  <conditionalFormatting sqref="AJ35">
    <cfRule type="cellIs" dxfId="5135" priority="675" operator="lessThan">
      <formula>$C$4</formula>
    </cfRule>
  </conditionalFormatting>
  <conditionalFormatting sqref="AJ36">
    <cfRule type="cellIs" dxfId="5134" priority="676" operator="lessThan">
      <formula>$C$4</formula>
    </cfRule>
  </conditionalFormatting>
  <conditionalFormatting sqref="AJ37">
    <cfRule type="cellIs" dxfId="5133" priority="677" operator="lessThan">
      <formula>$C$4</formula>
    </cfRule>
  </conditionalFormatting>
  <conditionalFormatting sqref="AJ38">
    <cfRule type="cellIs" dxfId="5132" priority="678" operator="lessThan">
      <formula>$C$4</formula>
    </cfRule>
  </conditionalFormatting>
  <conditionalFormatting sqref="AJ39">
    <cfRule type="cellIs" dxfId="5131" priority="679" operator="lessThan">
      <formula>$C$4</formula>
    </cfRule>
  </conditionalFormatting>
  <conditionalFormatting sqref="AJ40">
    <cfRule type="cellIs" dxfId="5130" priority="680" operator="lessThan">
      <formula>$C$4</formula>
    </cfRule>
  </conditionalFormatting>
  <conditionalFormatting sqref="AJ41">
    <cfRule type="cellIs" dxfId="5129" priority="681" operator="lessThan">
      <formula>$C$4</formula>
    </cfRule>
  </conditionalFormatting>
  <conditionalFormatting sqref="AJ42">
    <cfRule type="cellIs" dxfId="5128" priority="682" operator="lessThan">
      <formula>$C$4</formula>
    </cfRule>
  </conditionalFormatting>
  <conditionalFormatting sqref="AJ43">
    <cfRule type="cellIs" dxfId="5127" priority="683" operator="lessThan">
      <formula>$C$4</formula>
    </cfRule>
  </conditionalFormatting>
  <conditionalFormatting sqref="AJ44">
    <cfRule type="cellIs" dxfId="5126" priority="684" operator="lessThan">
      <formula>$C$4</formula>
    </cfRule>
  </conditionalFormatting>
  <conditionalFormatting sqref="AJ45">
    <cfRule type="cellIs" dxfId="5125" priority="685" operator="lessThan">
      <formula>$C$4</formula>
    </cfRule>
  </conditionalFormatting>
  <conditionalFormatting sqref="AJ46">
    <cfRule type="cellIs" dxfId="5124" priority="686" operator="lessThan">
      <formula>$C$4</formula>
    </cfRule>
  </conditionalFormatting>
  <conditionalFormatting sqref="AJ47">
    <cfRule type="cellIs" dxfId="5123" priority="687" operator="lessThan">
      <formula>$C$4</formula>
    </cfRule>
  </conditionalFormatting>
  <conditionalFormatting sqref="AJ48">
    <cfRule type="cellIs" dxfId="5122" priority="688" operator="lessThan">
      <formula>$C$4</formula>
    </cfRule>
  </conditionalFormatting>
  <conditionalFormatting sqref="AJ49">
    <cfRule type="cellIs" dxfId="5121" priority="689" operator="lessThan">
      <formula>$C$4</formula>
    </cfRule>
  </conditionalFormatting>
  <conditionalFormatting sqref="AJ50">
    <cfRule type="cellIs" dxfId="5120" priority="690" operator="lessThan">
      <formula>$C$4</formula>
    </cfRule>
  </conditionalFormatting>
  <conditionalFormatting sqref="AK11">
    <cfRule type="cellIs" dxfId="5119" priority="691" operator="lessThan">
      <formula>$C$4</formula>
    </cfRule>
  </conditionalFormatting>
  <conditionalFormatting sqref="AK12">
    <cfRule type="cellIs" dxfId="5118" priority="692" operator="lessThan">
      <formula>$C$4</formula>
    </cfRule>
  </conditionalFormatting>
  <conditionalFormatting sqref="AK13">
    <cfRule type="cellIs" dxfId="5117" priority="693" operator="lessThan">
      <formula>$C$4</formula>
    </cfRule>
  </conditionalFormatting>
  <conditionalFormatting sqref="AK14">
    <cfRule type="cellIs" dxfId="5116" priority="694" operator="lessThan">
      <formula>$C$4</formula>
    </cfRule>
  </conditionalFormatting>
  <conditionalFormatting sqref="AK15">
    <cfRule type="cellIs" dxfId="5115" priority="695" operator="lessThan">
      <formula>$C$4</formula>
    </cfRule>
  </conditionalFormatting>
  <conditionalFormatting sqref="AK16">
    <cfRule type="cellIs" dxfId="5114" priority="696" operator="lessThan">
      <formula>$C$4</formula>
    </cfRule>
  </conditionalFormatting>
  <conditionalFormatting sqref="AK17">
    <cfRule type="cellIs" dxfId="5113" priority="697" operator="lessThan">
      <formula>$C$4</formula>
    </cfRule>
  </conditionalFormatting>
  <conditionalFormatting sqref="AK18">
    <cfRule type="cellIs" dxfId="5112" priority="698" operator="lessThan">
      <formula>$C$4</formula>
    </cfRule>
  </conditionalFormatting>
  <conditionalFormatting sqref="AK19">
    <cfRule type="cellIs" dxfId="5111" priority="699" operator="lessThan">
      <formula>$C$4</formula>
    </cfRule>
  </conditionalFormatting>
  <conditionalFormatting sqref="AK20">
    <cfRule type="cellIs" dxfId="5110" priority="700" operator="lessThan">
      <formula>$C$4</formula>
    </cfRule>
  </conditionalFormatting>
  <conditionalFormatting sqref="AK21">
    <cfRule type="cellIs" dxfId="5109" priority="701" operator="lessThan">
      <formula>$C$4</formula>
    </cfRule>
  </conditionalFormatting>
  <conditionalFormatting sqref="AK22">
    <cfRule type="cellIs" dxfId="5108" priority="702" operator="lessThan">
      <formula>$C$4</formula>
    </cfRule>
  </conditionalFormatting>
  <conditionalFormatting sqref="AK23">
    <cfRule type="cellIs" dxfId="5107" priority="703" operator="lessThan">
      <formula>$C$4</formula>
    </cfRule>
  </conditionalFormatting>
  <conditionalFormatting sqref="AK24">
    <cfRule type="cellIs" dxfId="5106" priority="704" operator="lessThan">
      <formula>$C$4</formula>
    </cfRule>
  </conditionalFormatting>
  <conditionalFormatting sqref="AK25">
    <cfRule type="cellIs" dxfId="5105" priority="705" operator="lessThan">
      <formula>$C$4</formula>
    </cfRule>
  </conditionalFormatting>
  <conditionalFormatting sqref="AK26">
    <cfRule type="cellIs" dxfId="5104" priority="706" operator="lessThan">
      <formula>$C$4</formula>
    </cfRule>
  </conditionalFormatting>
  <conditionalFormatting sqref="AK27">
    <cfRule type="cellIs" dxfId="5103" priority="707" operator="lessThan">
      <formula>$C$4</formula>
    </cfRule>
  </conditionalFormatting>
  <conditionalFormatting sqref="AK28">
    <cfRule type="cellIs" dxfId="5102" priority="708" operator="lessThan">
      <formula>$C$4</formula>
    </cfRule>
  </conditionalFormatting>
  <conditionalFormatting sqref="AK29">
    <cfRule type="cellIs" dxfId="5101" priority="709" operator="lessThan">
      <formula>$C$4</formula>
    </cfRule>
  </conditionalFormatting>
  <conditionalFormatting sqref="AK30">
    <cfRule type="cellIs" dxfId="5100" priority="710" operator="lessThan">
      <formula>$C$4</formula>
    </cfRule>
  </conditionalFormatting>
  <conditionalFormatting sqref="AK31">
    <cfRule type="cellIs" dxfId="5099" priority="711" operator="lessThan">
      <formula>$C$4</formula>
    </cfRule>
  </conditionalFormatting>
  <conditionalFormatting sqref="AK32">
    <cfRule type="cellIs" dxfId="5098" priority="712" operator="lessThan">
      <formula>$C$4</formula>
    </cfRule>
  </conditionalFormatting>
  <conditionalFormatting sqref="AK33">
    <cfRule type="cellIs" dxfId="5097" priority="713" operator="lessThan">
      <formula>$C$4</formula>
    </cfRule>
  </conditionalFormatting>
  <conditionalFormatting sqref="AK34">
    <cfRule type="cellIs" dxfId="5096" priority="714" operator="lessThan">
      <formula>$C$4</formula>
    </cfRule>
  </conditionalFormatting>
  <conditionalFormatting sqref="AK35">
    <cfRule type="cellIs" dxfId="5095" priority="715" operator="lessThan">
      <formula>$C$4</formula>
    </cfRule>
  </conditionalFormatting>
  <conditionalFormatting sqref="AK36">
    <cfRule type="cellIs" dxfId="5094" priority="716" operator="lessThan">
      <formula>$C$4</formula>
    </cfRule>
  </conditionalFormatting>
  <conditionalFormatting sqref="AK37">
    <cfRule type="cellIs" dxfId="5093" priority="717" operator="lessThan">
      <formula>$C$4</formula>
    </cfRule>
  </conditionalFormatting>
  <conditionalFormatting sqref="AK38">
    <cfRule type="cellIs" dxfId="5092" priority="718" operator="lessThan">
      <formula>$C$4</formula>
    </cfRule>
  </conditionalFormatting>
  <conditionalFormatting sqref="AK39">
    <cfRule type="cellIs" dxfId="5091" priority="719" operator="lessThan">
      <formula>$C$4</formula>
    </cfRule>
  </conditionalFormatting>
  <conditionalFormatting sqref="AK40">
    <cfRule type="cellIs" dxfId="5090" priority="720" operator="lessThan">
      <formula>$C$4</formula>
    </cfRule>
  </conditionalFormatting>
  <conditionalFormatting sqref="AK41">
    <cfRule type="cellIs" dxfId="5089" priority="721" operator="lessThan">
      <formula>$C$4</formula>
    </cfRule>
  </conditionalFormatting>
  <conditionalFormatting sqref="AK42">
    <cfRule type="cellIs" dxfId="5088" priority="722" operator="lessThan">
      <formula>$C$4</formula>
    </cfRule>
  </conditionalFormatting>
  <conditionalFormatting sqref="AK43">
    <cfRule type="cellIs" dxfId="5087" priority="723" operator="lessThan">
      <formula>$C$4</formula>
    </cfRule>
  </conditionalFormatting>
  <conditionalFormatting sqref="AK44">
    <cfRule type="cellIs" dxfId="5086" priority="724" operator="lessThan">
      <formula>$C$4</formula>
    </cfRule>
  </conditionalFormatting>
  <conditionalFormatting sqref="AK45">
    <cfRule type="cellIs" dxfId="5085" priority="725" operator="lessThan">
      <formula>$C$4</formula>
    </cfRule>
  </conditionalFormatting>
  <conditionalFormatting sqref="AK46">
    <cfRule type="cellIs" dxfId="5084" priority="726" operator="lessThan">
      <formula>$C$4</formula>
    </cfRule>
  </conditionalFormatting>
  <conditionalFormatting sqref="AK47">
    <cfRule type="cellIs" dxfId="5083" priority="727" operator="lessThan">
      <formula>$C$4</formula>
    </cfRule>
  </conditionalFormatting>
  <conditionalFormatting sqref="AK48">
    <cfRule type="cellIs" dxfId="5082" priority="728" operator="lessThan">
      <formula>$C$4</formula>
    </cfRule>
  </conditionalFormatting>
  <conditionalFormatting sqref="AK49">
    <cfRule type="cellIs" dxfId="5081" priority="729" operator="lessThan">
      <formula>$C$4</formula>
    </cfRule>
  </conditionalFormatting>
  <conditionalFormatting sqref="AK50">
    <cfRule type="cellIs" dxfId="5080" priority="730" operator="lessThan">
      <formula>$C$4</formula>
    </cfRule>
  </conditionalFormatting>
  <conditionalFormatting sqref="AL11">
    <cfRule type="cellIs" dxfId="5079" priority="731" operator="lessThan">
      <formula>$C$4</formula>
    </cfRule>
  </conditionalFormatting>
  <conditionalFormatting sqref="AL12">
    <cfRule type="cellIs" dxfId="5078" priority="732" operator="lessThan">
      <formula>$C$4</formula>
    </cfRule>
  </conditionalFormatting>
  <conditionalFormatting sqref="AL13">
    <cfRule type="cellIs" dxfId="5077" priority="733" operator="lessThan">
      <formula>$C$4</formula>
    </cfRule>
  </conditionalFormatting>
  <conditionalFormatting sqref="AL14">
    <cfRule type="cellIs" dxfId="5076" priority="734" operator="lessThan">
      <formula>$C$4</formula>
    </cfRule>
  </conditionalFormatting>
  <conditionalFormatting sqref="AL15">
    <cfRule type="cellIs" dxfId="5075" priority="735" operator="lessThan">
      <formula>$C$4</formula>
    </cfRule>
  </conditionalFormatting>
  <conditionalFormatting sqref="AL16">
    <cfRule type="cellIs" dxfId="5074" priority="736" operator="lessThan">
      <formula>$C$4</formula>
    </cfRule>
  </conditionalFormatting>
  <conditionalFormatting sqref="AL17">
    <cfRule type="cellIs" dxfId="5073" priority="737" operator="lessThan">
      <formula>$C$4</formula>
    </cfRule>
  </conditionalFormatting>
  <conditionalFormatting sqref="AL18">
    <cfRule type="cellIs" dxfId="5072" priority="738" operator="lessThan">
      <formula>$C$4</formula>
    </cfRule>
  </conditionalFormatting>
  <conditionalFormatting sqref="AL19">
    <cfRule type="cellIs" dxfId="5071" priority="739" operator="lessThan">
      <formula>$C$4</formula>
    </cfRule>
  </conditionalFormatting>
  <conditionalFormatting sqref="AL20">
    <cfRule type="cellIs" dxfId="5070" priority="740" operator="lessThan">
      <formula>$C$4</formula>
    </cfRule>
  </conditionalFormatting>
  <conditionalFormatting sqref="AL21">
    <cfRule type="cellIs" dxfId="5069" priority="741" operator="lessThan">
      <formula>$C$4</formula>
    </cfRule>
  </conditionalFormatting>
  <conditionalFormatting sqref="AL22">
    <cfRule type="cellIs" dxfId="5068" priority="742" operator="lessThan">
      <formula>$C$4</formula>
    </cfRule>
  </conditionalFormatting>
  <conditionalFormatting sqref="AL23">
    <cfRule type="cellIs" dxfId="5067" priority="743" operator="lessThan">
      <formula>$C$4</formula>
    </cfRule>
  </conditionalFormatting>
  <conditionalFormatting sqref="AL24">
    <cfRule type="cellIs" dxfId="5066" priority="744" operator="lessThan">
      <formula>$C$4</formula>
    </cfRule>
  </conditionalFormatting>
  <conditionalFormatting sqref="AL25">
    <cfRule type="cellIs" dxfId="5065" priority="745" operator="lessThan">
      <formula>$C$4</formula>
    </cfRule>
  </conditionalFormatting>
  <conditionalFormatting sqref="AL26">
    <cfRule type="cellIs" dxfId="5064" priority="746" operator="lessThan">
      <formula>$C$4</formula>
    </cfRule>
  </conditionalFormatting>
  <conditionalFormatting sqref="AL27">
    <cfRule type="cellIs" dxfId="5063" priority="747" operator="lessThan">
      <formula>$C$4</formula>
    </cfRule>
  </conditionalFormatting>
  <conditionalFormatting sqref="AL28">
    <cfRule type="cellIs" dxfId="5062" priority="748" operator="lessThan">
      <formula>$C$4</formula>
    </cfRule>
  </conditionalFormatting>
  <conditionalFormatting sqref="AL29">
    <cfRule type="cellIs" dxfId="5061" priority="749" operator="lessThan">
      <formula>$C$4</formula>
    </cfRule>
  </conditionalFormatting>
  <conditionalFormatting sqref="AL30">
    <cfRule type="cellIs" dxfId="5060" priority="750" operator="lessThan">
      <formula>$C$4</formula>
    </cfRule>
  </conditionalFormatting>
  <conditionalFormatting sqref="AL31">
    <cfRule type="cellIs" dxfId="5059" priority="751" operator="lessThan">
      <formula>$C$4</formula>
    </cfRule>
  </conditionalFormatting>
  <conditionalFormatting sqref="AL32">
    <cfRule type="cellIs" dxfId="5058" priority="752" operator="lessThan">
      <formula>$C$4</formula>
    </cfRule>
  </conditionalFormatting>
  <conditionalFormatting sqref="AL33">
    <cfRule type="cellIs" dxfId="5057" priority="753" operator="lessThan">
      <formula>$C$4</formula>
    </cfRule>
  </conditionalFormatting>
  <conditionalFormatting sqref="AL34">
    <cfRule type="cellIs" dxfId="5056" priority="754" operator="lessThan">
      <formula>$C$4</formula>
    </cfRule>
  </conditionalFormatting>
  <conditionalFormatting sqref="AL35">
    <cfRule type="cellIs" dxfId="5055" priority="755" operator="lessThan">
      <formula>$C$4</formula>
    </cfRule>
  </conditionalFormatting>
  <conditionalFormatting sqref="AL36">
    <cfRule type="cellIs" dxfId="5054" priority="756" operator="lessThan">
      <formula>$C$4</formula>
    </cfRule>
  </conditionalFormatting>
  <conditionalFormatting sqref="AL37">
    <cfRule type="cellIs" dxfId="5053" priority="757" operator="lessThan">
      <formula>$C$4</formula>
    </cfRule>
  </conditionalFormatting>
  <conditionalFormatting sqref="AL38">
    <cfRule type="cellIs" dxfId="5052" priority="758" operator="lessThan">
      <formula>$C$4</formula>
    </cfRule>
  </conditionalFormatting>
  <conditionalFormatting sqref="AL39">
    <cfRule type="cellIs" dxfId="5051" priority="759" operator="lessThan">
      <formula>$C$4</formula>
    </cfRule>
  </conditionalFormatting>
  <conditionalFormatting sqref="AL40">
    <cfRule type="cellIs" dxfId="5050" priority="760" operator="lessThan">
      <formula>$C$4</formula>
    </cfRule>
  </conditionalFormatting>
  <conditionalFormatting sqref="AL41">
    <cfRule type="cellIs" dxfId="5049" priority="761" operator="lessThan">
      <formula>$C$4</formula>
    </cfRule>
  </conditionalFormatting>
  <conditionalFormatting sqref="AL42">
    <cfRule type="cellIs" dxfId="5048" priority="762" operator="lessThan">
      <formula>$C$4</formula>
    </cfRule>
  </conditionalFormatting>
  <conditionalFormatting sqref="AL43">
    <cfRule type="cellIs" dxfId="5047" priority="763" operator="lessThan">
      <formula>$C$4</formula>
    </cfRule>
  </conditionalFormatting>
  <conditionalFormatting sqref="AL44">
    <cfRule type="cellIs" dxfId="5046" priority="764" operator="lessThan">
      <formula>$C$4</formula>
    </cfRule>
  </conditionalFormatting>
  <conditionalFormatting sqref="AL45">
    <cfRule type="cellIs" dxfId="5045" priority="765" operator="lessThan">
      <formula>$C$4</formula>
    </cfRule>
  </conditionalFormatting>
  <conditionalFormatting sqref="AL46">
    <cfRule type="cellIs" dxfId="5044" priority="766" operator="lessThan">
      <formula>$C$4</formula>
    </cfRule>
  </conditionalFormatting>
  <conditionalFormatting sqref="AL47">
    <cfRule type="cellIs" dxfId="5043" priority="767" operator="lessThan">
      <formula>$C$4</formula>
    </cfRule>
  </conditionalFormatting>
  <conditionalFormatting sqref="AL48">
    <cfRule type="cellIs" dxfId="5042" priority="768" operator="lessThan">
      <formula>$C$4</formula>
    </cfRule>
  </conditionalFormatting>
  <conditionalFormatting sqref="AL49">
    <cfRule type="cellIs" dxfId="5041" priority="769" operator="lessThan">
      <formula>$C$4</formula>
    </cfRule>
  </conditionalFormatting>
  <conditionalFormatting sqref="AL50">
    <cfRule type="cellIs" dxfId="5040" priority="770" operator="lessThan">
      <formula>$C$4</formula>
    </cfRule>
  </conditionalFormatting>
  <conditionalFormatting sqref="AM11">
    <cfRule type="cellIs" dxfId="5039" priority="771" operator="lessThan">
      <formula>$C$4</formula>
    </cfRule>
  </conditionalFormatting>
  <conditionalFormatting sqref="AM12">
    <cfRule type="cellIs" dxfId="5038" priority="772" operator="lessThan">
      <formula>$C$4</formula>
    </cfRule>
  </conditionalFormatting>
  <conditionalFormatting sqref="AM13">
    <cfRule type="cellIs" dxfId="5037" priority="773" operator="lessThan">
      <formula>$C$4</formula>
    </cfRule>
  </conditionalFormatting>
  <conditionalFormatting sqref="AM14">
    <cfRule type="cellIs" dxfId="5036" priority="774" operator="lessThan">
      <formula>$C$4</formula>
    </cfRule>
  </conditionalFormatting>
  <conditionalFormatting sqref="AM15">
    <cfRule type="cellIs" dxfId="5035" priority="775" operator="lessThan">
      <formula>$C$4</formula>
    </cfRule>
  </conditionalFormatting>
  <conditionalFormatting sqref="AM16">
    <cfRule type="cellIs" dxfId="5034" priority="776" operator="lessThan">
      <formula>$C$4</formula>
    </cfRule>
  </conditionalFormatting>
  <conditionalFormatting sqref="AM17">
    <cfRule type="cellIs" dxfId="5033" priority="777" operator="lessThan">
      <formula>$C$4</formula>
    </cfRule>
  </conditionalFormatting>
  <conditionalFormatting sqref="AM18">
    <cfRule type="cellIs" dxfId="5032" priority="778" operator="lessThan">
      <formula>$C$4</formula>
    </cfRule>
  </conditionalFormatting>
  <conditionalFormatting sqref="AM19">
    <cfRule type="cellIs" dxfId="5031" priority="779" operator="lessThan">
      <formula>$C$4</formula>
    </cfRule>
  </conditionalFormatting>
  <conditionalFormatting sqref="AM20">
    <cfRule type="cellIs" dxfId="5030" priority="780" operator="lessThan">
      <formula>$C$4</formula>
    </cfRule>
  </conditionalFormatting>
  <conditionalFormatting sqref="AM21">
    <cfRule type="cellIs" dxfId="5029" priority="781" operator="lessThan">
      <formula>$C$4</formula>
    </cfRule>
  </conditionalFormatting>
  <conditionalFormatting sqref="AM22">
    <cfRule type="cellIs" dxfId="5028" priority="782" operator="lessThan">
      <formula>$C$4</formula>
    </cfRule>
  </conditionalFormatting>
  <conditionalFormatting sqref="AM23">
    <cfRule type="cellIs" dxfId="5027" priority="783" operator="lessThan">
      <formula>$C$4</formula>
    </cfRule>
  </conditionalFormatting>
  <conditionalFormatting sqref="AM24">
    <cfRule type="cellIs" dxfId="5026" priority="784" operator="lessThan">
      <formula>$C$4</formula>
    </cfRule>
  </conditionalFormatting>
  <conditionalFormatting sqref="AM25">
    <cfRule type="cellIs" dxfId="5025" priority="785" operator="lessThan">
      <formula>$C$4</formula>
    </cfRule>
  </conditionalFormatting>
  <conditionalFormatting sqref="AM26">
    <cfRule type="cellIs" dxfId="5024" priority="786" operator="lessThan">
      <formula>$C$4</formula>
    </cfRule>
  </conditionalFormatting>
  <conditionalFormatting sqref="AM27">
    <cfRule type="cellIs" dxfId="5023" priority="787" operator="lessThan">
      <formula>$C$4</formula>
    </cfRule>
  </conditionalFormatting>
  <conditionalFormatting sqref="AM28">
    <cfRule type="cellIs" dxfId="5022" priority="788" operator="lessThan">
      <formula>$C$4</formula>
    </cfRule>
  </conditionalFormatting>
  <conditionalFormatting sqref="AM29">
    <cfRule type="cellIs" dxfId="5021" priority="789" operator="lessThan">
      <formula>$C$4</formula>
    </cfRule>
  </conditionalFormatting>
  <conditionalFormatting sqref="AM30">
    <cfRule type="cellIs" dxfId="5020" priority="790" operator="lessThan">
      <formula>$C$4</formula>
    </cfRule>
  </conditionalFormatting>
  <conditionalFormatting sqref="AM31">
    <cfRule type="cellIs" dxfId="5019" priority="791" operator="lessThan">
      <formula>$C$4</formula>
    </cfRule>
  </conditionalFormatting>
  <conditionalFormatting sqref="AM32">
    <cfRule type="cellIs" dxfId="5018" priority="792" operator="lessThan">
      <formula>$C$4</formula>
    </cfRule>
  </conditionalFormatting>
  <conditionalFormatting sqref="AM33">
    <cfRule type="cellIs" dxfId="5017" priority="793" operator="lessThan">
      <formula>$C$4</formula>
    </cfRule>
  </conditionalFormatting>
  <conditionalFormatting sqref="AM34">
    <cfRule type="cellIs" dxfId="5016" priority="794" operator="lessThan">
      <formula>$C$4</formula>
    </cfRule>
  </conditionalFormatting>
  <conditionalFormatting sqref="AM35">
    <cfRule type="cellIs" dxfId="5015" priority="795" operator="lessThan">
      <formula>$C$4</formula>
    </cfRule>
  </conditionalFormatting>
  <conditionalFormatting sqref="AM36">
    <cfRule type="cellIs" dxfId="5014" priority="796" operator="lessThan">
      <formula>$C$4</formula>
    </cfRule>
  </conditionalFormatting>
  <conditionalFormatting sqref="AM37">
    <cfRule type="cellIs" dxfId="5013" priority="797" operator="lessThan">
      <formula>$C$4</formula>
    </cfRule>
  </conditionalFormatting>
  <conditionalFormatting sqref="AM38">
    <cfRule type="cellIs" dxfId="5012" priority="798" operator="lessThan">
      <formula>$C$4</formula>
    </cfRule>
  </conditionalFormatting>
  <conditionalFormatting sqref="AM39">
    <cfRule type="cellIs" dxfId="5011" priority="799" operator="lessThan">
      <formula>$C$4</formula>
    </cfRule>
  </conditionalFormatting>
  <conditionalFormatting sqref="AM40">
    <cfRule type="cellIs" dxfId="5010" priority="800" operator="lessThan">
      <formula>$C$4</formula>
    </cfRule>
  </conditionalFormatting>
  <conditionalFormatting sqref="AM41">
    <cfRule type="cellIs" dxfId="5009" priority="801" operator="lessThan">
      <formula>$C$4</formula>
    </cfRule>
  </conditionalFormatting>
  <conditionalFormatting sqref="AM42">
    <cfRule type="cellIs" dxfId="5008" priority="802" operator="lessThan">
      <formula>$C$4</formula>
    </cfRule>
  </conditionalFormatting>
  <conditionalFormatting sqref="AM43">
    <cfRule type="cellIs" dxfId="5007" priority="803" operator="lessThan">
      <formula>$C$4</formula>
    </cfRule>
  </conditionalFormatting>
  <conditionalFormatting sqref="AM44">
    <cfRule type="cellIs" dxfId="5006" priority="804" operator="lessThan">
      <formula>$C$4</formula>
    </cfRule>
  </conditionalFormatting>
  <conditionalFormatting sqref="AM45">
    <cfRule type="cellIs" dxfId="5005" priority="805" operator="lessThan">
      <formula>$C$4</formula>
    </cfRule>
  </conditionalFormatting>
  <conditionalFormatting sqref="AM46">
    <cfRule type="cellIs" dxfId="5004" priority="806" operator="lessThan">
      <formula>$C$4</formula>
    </cfRule>
  </conditionalFormatting>
  <conditionalFormatting sqref="AM47">
    <cfRule type="cellIs" dxfId="5003" priority="807" operator="lessThan">
      <formula>$C$4</formula>
    </cfRule>
  </conditionalFormatting>
  <conditionalFormatting sqref="AM48">
    <cfRule type="cellIs" dxfId="5002" priority="808" operator="lessThan">
      <formula>$C$4</formula>
    </cfRule>
  </conditionalFormatting>
  <conditionalFormatting sqref="AM49">
    <cfRule type="cellIs" dxfId="5001" priority="809" operator="lessThan">
      <formula>$C$4</formula>
    </cfRule>
  </conditionalFormatting>
  <conditionalFormatting sqref="AM50">
    <cfRule type="cellIs" dxfId="5000" priority="810" operator="lessThan">
      <formula>$C$4</formula>
    </cfRule>
  </conditionalFormatting>
  <conditionalFormatting sqref="AN11">
    <cfRule type="cellIs" dxfId="4999" priority="811" operator="lessThan">
      <formula>$C$4</formula>
    </cfRule>
  </conditionalFormatting>
  <conditionalFormatting sqref="AN12">
    <cfRule type="cellIs" dxfId="4998" priority="812" operator="lessThan">
      <formula>$C$4</formula>
    </cfRule>
  </conditionalFormatting>
  <conditionalFormatting sqref="AN13">
    <cfRule type="cellIs" dxfId="4997" priority="813" operator="lessThan">
      <formula>$C$4</formula>
    </cfRule>
  </conditionalFormatting>
  <conditionalFormatting sqref="AN14">
    <cfRule type="cellIs" dxfId="4996" priority="814" operator="lessThan">
      <formula>$C$4</formula>
    </cfRule>
  </conditionalFormatting>
  <conditionalFormatting sqref="AN15">
    <cfRule type="cellIs" dxfId="4995" priority="815" operator="lessThan">
      <formula>$C$4</formula>
    </cfRule>
  </conditionalFormatting>
  <conditionalFormatting sqref="AN16">
    <cfRule type="cellIs" dxfId="4994" priority="816" operator="lessThan">
      <formula>$C$4</formula>
    </cfRule>
  </conditionalFormatting>
  <conditionalFormatting sqref="AN17">
    <cfRule type="cellIs" dxfId="4993" priority="817" operator="lessThan">
      <formula>$C$4</formula>
    </cfRule>
  </conditionalFormatting>
  <conditionalFormatting sqref="AN18">
    <cfRule type="cellIs" dxfId="4992" priority="818" operator="lessThan">
      <formula>$C$4</formula>
    </cfRule>
  </conditionalFormatting>
  <conditionalFormatting sqref="AN19">
    <cfRule type="cellIs" dxfId="4991" priority="819" operator="lessThan">
      <formula>$C$4</formula>
    </cfRule>
  </conditionalFormatting>
  <conditionalFormatting sqref="AN20">
    <cfRule type="cellIs" dxfId="4990" priority="820" operator="lessThan">
      <formula>$C$4</formula>
    </cfRule>
  </conditionalFormatting>
  <conditionalFormatting sqref="AN21">
    <cfRule type="cellIs" dxfId="4989" priority="821" operator="lessThan">
      <formula>$C$4</formula>
    </cfRule>
  </conditionalFormatting>
  <conditionalFormatting sqref="AN22">
    <cfRule type="cellIs" dxfId="4988" priority="822" operator="lessThan">
      <formula>$C$4</formula>
    </cfRule>
  </conditionalFormatting>
  <conditionalFormatting sqref="AN23">
    <cfRule type="cellIs" dxfId="4987" priority="823" operator="lessThan">
      <formula>$C$4</formula>
    </cfRule>
  </conditionalFormatting>
  <conditionalFormatting sqref="AN24">
    <cfRule type="cellIs" dxfId="4986" priority="824" operator="lessThan">
      <formula>$C$4</formula>
    </cfRule>
  </conditionalFormatting>
  <conditionalFormatting sqref="AN25">
    <cfRule type="cellIs" dxfId="4985" priority="825" operator="lessThan">
      <formula>$C$4</formula>
    </cfRule>
  </conditionalFormatting>
  <conditionalFormatting sqref="AN26">
    <cfRule type="cellIs" dxfId="4984" priority="826" operator="lessThan">
      <formula>$C$4</formula>
    </cfRule>
  </conditionalFormatting>
  <conditionalFormatting sqref="AN27">
    <cfRule type="cellIs" dxfId="4983" priority="827" operator="lessThan">
      <formula>$C$4</formula>
    </cfRule>
  </conditionalFormatting>
  <conditionalFormatting sqref="AN28">
    <cfRule type="cellIs" dxfId="4982" priority="828" operator="lessThan">
      <formula>$C$4</formula>
    </cfRule>
  </conditionalFormatting>
  <conditionalFormatting sqref="AN29">
    <cfRule type="cellIs" dxfId="4981" priority="829" operator="lessThan">
      <formula>$C$4</formula>
    </cfRule>
  </conditionalFormatting>
  <conditionalFormatting sqref="AN30">
    <cfRule type="cellIs" dxfId="4980" priority="830" operator="lessThan">
      <formula>$C$4</formula>
    </cfRule>
  </conditionalFormatting>
  <conditionalFormatting sqref="AN31">
    <cfRule type="cellIs" dxfId="4979" priority="831" operator="lessThan">
      <formula>$C$4</formula>
    </cfRule>
  </conditionalFormatting>
  <conditionalFormatting sqref="AN32">
    <cfRule type="cellIs" dxfId="4978" priority="832" operator="lessThan">
      <formula>$C$4</formula>
    </cfRule>
  </conditionalFormatting>
  <conditionalFormatting sqref="AN33">
    <cfRule type="cellIs" dxfId="4977" priority="833" operator="lessThan">
      <formula>$C$4</formula>
    </cfRule>
  </conditionalFormatting>
  <conditionalFormatting sqref="AN34">
    <cfRule type="cellIs" dxfId="4976" priority="834" operator="lessThan">
      <formula>$C$4</formula>
    </cfRule>
  </conditionalFormatting>
  <conditionalFormatting sqref="AN35">
    <cfRule type="cellIs" dxfId="4975" priority="835" operator="lessThan">
      <formula>$C$4</formula>
    </cfRule>
  </conditionalFormatting>
  <conditionalFormatting sqref="AN36">
    <cfRule type="cellIs" dxfId="4974" priority="836" operator="lessThan">
      <formula>$C$4</formula>
    </cfRule>
  </conditionalFormatting>
  <conditionalFormatting sqref="AN37">
    <cfRule type="cellIs" dxfId="4973" priority="837" operator="lessThan">
      <formula>$C$4</formula>
    </cfRule>
  </conditionalFormatting>
  <conditionalFormatting sqref="AN38">
    <cfRule type="cellIs" dxfId="4972" priority="838" operator="lessThan">
      <formula>$C$4</formula>
    </cfRule>
  </conditionalFormatting>
  <conditionalFormatting sqref="AN39">
    <cfRule type="cellIs" dxfId="4971" priority="839" operator="lessThan">
      <formula>$C$4</formula>
    </cfRule>
  </conditionalFormatting>
  <conditionalFormatting sqref="AN40">
    <cfRule type="cellIs" dxfId="4970" priority="840" operator="lessThan">
      <formula>$C$4</formula>
    </cfRule>
  </conditionalFormatting>
  <conditionalFormatting sqref="AN41">
    <cfRule type="cellIs" dxfId="4969" priority="841" operator="lessThan">
      <formula>$C$4</formula>
    </cfRule>
  </conditionalFormatting>
  <conditionalFormatting sqref="AN42">
    <cfRule type="cellIs" dxfId="4968" priority="842" operator="lessThan">
      <formula>$C$4</formula>
    </cfRule>
  </conditionalFormatting>
  <conditionalFormatting sqref="AN43">
    <cfRule type="cellIs" dxfId="4967" priority="843" operator="lessThan">
      <formula>$C$4</formula>
    </cfRule>
  </conditionalFormatting>
  <conditionalFormatting sqref="AN44">
    <cfRule type="cellIs" dxfId="4966" priority="844" operator="lessThan">
      <formula>$C$4</formula>
    </cfRule>
  </conditionalFormatting>
  <conditionalFormatting sqref="AN45">
    <cfRule type="cellIs" dxfId="4965" priority="845" operator="lessThan">
      <formula>$C$4</formula>
    </cfRule>
  </conditionalFormatting>
  <conditionalFormatting sqref="AN46">
    <cfRule type="cellIs" dxfId="4964" priority="846" operator="lessThan">
      <formula>$C$4</formula>
    </cfRule>
  </conditionalFormatting>
  <conditionalFormatting sqref="AN47">
    <cfRule type="cellIs" dxfId="4963" priority="847" operator="lessThan">
      <formula>$C$4</formula>
    </cfRule>
  </conditionalFormatting>
  <conditionalFormatting sqref="AN48">
    <cfRule type="cellIs" dxfId="4962" priority="848" operator="lessThan">
      <formula>$C$4</formula>
    </cfRule>
  </conditionalFormatting>
  <conditionalFormatting sqref="AN49">
    <cfRule type="cellIs" dxfId="4961" priority="849" operator="lessThan">
      <formula>$C$4</formula>
    </cfRule>
  </conditionalFormatting>
  <conditionalFormatting sqref="AN50">
    <cfRule type="cellIs" dxfId="4960" priority="850" operator="lessThan">
      <formula>$C$4</formula>
    </cfRule>
  </conditionalFormatting>
  <conditionalFormatting sqref="AO11">
    <cfRule type="cellIs" dxfId="4959" priority="851" operator="lessThan">
      <formula>$C$4</formula>
    </cfRule>
  </conditionalFormatting>
  <conditionalFormatting sqref="AO12">
    <cfRule type="cellIs" dxfId="4958" priority="852" operator="lessThan">
      <formula>$C$4</formula>
    </cfRule>
  </conditionalFormatting>
  <conditionalFormatting sqref="AO13">
    <cfRule type="cellIs" dxfId="4957" priority="853" operator="lessThan">
      <formula>$C$4</formula>
    </cfRule>
  </conditionalFormatting>
  <conditionalFormatting sqref="AO14">
    <cfRule type="cellIs" dxfId="4956" priority="854" operator="lessThan">
      <formula>$C$4</formula>
    </cfRule>
  </conditionalFormatting>
  <conditionalFormatting sqref="AO15">
    <cfRule type="cellIs" dxfId="4955" priority="855" operator="lessThan">
      <formula>$C$4</formula>
    </cfRule>
  </conditionalFormatting>
  <conditionalFormatting sqref="AO16">
    <cfRule type="cellIs" dxfId="4954" priority="856" operator="lessThan">
      <formula>$C$4</formula>
    </cfRule>
  </conditionalFormatting>
  <conditionalFormatting sqref="AO17">
    <cfRule type="cellIs" dxfId="4953" priority="857" operator="lessThan">
      <formula>$C$4</formula>
    </cfRule>
  </conditionalFormatting>
  <conditionalFormatting sqref="AO18">
    <cfRule type="cellIs" dxfId="4952" priority="858" operator="lessThan">
      <formula>$C$4</formula>
    </cfRule>
  </conditionalFormatting>
  <conditionalFormatting sqref="AO19">
    <cfRule type="cellIs" dxfId="4951" priority="859" operator="lessThan">
      <formula>$C$4</formula>
    </cfRule>
  </conditionalFormatting>
  <conditionalFormatting sqref="AO20">
    <cfRule type="cellIs" dxfId="4950" priority="860" operator="lessThan">
      <formula>$C$4</formula>
    </cfRule>
  </conditionalFormatting>
  <conditionalFormatting sqref="AO21">
    <cfRule type="cellIs" dxfId="4949" priority="861" operator="lessThan">
      <formula>$C$4</formula>
    </cfRule>
  </conditionalFormatting>
  <conditionalFormatting sqref="AO22">
    <cfRule type="cellIs" dxfId="4948" priority="862" operator="lessThan">
      <formula>$C$4</formula>
    </cfRule>
  </conditionalFormatting>
  <conditionalFormatting sqref="AO23">
    <cfRule type="cellIs" dxfId="4947" priority="863" operator="lessThan">
      <formula>$C$4</formula>
    </cfRule>
  </conditionalFormatting>
  <conditionalFormatting sqref="AO24">
    <cfRule type="cellIs" dxfId="4946" priority="864" operator="lessThan">
      <formula>$C$4</formula>
    </cfRule>
  </conditionalFormatting>
  <conditionalFormatting sqref="AO25">
    <cfRule type="cellIs" dxfId="4945" priority="865" operator="lessThan">
      <formula>$C$4</formula>
    </cfRule>
  </conditionalFormatting>
  <conditionalFormatting sqref="AO26">
    <cfRule type="cellIs" dxfId="4944" priority="866" operator="lessThan">
      <formula>$C$4</formula>
    </cfRule>
  </conditionalFormatting>
  <conditionalFormatting sqref="AO27">
    <cfRule type="cellIs" dxfId="4943" priority="867" operator="lessThan">
      <formula>$C$4</formula>
    </cfRule>
  </conditionalFormatting>
  <conditionalFormatting sqref="AO28">
    <cfRule type="cellIs" dxfId="4942" priority="868" operator="lessThan">
      <formula>$C$4</formula>
    </cfRule>
  </conditionalFormatting>
  <conditionalFormatting sqref="AO29">
    <cfRule type="cellIs" dxfId="4941" priority="869" operator="lessThan">
      <formula>$C$4</formula>
    </cfRule>
  </conditionalFormatting>
  <conditionalFormatting sqref="AO30">
    <cfRule type="cellIs" dxfId="4940" priority="870" operator="lessThan">
      <formula>$C$4</formula>
    </cfRule>
  </conditionalFormatting>
  <conditionalFormatting sqref="AO31">
    <cfRule type="cellIs" dxfId="4939" priority="871" operator="lessThan">
      <formula>$C$4</formula>
    </cfRule>
  </conditionalFormatting>
  <conditionalFormatting sqref="AO32">
    <cfRule type="cellIs" dxfId="4938" priority="872" operator="lessThan">
      <formula>$C$4</formula>
    </cfRule>
  </conditionalFormatting>
  <conditionalFormatting sqref="AO33">
    <cfRule type="cellIs" dxfId="4937" priority="873" operator="lessThan">
      <formula>$C$4</formula>
    </cfRule>
  </conditionalFormatting>
  <conditionalFormatting sqref="AO34">
    <cfRule type="cellIs" dxfId="4936" priority="874" operator="lessThan">
      <formula>$C$4</formula>
    </cfRule>
  </conditionalFormatting>
  <conditionalFormatting sqref="AO35">
    <cfRule type="cellIs" dxfId="4935" priority="875" operator="lessThan">
      <formula>$C$4</formula>
    </cfRule>
  </conditionalFormatting>
  <conditionalFormatting sqref="AO36">
    <cfRule type="cellIs" dxfId="4934" priority="876" operator="lessThan">
      <formula>$C$4</formula>
    </cfRule>
  </conditionalFormatting>
  <conditionalFormatting sqref="AO37">
    <cfRule type="cellIs" dxfId="4933" priority="877" operator="lessThan">
      <formula>$C$4</formula>
    </cfRule>
  </conditionalFormatting>
  <conditionalFormatting sqref="AO38">
    <cfRule type="cellIs" dxfId="4932" priority="878" operator="lessThan">
      <formula>$C$4</formula>
    </cfRule>
  </conditionalFormatting>
  <conditionalFormatting sqref="AO39">
    <cfRule type="cellIs" dxfId="4931" priority="879" operator="lessThan">
      <formula>$C$4</formula>
    </cfRule>
  </conditionalFormatting>
  <conditionalFormatting sqref="AO40">
    <cfRule type="cellIs" dxfId="4930" priority="880" operator="lessThan">
      <formula>$C$4</formula>
    </cfRule>
  </conditionalFormatting>
  <conditionalFormatting sqref="AO41">
    <cfRule type="cellIs" dxfId="4929" priority="881" operator="lessThan">
      <formula>$C$4</formula>
    </cfRule>
  </conditionalFormatting>
  <conditionalFormatting sqref="AO42">
    <cfRule type="cellIs" dxfId="4928" priority="882" operator="lessThan">
      <formula>$C$4</formula>
    </cfRule>
  </conditionalFormatting>
  <conditionalFormatting sqref="AO43">
    <cfRule type="cellIs" dxfId="4927" priority="883" operator="lessThan">
      <formula>$C$4</formula>
    </cfRule>
  </conditionalFormatting>
  <conditionalFormatting sqref="AO44">
    <cfRule type="cellIs" dxfId="4926" priority="884" operator="lessThan">
      <formula>$C$4</formula>
    </cfRule>
  </conditionalFormatting>
  <conditionalFormatting sqref="AO45">
    <cfRule type="cellIs" dxfId="4925" priority="885" operator="lessThan">
      <formula>$C$4</formula>
    </cfRule>
  </conditionalFormatting>
  <conditionalFormatting sqref="AO46">
    <cfRule type="cellIs" dxfId="4924" priority="886" operator="lessThan">
      <formula>$C$4</formula>
    </cfRule>
  </conditionalFormatting>
  <conditionalFormatting sqref="AO47">
    <cfRule type="cellIs" dxfId="4923" priority="887" operator="lessThan">
      <formula>$C$4</formula>
    </cfRule>
  </conditionalFormatting>
  <conditionalFormatting sqref="AO48">
    <cfRule type="cellIs" dxfId="4922" priority="888" operator="lessThan">
      <formula>$C$4</formula>
    </cfRule>
  </conditionalFormatting>
  <conditionalFormatting sqref="AO49">
    <cfRule type="cellIs" dxfId="4921" priority="889" operator="lessThan">
      <formula>$C$4</formula>
    </cfRule>
  </conditionalFormatting>
  <conditionalFormatting sqref="AO50">
    <cfRule type="cellIs" dxfId="4920" priority="890" operator="lessThan">
      <formula>$C$4</formula>
    </cfRule>
  </conditionalFormatting>
  <conditionalFormatting sqref="AP11">
    <cfRule type="cellIs" dxfId="4919" priority="891" operator="lessThan">
      <formula>$C$4</formula>
    </cfRule>
  </conditionalFormatting>
  <conditionalFormatting sqref="AP12">
    <cfRule type="cellIs" dxfId="4918" priority="892" operator="lessThan">
      <formula>$C$4</formula>
    </cfRule>
  </conditionalFormatting>
  <conditionalFormatting sqref="AP13">
    <cfRule type="cellIs" dxfId="4917" priority="893" operator="lessThan">
      <formula>$C$4</formula>
    </cfRule>
  </conditionalFormatting>
  <conditionalFormatting sqref="AP14">
    <cfRule type="cellIs" dxfId="4916" priority="894" operator="lessThan">
      <formula>$C$4</formula>
    </cfRule>
  </conditionalFormatting>
  <conditionalFormatting sqref="AP15">
    <cfRule type="cellIs" dxfId="4915" priority="895" operator="lessThan">
      <formula>$C$4</formula>
    </cfRule>
  </conditionalFormatting>
  <conditionalFormatting sqref="AP16">
    <cfRule type="cellIs" dxfId="4914" priority="896" operator="lessThan">
      <formula>$C$4</formula>
    </cfRule>
  </conditionalFormatting>
  <conditionalFormatting sqref="AP17">
    <cfRule type="cellIs" dxfId="4913" priority="897" operator="lessThan">
      <formula>$C$4</formula>
    </cfRule>
  </conditionalFormatting>
  <conditionalFormatting sqref="AP18">
    <cfRule type="cellIs" dxfId="4912" priority="898" operator="lessThan">
      <formula>$C$4</formula>
    </cfRule>
  </conditionalFormatting>
  <conditionalFormatting sqref="AP19">
    <cfRule type="cellIs" dxfId="4911" priority="899" operator="lessThan">
      <formula>$C$4</formula>
    </cfRule>
  </conditionalFormatting>
  <conditionalFormatting sqref="AP20">
    <cfRule type="cellIs" dxfId="4910" priority="900" operator="lessThan">
      <formula>$C$4</formula>
    </cfRule>
  </conditionalFormatting>
  <conditionalFormatting sqref="AP21">
    <cfRule type="cellIs" dxfId="4909" priority="901" operator="lessThan">
      <formula>$C$4</formula>
    </cfRule>
  </conditionalFormatting>
  <conditionalFormatting sqref="AP22">
    <cfRule type="cellIs" dxfId="4908" priority="902" operator="lessThan">
      <formula>$C$4</formula>
    </cfRule>
  </conditionalFormatting>
  <conditionalFormatting sqref="AP23">
    <cfRule type="cellIs" dxfId="4907" priority="903" operator="lessThan">
      <formula>$C$4</formula>
    </cfRule>
  </conditionalFormatting>
  <conditionalFormatting sqref="AP24">
    <cfRule type="cellIs" dxfId="4906" priority="904" operator="lessThan">
      <formula>$C$4</formula>
    </cfRule>
  </conditionalFormatting>
  <conditionalFormatting sqref="AP25">
    <cfRule type="cellIs" dxfId="4905" priority="905" operator="lessThan">
      <formula>$C$4</formula>
    </cfRule>
  </conditionalFormatting>
  <conditionalFormatting sqref="AP26">
    <cfRule type="cellIs" dxfId="4904" priority="906" operator="lessThan">
      <formula>$C$4</formula>
    </cfRule>
  </conditionalFormatting>
  <conditionalFormatting sqref="AP27">
    <cfRule type="cellIs" dxfId="4903" priority="907" operator="lessThan">
      <formula>$C$4</formula>
    </cfRule>
  </conditionalFormatting>
  <conditionalFormatting sqref="AP28">
    <cfRule type="cellIs" dxfId="4902" priority="908" operator="lessThan">
      <formula>$C$4</formula>
    </cfRule>
  </conditionalFormatting>
  <conditionalFormatting sqref="AP29">
    <cfRule type="cellIs" dxfId="4901" priority="909" operator="lessThan">
      <formula>$C$4</formula>
    </cfRule>
  </conditionalFormatting>
  <conditionalFormatting sqref="AP30">
    <cfRule type="cellIs" dxfId="4900" priority="910" operator="lessThan">
      <formula>$C$4</formula>
    </cfRule>
  </conditionalFormatting>
  <conditionalFormatting sqref="AP31">
    <cfRule type="cellIs" dxfId="4899" priority="911" operator="lessThan">
      <formula>$C$4</formula>
    </cfRule>
  </conditionalFormatting>
  <conditionalFormatting sqref="AP32">
    <cfRule type="cellIs" dxfId="4898" priority="912" operator="lessThan">
      <formula>$C$4</formula>
    </cfRule>
  </conditionalFormatting>
  <conditionalFormatting sqref="AP33">
    <cfRule type="cellIs" dxfId="4897" priority="913" operator="lessThan">
      <formula>$C$4</formula>
    </cfRule>
  </conditionalFormatting>
  <conditionalFormatting sqref="AP34">
    <cfRule type="cellIs" dxfId="4896" priority="914" operator="lessThan">
      <formula>$C$4</formula>
    </cfRule>
  </conditionalFormatting>
  <conditionalFormatting sqref="AP35">
    <cfRule type="cellIs" dxfId="4895" priority="915" operator="lessThan">
      <formula>$C$4</formula>
    </cfRule>
  </conditionalFormatting>
  <conditionalFormatting sqref="AP36">
    <cfRule type="cellIs" dxfId="4894" priority="916" operator="lessThan">
      <formula>$C$4</formula>
    </cfRule>
  </conditionalFormatting>
  <conditionalFormatting sqref="AP37">
    <cfRule type="cellIs" dxfId="4893" priority="917" operator="lessThan">
      <formula>$C$4</formula>
    </cfRule>
  </conditionalFormatting>
  <conditionalFormatting sqref="AP38">
    <cfRule type="cellIs" dxfId="4892" priority="918" operator="lessThan">
      <formula>$C$4</formula>
    </cfRule>
  </conditionalFormatting>
  <conditionalFormatting sqref="AP39">
    <cfRule type="cellIs" dxfId="4891" priority="919" operator="lessThan">
      <formula>$C$4</formula>
    </cfRule>
  </conditionalFormatting>
  <conditionalFormatting sqref="AP40">
    <cfRule type="cellIs" dxfId="4890" priority="920" operator="lessThan">
      <formula>$C$4</formula>
    </cfRule>
  </conditionalFormatting>
  <conditionalFormatting sqref="AP41">
    <cfRule type="cellIs" dxfId="4889" priority="921" operator="lessThan">
      <formula>$C$4</formula>
    </cfRule>
  </conditionalFormatting>
  <conditionalFormatting sqref="AP42">
    <cfRule type="cellIs" dxfId="4888" priority="922" operator="lessThan">
      <formula>$C$4</formula>
    </cfRule>
  </conditionalFormatting>
  <conditionalFormatting sqref="AP43">
    <cfRule type="cellIs" dxfId="4887" priority="923" operator="lessThan">
      <formula>$C$4</formula>
    </cfRule>
  </conditionalFormatting>
  <conditionalFormatting sqref="AP44">
    <cfRule type="cellIs" dxfId="4886" priority="924" operator="lessThan">
      <formula>$C$4</formula>
    </cfRule>
  </conditionalFormatting>
  <conditionalFormatting sqref="AP45">
    <cfRule type="cellIs" dxfId="4885" priority="925" operator="lessThan">
      <formula>$C$4</formula>
    </cfRule>
  </conditionalFormatting>
  <conditionalFormatting sqref="AP46">
    <cfRule type="cellIs" dxfId="4884" priority="926" operator="lessThan">
      <formula>$C$4</formula>
    </cfRule>
  </conditionalFormatting>
  <conditionalFormatting sqref="AP47">
    <cfRule type="cellIs" dxfId="4883" priority="927" operator="lessThan">
      <formula>$C$4</formula>
    </cfRule>
  </conditionalFormatting>
  <conditionalFormatting sqref="AP48">
    <cfRule type="cellIs" dxfId="4882" priority="928" operator="lessThan">
      <formula>$C$4</formula>
    </cfRule>
  </conditionalFormatting>
  <conditionalFormatting sqref="AP49">
    <cfRule type="cellIs" dxfId="4881" priority="929" operator="lessThan">
      <formula>$C$4</formula>
    </cfRule>
  </conditionalFormatting>
  <conditionalFormatting sqref="AP50">
    <cfRule type="cellIs" dxfId="4880" priority="930" operator="lessThan">
      <formula>$C$4</formula>
    </cfRule>
  </conditionalFormatting>
  <conditionalFormatting sqref="AQ11">
    <cfRule type="cellIs" dxfId="4879" priority="931" operator="lessThan">
      <formula>$C$4</formula>
    </cfRule>
  </conditionalFormatting>
  <conditionalFormatting sqref="AQ12">
    <cfRule type="cellIs" dxfId="4878" priority="932" operator="lessThan">
      <formula>$C$4</formula>
    </cfRule>
  </conditionalFormatting>
  <conditionalFormatting sqref="AQ13">
    <cfRule type="cellIs" dxfId="4877" priority="933" operator="lessThan">
      <formula>$C$4</formula>
    </cfRule>
  </conditionalFormatting>
  <conditionalFormatting sqref="AQ14">
    <cfRule type="cellIs" dxfId="4876" priority="934" operator="lessThan">
      <formula>$C$4</formula>
    </cfRule>
  </conditionalFormatting>
  <conditionalFormatting sqref="AQ15">
    <cfRule type="cellIs" dxfId="4875" priority="935" operator="lessThan">
      <formula>$C$4</formula>
    </cfRule>
  </conditionalFormatting>
  <conditionalFormatting sqref="AQ16">
    <cfRule type="cellIs" dxfId="4874" priority="936" operator="lessThan">
      <formula>$C$4</formula>
    </cfRule>
  </conditionalFormatting>
  <conditionalFormatting sqref="AQ17">
    <cfRule type="cellIs" dxfId="4873" priority="937" operator="lessThan">
      <formula>$C$4</formula>
    </cfRule>
  </conditionalFormatting>
  <conditionalFormatting sqref="AQ18">
    <cfRule type="cellIs" dxfId="4872" priority="938" operator="lessThan">
      <formula>$C$4</formula>
    </cfRule>
  </conditionalFormatting>
  <conditionalFormatting sqref="AQ19">
    <cfRule type="cellIs" dxfId="4871" priority="939" operator="lessThan">
      <formula>$C$4</formula>
    </cfRule>
  </conditionalFormatting>
  <conditionalFormatting sqref="AQ20">
    <cfRule type="cellIs" dxfId="4870" priority="940" operator="lessThan">
      <formula>$C$4</formula>
    </cfRule>
  </conditionalFormatting>
  <conditionalFormatting sqref="AQ21">
    <cfRule type="cellIs" dxfId="4869" priority="941" operator="lessThan">
      <formula>$C$4</formula>
    </cfRule>
  </conditionalFormatting>
  <conditionalFormatting sqref="AQ22">
    <cfRule type="cellIs" dxfId="4868" priority="942" operator="lessThan">
      <formula>$C$4</formula>
    </cfRule>
  </conditionalFormatting>
  <conditionalFormatting sqref="AQ23">
    <cfRule type="cellIs" dxfId="4867" priority="943" operator="lessThan">
      <formula>$C$4</formula>
    </cfRule>
  </conditionalFormatting>
  <conditionalFormatting sqref="AQ24">
    <cfRule type="cellIs" dxfId="4866" priority="944" operator="lessThan">
      <formula>$C$4</formula>
    </cfRule>
  </conditionalFormatting>
  <conditionalFormatting sqref="AQ25">
    <cfRule type="cellIs" dxfId="4865" priority="945" operator="lessThan">
      <formula>$C$4</formula>
    </cfRule>
  </conditionalFormatting>
  <conditionalFormatting sqref="AQ26">
    <cfRule type="cellIs" dxfId="4864" priority="946" operator="lessThan">
      <formula>$C$4</formula>
    </cfRule>
  </conditionalFormatting>
  <conditionalFormatting sqref="AQ27">
    <cfRule type="cellIs" dxfId="4863" priority="947" operator="lessThan">
      <formula>$C$4</formula>
    </cfRule>
  </conditionalFormatting>
  <conditionalFormatting sqref="AQ28">
    <cfRule type="cellIs" dxfId="4862" priority="948" operator="lessThan">
      <formula>$C$4</formula>
    </cfRule>
  </conditionalFormatting>
  <conditionalFormatting sqref="AQ29">
    <cfRule type="cellIs" dxfId="4861" priority="949" operator="lessThan">
      <formula>$C$4</formula>
    </cfRule>
  </conditionalFormatting>
  <conditionalFormatting sqref="AQ30">
    <cfRule type="cellIs" dxfId="4860" priority="950" operator="lessThan">
      <formula>$C$4</formula>
    </cfRule>
  </conditionalFormatting>
  <conditionalFormatting sqref="AQ31">
    <cfRule type="cellIs" dxfId="4859" priority="951" operator="lessThan">
      <formula>$C$4</formula>
    </cfRule>
  </conditionalFormatting>
  <conditionalFormatting sqref="AQ32">
    <cfRule type="cellIs" dxfId="4858" priority="952" operator="lessThan">
      <formula>$C$4</formula>
    </cfRule>
  </conditionalFormatting>
  <conditionalFormatting sqref="AQ33">
    <cfRule type="cellIs" dxfId="4857" priority="953" operator="lessThan">
      <formula>$C$4</formula>
    </cfRule>
  </conditionalFormatting>
  <conditionalFormatting sqref="AQ34">
    <cfRule type="cellIs" dxfId="4856" priority="954" operator="lessThan">
      <formula>$C$4</formula>
    </cfRule>
  </conditionalFormatting>
  <conditionalFormatting sqref="AQ35">
    <cfRule type="cellIs" dxfId="4855" priority="955" operator="lessThan">
      <formula>$C$4</formula>
    </cfRule>
  </conditionalFormatting>
  <conditionalFormatting sqref="AQ36">
    <cfRule type="cellIs" dxfId="4854" priority="956" operator="lessThan">
      <formula>$C$4</formula>
    </cfRule>
  </conditionalFormatting>
  <conditionalFormatting sqref="AQ37">
    <cfRule type="cellIs" dxfId="4853" priority="957" operator="lessThan">
      <formula>$C$4</formula>
    </cfRule>
  </conditionalFormatting>
  <conditionalFormatting sqref="AQ38">
    <cfRule type="cellIs" dxfId="4852" priority="958" operator="lessThan">
      <formula>$C$4</formula>
    </cfRule>
  </conditionalFormatting>
  <conditionalFormatting sqref="AQ39">
    <cfRule type="cellIs" dxfId="4851" priority="959" operator="lessThan">
      <formula>$C$4</formula>
    </cfRule>
  </conditionalFormatting>
  <conditionalFormatting sqref="AQ40">
    <cfRule type="cellIs" dxfId="4850" priority="960" operator="lessThan">
      <formula>$C$4</formula>
    </cfRule>
  </conditionalFormatting>
  <conditionalFormatting sqref="AQ41">
    <cfRule type="cellIs" dxfId="4849" priority="961" operator="lessThan">
      <formula>$C$4</formula>
    </cfRule>
  </conditionalFormatting>
  <conditionalFormatting sqref="AQ42">
    <cfRule type="cellIs" dxfId="4848" priority="962" operator="lessThan">
      <formula>$C$4</formula>
    </cfRule>
  </conditionalFormatting>
  <conditionalFormatting sqref="AQ43">
    <cfRule type="cellIs" dxfId="4847" priority="963" operator="lessThan">
      <formula>$C$4</formula>
    </cfRule>
  </conditionalFormatting>
  <conditionalFormatting sqref="AQ44">
    <cfRule type="cellIs" dxfId="4846" priority="964" operator="lessThan">
      <formula>$C$4</formula>
    </cfRule>
  </conditionalFormatting>
  <conditionalFormatting sqref="AQ45">
    <cfRule type="cellIs" dxfId="4845" priority="965" operator="lessThan">
      <formula>$C$4</formula>
    </cfRule>
  </conditionalFormatting>
  <conditionalFormatting sqref="AQ46">
    <cfRule type="cellIs" dxfId="4844" priority="966" operator="lessThan">
      <formula>$C$4</formula>
    </cfRule>
  </conditionalFormatting>
  <conditionalFormatting sqref="AQ47">
    <cfRule type="cellIs" dxfId="4843" priority="967" operator="lessThan">
      <formula>$C$4</formula>
    </cfRule>
  </conditionalFormatting>
  <conditionalFormatting sqref="AQ48">
    <cfRule type="cellIs" dxfId="4842" priority="968" operator="lessThan">
      <formula>$C$4</formula>
    </cfRule>
  </conditionalFormatting>
  <conditionalFormatting sqref="AQ49">
    <cfRule type="cellIs" dxfId="4841" priority="969" operator="lessThan">
      <formula>$C$4</formula>
    </cfRule>
  </conditionalFormatting>
  <conditionalFormatting sqref="AQ50">
    <cfRule type="cellIs" dxfId="4840" priority="970" operator="lessThan">
      <formula>$C$4</formula>
    </cfRule>
  </conditionalFormatting>
  <conditionalFormatting sqref="AR11">
    <cfRule type="cellIs" dxfId="4839" priority="971" operator="lessThan">
      <formula>$C$4</formula>
    </cfRule>
  </conditionalFormatting>
  <conditionalFormatting sqref="AR12">
    <cfRule type="cellIs" dxfId="4838" priority="972" operator="lessThan">
      <formula>$C$4</formula>
    </cfRule>
  </conditionalFormatting>
  <conditionalFormatting sqref="AR13">
    <cfRule type="cellIs" dxfId="4837" priority="973" operator="lessThan">
      <formula>$C$4</formula>
    </cfRule>
  </conditionalFormatting>
  <conditionalFormatting sqref="AR14">
    <cfRule type="cellIs" dxfId="4836" priority="974" operator="lessThan">
      <formula>$C$4</formula>
    </cfRule>
  </conditionalFormatting>
  <conditionalFormatting sqref="AR15">
    <cfRule type="cellIs" dxfId="4835" priority="975" operator="lessThan">
      <formula>$C$4</formula>
    </cfRule>
  </conditionalFormatting>
  <conditionalFormatting sqref="AR16">
    <cfRule type="cellIs" dxfId="4834" priority="976" operator="lessThan">
      <formula>$C$4</formula>
    </cfRule>
  </conditionalFormatting>
  <conditionalFormatting sqref="AR17">
    <cfRule type="cellIs" dxfId="4833" priority="977" operator="lessThan">
      <formula>$C$4</formula>
    </cfRule>
  </conditionalFormatting>
  <conditionalFormatting sqref="AR18">
    <cfRule type="cellIs" dxfId="4832" priority="978" operator="lessThan">
      <formula>$C$4</formula>
    </cfRule>
  </conditionalFormatting>
  <conditionalFormatting sqref="AR19">
    <cfRule type="cellIs" dxfId="4831" priority="979" operator="lessThan">
      <formula>$C$4</formula>
    </cfRule>
  </conditionalFormatting>
  <conditionalFormatting sqref="AR20">
    <cfRule type="cellIs" dxfId="4830" priority="980" operator="lessThan">
      <formula>$C$4</formula>
    </cfRule>
  </conditionalFormatting>
  <conditionalFormatting sqref="AR21">
    <cfRule type="cellIs" dxfId="4829" priority="981" operator="lessThan">
      <formula>$C$4</formula>
    </cfRule>
  </conditionalFormatting>
  <conditionalFormatting sqref="AR22">
    <cfRule type="cellIs" dxfId="4828" priority="982" operator="lessThan">
      <formula>$C$4</formula>
    </cfRule>
  </conditionalFormatting>
  <conditionalFormatting sqref="AR23">
    <cfRule type="cellIs" dxfId="4827" priority="983" operator="lessThan">
      <formula>$C$4</formula>
    </cfRule>
  </conditionalFormatting>
  <conditionalFormatting sqref="AR24">
    <cfRule type="cellIs" dxfId="4826" priority="984" operator="lessThan">
      <formula>$C$4</formula>
    </cfRule>
  </conditionalFormatting>
  <conditionalFormatting sqref="AR25">
    <cfRule type="cellIs" dxfId="4825" priority="985" operator="lessThan">
      <formula>$C$4</formula>
    </cfRule>
  </conditionalFormatting>
  <conditionalFormatting sqref="AR26">
    <cfRule type="cellIs" dxfId="4824" priority="986" operator="lessThan">
      <formula>$C$4</formula>
    </cfRule>
  </conditionalFormatting>
  <conditionalFormatting sqref="AR27">
    <cfRule type="cellIs" dxfId="4823" priority="987" operator="lessThan">
      <formula>$C$4</formula>
    </cfRule>
  </conditionalFormatting>
  <conditionalFormatting sqref="AR28">
    <cfRule type="cellIs" dxfId="4822" priority="988" operator="lessThan">
      <formula>$C$4</formula>
    </cfRule>
  </conditionalFormatting>
  <conditionalFormatting sqref="AR29">
    <cfRule type="cellIs" dxfId="4821" priority="989" operator="lessThan">
      <formula>$C$4</formula>
    </cfRule>
  </conditionalFormatting>
  <conditionalFormatting sqref="AR30">
    <cfRule type="cellIs" dxfId="4820" priority="990" operator="lessThan">
      <formula>$C$4</formula>
    </cfRule>
  </conditionalFormatting>
  <conditionalFormatting sqref="AR31">
    <cfRule type="cellIs" dxfId="4819" priority="991" operator="lessThan">
      <formula>$C$4</formula>
    </cfRule>
  </conditionalFormatting>
  <conditionalFormatting sqref="AR32">
    <cfRule type="cellIs" dxfId="4818" priority="992" operator="lessThan">
      <formula>$C$4</formula>
    </cfRule>
  </conditionalFormatting>
  <conditionalFormatting sqref="AR33">
    <cfRule type="cellIs" dxfId="4817" priority="993" operator="lessThan">
      <formula>$C$4</formula>
    </cfRule>
  </conditionalFormatting>
  <conditionalFormatting sqref="AR34">
    <cfRule type="cellIs" dxfId="4816" priority="994" operator="lessThan">
      <formula>$C$4</formula>
    </cfRule>
  </conditionalFormatting>
  <conditionalFormatting sqref="AR35">
    <cfRule type="cellIs" dxfId="4815" priority="995" operator="lessThan">
      <formula>$C$4</formula>
    </cfRule>
  </conditionalFormatting>
  <conditionalFormatting sqref="AR36">
    <cfRule type="cellIs" dxfId="4814" priority="996" operator="lessThan">
      <formula>$C$4</formula>
    </cfRule>
  </conditionalFormatting>
  <conditionalFormatting sqref="AR37">
    <cfRule type="cellIs" dxfId="4813" priority="997" operator="lessThan">
      <formula>$C$4</formula>
    </cfRule>
  </conditionalFormatting>
  <conditionalFormatting sqref="AR38">
    <cfRule type="cellIs" dxfId="4812" priority="998" operator="lessThan">
      <formula>$C$4</formula>
    </cfRule>
  </conditionalFormatting>
  <conditionalFormatting sqref="AR39">
    <cfRule type="cellIs" dxfId="4811" priority="999" operator="lessThan">
      <formula>$C$4</formula>
    </cfRule>
  </conditionalFormatting>
  <conditionalFormatting sqref="AR40">
    <cfRule type="cellIs" dxfId="4810" priority="1000" operator="lessThan">
      <formula>$C$4</formula>
    </cfRule>
  </conditionalFormatting>
  <conditionalFormatting sqref="AR41">
    <cfRule type="cellIs" dxfId="4809" priority="1001" operator="lessThan">
      <formula>$C$4</formula>
    </cfRule>
  </conditionalFormatting>
  <conditionalFormatting sqref="AR42">
    <cfRule type="cellIs" dxfId="4808" priority="1002" operator="lessThan">
      <formula>$C$4</formula>
    </cfRule>
  </conditionalFormatting>
  <conditionalFormatting sqref="AR43">
    <cfRule type="cellIs" dxfId="4807" priority="1003" operator="lessThan">
      <formula>$C$4</formula>
    </cfRule>
  </conditionalFormatting>
  <conditionalFormatting sqref="AR44">
    <cfRule type="cellIs" dxfId="4806" priority="1004" operator="lessThan">
      <formula>$C$4</formula>
    </cfRule>
  </conditionalFormatting>
  <conditionalFormatting sqref="AR45">
    <cfRule type="cellIs" dxfId="4805" priority="1005" operator="lessThan">
      <formula>$C$4</formula>
    </cfRule>
  </conditionalFormatting>
  <conditionalFormatting sqref="AR46">
    <cfRule type="cellIs" dxfId="4804" priority="1006" operator="lessThan">
      <formula>$C$4</formula>
    </cfRule>
  </conditionalFormatting>
  <conditionalFormatting sqref="AR47">
    <cfRule type="cellIs" dxfId="4803" priority="1007" operator="lessThan">
      <formula>$C$4</formula>
    </cfRule>
  </conditionalFormatting>
  <conditionalFormatting sqref="AR48">
    <cfRule type="cellIs" dxfId="4802" priority="1008" operator="lessThan">
      <formula>$C$4</formula>
    </cfRule>
  </conditionalFormatting>
  <conditionalFormatting sqref="AR49">
    <cfRule type="cellIs" dxfId="4801" priority="1009" operator="lessThan">
      <formula>$C$4</formula>
    </cfRule>
  </conditionalFormatting>
  <conditionalFormatting sqref="AR50">
    <cfRule type="cellIs" dxfId="4800" priority="1010" operator="lessThan">
      <formula>$C$4</formula>
    </cfRule>
  </conditionalFormatting>
  <conditionalFormatting sqref="AS11">
    <cfRule type="cellIs" dxfId="4799" priority="1011" operator="lessThan">
      <formula>$C$4</formula>
    </cfRule>
  </conditionalFormatting>
  <conditionalFormatting sqref="AS12">
    <cfRule type="cellIs" dxfId="4798" priority="1012" operator="lessThan">
      <formula>$C$4</formula>
    </cfRule>
  </conditionalFormatting>
  <conditionalFormatting sqref="AS13">
    <cfRule type="cellIs" dxfId="4797" priority="1013" operator="lessThan">
      <formula>$C$4</formula>
    </cfRule>
  </conditionalFormatting>
  <conditionalFormatting sqref="AS14">
    <cfRule type="cellIs" dxfId="4796" priority="1014" operator="lessThan">
      <formula>$C$4</formula>
    </cfRule>
  </conditionalFormatting>
  <conditionalFormatting sqref="AS15">
    <cfRule type="cellIs" dxfId="4795" priority="1015" operator="lessThan">
      <formula>$C$4</formula>
    </cfRule>
  </conditionalFormatting>
  <conditionalFormatting sqref="AS16">
    <cfRule type="cellIs" dxfId="4794" priority="1016" operator="lessThan">
      <formula>$C$4</formula>
    </cfRule>
  </conditionalFormatting>
  <conditionalFormatting sqref="AS17">
    <cfRule type="cellIs" dxfId="4793" priority="1017" operator="lessThan">
      <formula>$C$4</formula>
    </cfRule>
  </conditionalFormatting>
  <conditionalFormatting sqref="AS18">
    <cfRule type="cellIs" dxfId="4792" priority="1018" operator="lessThan">
      <formula>$C$4</formula>
    </cfRule>
  </conditionalFormatting>
  <conditionalFormatting sqref="AS19">
    <cfRule type="cellIs" dxfId="4791" priority="1019" operator="lessThan">
      <formula>$C$4</formula>
    </cfRule>
  </conditionalFormatting>
  <conditionalFormatting sqref="AS20">
    <cfRule type="cellIs" dxfId="4790" priority="1020" operator="lessThan">
      <formula>$C$4</formula>
    </cfRule>
  </conditionalFormatting>
  <conditionalFormatting sqref="AS21">
    <cfRule type="cellIs" dxfId="4789" priority="1021" operator="lessThan">
      <formula>$C$4</formula>
    </cfRule>
  </conditionalFormatting>
  <conditionalFormatting sqref="AS22">
    <cfRule type="cellIs" dxfId="4788" priority="1022" operator="lessThan">
      <formula>$C$4</formula>
    </cfRule>
  </conditionalFormatting>
  <conditionalFormatting sqref="AS23">
    <cfRule type="cellIs" dxfId="4787" priority="1023" operator="lessThan">
      <formula>$C$4</formula>
    </cfRule>
  </conditionalFormatting>
  <conditionalFormatting sqref="AS24">
    <cfRule type="cellIs" dxfId="4786" priority="1024" operator="lessThan">
      <formula>$C$4</formula>
    </cfRule>
  </conditionalFormatting>
  <conditionalFormatting sqref="AS25">
    <cfRule type="cellIs" dxfId="4785" priority="1025" operator="lessThan">
      <formula>$C$4</formula>
    </cfRule>
  </conditionalFormatting>
  <conditionalFormatting sqref="AS26">
    <cfRule type="cellIs" dxfId="4784" priority="1026" operator="lessThan">
      <formula>$C$4</formula>
    </cfRule>
  </conditionalFormatting>
  <conditionalFormatting sqref="AS27">
    <cfRule type="cellIs" dxfId="4783" priority="1027" operator="lessThan">
      <formula>$C$4</formula>
    </cfRule>
  </conditionalFormatting>
  <conditionalFormatting sqref="AS28">
    <cfRule type="cellIs" dxfId="4782" priority="1028" operator="lessThan">
      <formula>$C$4</formula>
    </cfRule>
  </conditionalFormatting>
  <conditionalFormatting sqref="AS29">
    <cfRule type="cellIs" dxfId="4781" priority="1029" operator="lessThan">
      <formula>$C$4</formula>
    </cfRule>
  </conditionalFormatting>
  <conditionalFormatting sqref="AS30">
    <cfRule type="cellIs" dxfId="4780" priority="1030" operator="lessThan">
      <formula>$C$4</formula>
    </cfRule>
  </conditionalFormatting>
  <conditionalFormatting sqref="AS31">
    <cfRule type="cellIs" dxfId="4779" priority="1031" operator="lessThan">
      <formula>$C$4</formula>
    </cfRule>
  </conditionalFormatting>
  <conditionalFormatting sqref="AS32">
    <cfRule type="cellIs" dxfId="4778" priority="1032" operator="lessThan">
      <formula>$C$4</formula>
    </cfRule>
  </conditionalFormatting>
  <conditionalFormatting sqref="AS33">
    <cfRule type="cellIs" dxfId="4777" priority="1033" operator="lessThan">
      <formula>$C$4</formula>
    </cfRule>
  </conditionalFormatting>
  <conditionalFormatting sqref="AS34">
    <cfRule type="cellIs" dxfId="4776" priority="1034" operator="lessThan">
      <formula>$C$4</formula>
    </cfRule>
  </conditionalFormatting>
  <conditionalFormatting sqref="AS35">
    <cfRule type="cellIs" dxfId="4775" priority="1035" operator="lessThan">
      <formula>$C$4</formula>
    </cfRule>
  </conditionalFormatting>
  <conditionalFormatting sqref="AS36">
    <cfRule type="cellIs" dxfId="4774" priority="1036" operator="lessThan">
      <formula>$C$4</formula>
    </cfRule>
  </conditionalFormatting>
  <conditionalFormatting sqref="AS37">
    <cfRule type="cellIs" dxfId="4773" priority="1037" operator="lessThan">
      <formula>$C$4</formula>
    </cfRule>
  </conditionalFormatting>
  <conditionalFormatting sqref="AS38">
    <cfRule type="cellIs" dxfId="4772" priority="1038" operator="lessThan">
      <formula>$C$4</formula>
    </cfRule>
  </conditionalFormatting>
  <conditionalFormatting sqref="AS39">
    <cfRule type="cellIs" dxfId="4771" priority="1039" operator="lessThan">
      <formula>$C$4</formula>
    </cfRule>
  </conditionalFormatting>
  <conditionalFormatting sqref="AS40">
    <cfRule type="cellIs" dxfId="4770" priority="1040" operator="lessThan">
      <formula>$C$4</formula>
    </cfRule>
  </conditionalFormatting>
  <conditionalFormatting sqref="AS41">
    <cfRule type="cellIs" dxfId="4769" priority="1041" operator="lessThan">
      <formula>$C$4</formula>
    </cfRule>
  </conditionalFormatting>
  <conditionalFormatting sqref="AS42">
    <cfRule type="cellIs" dxfId="4768" priority="1042" operator="lessThan">
      <formula>$C$4</formula>
    </cfRule>
  </conditionalFormatting>
  <conditionalFormatting sqref="AS43">
    <cfRule type="cellIs" dxfId="4767" priority="1043" operator="lessThan">
      <formula>$C$4</formula>
    </cfRule>
  </conditionalFormatting>
  <conditionalFormatting sqref="AS44">
    <cfRule type="cellIs" dxfId="4766" priority="1044" operator="lessThan">
      <formula>$C$4</formula>
    </cfRule>
  </conditionalFormatting>
  <conditionalFormatting sqref="AS45">
    <cfRule type="cellIs" dxfId="4765" priority="1045" operator="lessThan">
      <formula>$C$4</formula>
    </cfRule>
  </conditionalFormatting>
  <conditionalFormatting sqref="AS46">
    <cfRule type="cellIs" dxfId="4764" priority="1046" operator="lessThan">
      <formula>$C$4</formula>
    </cfRule>
  </conditionalFormatting>
  <conditionalFormatting sqref="AS47">
    <cfRule type="cellIs" dxfId="4763" priority="1047" operator="lessThan">
      <formula>$C$4</formula>
    </cfRule>
  </conditionalFormatting>
  <conditionalFormatting sqref="AS48">
    <cfRule type="cellIs" dxfId="4762" priority="1048" operator="lessThan">
      <formula>$C$4</formula>
    </cfRule>
  </conditionalFormatting>
  <conditionalFormatting sqref="AS49">
    <cfRule type="cellIs" dxfId="4761" priority="1049" operator="lessThan">
      <formula>$C$4</formula>
    </cfRule>
  </conditionalFormatting>
  <conditionalFormatting sqref="AS50">
    <cfRule type="cellIs" dxfId="4760" priority="1050" operator="lessThan">
      <formula>$C$4</formula>
    </cfRule>
  </conditionalFormatting>
  <conditionalFormatting sqref="AT11">
    <cfRule type="cellIs" dxfId="4759" priority="1051" operator="lessThan">
      <formula>$C$4</formula>
    </cfRule>
  </conditionalFormatting>
  <conditionalFormatting sqref="AT12">
    <cfRule type="cellIs" dxfId="4758" priority="1052" operator="lessThan">
      <formula>$C$4</formula>
    </cfRule>
  </conditionalFormatting>
  <conditionalFormatting sqref="AT13">
    <cfRule type="cellIs" dxfId="4757" priority="1053" operator="lessThan">
      <formula>$C$4</formula>
    </cfRule>
  </conditionalFormatting>
  <conditionalFormatting sqref="AT14">
    <cfRule type="cellIs" dxfId="4756" priority="1054" operator="lessThan">
      <formula>$C$4</formula>
    </cfRule>
  </conditionalFormatting>
  <conditionalFormatting sqref="AT15">
    <cfRule type="cellIs" dxfId="4755" priority="1055" operator="lessThan">
      <formula>$C$4</formula>
    </cfRule>
  </conditionalFormatting>
  <conditionalFormatting sqref="AT16">
    <cfRule type="cellIs" dxfId="4754" priority="1056" operator="lessThan">
      <formula>$C$4</formula>
    </cfRule>
  </conditionalFormatting>
  <conditionalFormatting sqref="AT17">
    <cfRule type="cellIs" dxfId="4753" priority="1057" operator="lessThan">
      <formula>$C$4</formula>
    </cfRule>
  </conditionalFormatting>
  <conditionalFormatting sqref="AT18">
    <cfRule type="cellIs" dxfId="4752" priority="1058" operator="lessThan">
      <formula>$C$4</formula>
    </cfRule>
  </conditionalFormatting>
  <conditionalFormatting sqref="AT19">
    <cfRule type="cellIs" dxfId="4751" priority="1059" operator="lessThan">
      <formula>$C$4</formula>
    </cfRule>
  </conditionalFormatting>
  <conditionalFormatting sqref="AT20">
    <cfRule type="cellIs" dxfId="4750" priority="1060" operator="lessThan">
      <formula>$C$4</formula>
    </cfRule>
  </conditionalFormatting>
  <conditionalFormatting sqref="AT21">
    <cfRule type="cellIs" dxfId="4749" priority="1061" operator="lessThan">
      <formula>$C$4</formula>
    </cfRule>
  </conditionalFormatting>
  <conditionalFormatting sqref="AT22">
    <cfRule type="cellIs" dxfId="4748" priority="1062" operator="lessThan">
      <formula>$C$4</formula>
    </cfRule>
  </conditionalFormatting>
  <conditionalFormatting sqref="AT23">
    <cfRule type="cellIs" dxfId="4747" priority="1063" operator="lessThan">
      <formula>$C$4</formula>
    </cfRule>
  </conditionalFormatting>
  <conditionalFormatting sqref="AT24">
    <cfRule type="cellIs" dxfId="4746" priority="1064" operator="lessThan">
      <formula>$C$4</formula>
    </cfRule>
  </conditionalFormatting>
  <conditionalFormatting sqref="AT25">
    <cfRule type="cellIs" dxfId="4745" priority="1065" operator="lessThan">
      <formula>$C$4</formula>
    </cfRule>
  </conditionalFormatting>
  <conditionalFormatting sqref="AT26">
    <cfRule type="cellIs" dxfId="4744" priority="1066" operator="lessThan">
      <formula>$C$4</formula>
    </cfRule>
  </conditionalFormatting>
  <conditionalFormatting sqref="AT27">
    <cfRule type="cellIs" dxfId="4743" priority="1067" operator="lessThan">
      <formula>$C$4</formula>
    </cfRule>
  </conditionalFormatting>
  <conditionalFormatting sqref="AT28">
    <cfRule type="cellIs" dxfId="4742" priority="1068" operator="lessThan">
      <formula>$C$4</formula>
    </cfRule>
  </conditionalFormatting>
  <conditionalFormatting sqref="AT29">
    <cfRule type="cellIs" dxfId="4741" priority="1069" operator="lessThan">
      <formula>$C$4</formula>
    </cfRule>
  </conditionalFormatting>
  <conditionalFormatting sqref="AT30">
    <cfRule type="cellIs" dxfId="4740" priority="1070" operator="lessThan">
      <formula>$C$4</formula>
    </cfRule>
  </conditionalFormatting>
  <conditionalFormatting sqref="AT31">
    <cfRule type="cellIs" dxfId="4739" priority="1071" operator="lessThan">
      <formula>$C$4</formula>
    </cfRule>
  </conditionalFormatting>
  <conditionalFormatting sqref="AT32">
    <cfRule type="cellIs" dxfId="4738" priority="1072" operator="lessThan">
      <formula>$C$4</formula>
    </cfRule>
  </conditionalFormatting>
  <conditionalFormatting sqref="AT33">
    <cfRule type="cellIs" dxfId="4737" priority="1073" operator="lessThan">
      <formula>$C$4</formula>
    </cfRule>
  </conditionalFormatting>
  <conditionalFormatting sqref="AT34">
    <cfRule type="cellIs" dxfId="4736" priority="1074" operator="lessThan">
      <formula>$C$4</formula>
    </cfRule>
  </conditionalFormatting>
  <conditionalFormatting sqref="AT35">
    <cfRule type="cellIs" dxfId="4735" priority="1075" operator="lessThan">
      <formula>$C$4</formula>
    </cfRule>
  </conditionalFormatting>
  <conditionalFormatting sqref="AT36">
    <cfRule type="cellIs" dxfId="4734" priority="1076" operator="lessThan">
      <formula>$C$4</formula>
    </cfRule>
  </conditionalFormatting>
  <conditionalFormatting sqref="AT37">
    <cfRule type="cellIs" dxfId="4733" priority="1077" operator="lessThan">
      <formula>$C$4</formula>
    </cfRule>
  </conditionalFormatting>
  <conditionalFormatting sqref="AT38">
    <cfRule type="cellIs" dxfId="4732" priority="1078" operator="lessThan">
      <formula>$C$4</formula>
    </cfRule>
  </conditionalFormatting>
  <conditionalFormatting sqref="AT39">
    <cfRule type="cellIs" dxfId="4731" priority="1079" operator="lessThan">
      <formula>$C$4</formula>
    </cfRule>
  </conditionalFormatting>
  <conditionalFormatting sqref="AT40">
    <cfRule type="cellIs" dxfId="4730" priority="1080" operator="lessThan">
      <formula>$C$4</formula>
    </cfRule>
  </conditionalFormatting>
  <conditionalFormatting sqref="AT41">
    <cfRule type="cellIs" dxfId="4729" priority="1081" operator="lessThan">
      <formula>$C$4</formula>
    </cfRule>
  </conditionalFormatting>
  <conditionalFormatting sqref="AT42">
    <cfRule type="cellIs" dxfId="4728" priority="1082" operator="lessThan">
      <formula>$C$4</formula>
    </cfRule>
  </conditionalFormatting>
  <conditionalFormatting sqref="AT43">
    <cfRule type="cellIs" dxfId="4727" priority="1083" operator="lessThan">
      <formula>$C$4</formula>
    </cfRule>
  </conditionalFormatting>
  <conditionalFormatting sqref="AT44">
    <cfRule type="cellIs" dxfId="4726" priority="1084" operator="lessThan">
      <formula>$C$4</formula>
    </cfRule>
  </conditionalFormatting>
  <conditionalFormatting sqref="AT45">
    <cfRule type="cellIs" dxfId="4725" priority="1085" operator="lessThan">
      <formula>$C$4</formula>
    </cfRule>
  </conditionalFormatting>
  <conditionalFormatting sqref="AT46">
    <cfRule type="cellIs" dxfId="4724" priority="1086" operator="lessThan">
      <formula>$C$4</formula>
    </cfRule>
  </conditionalFormatting>
  <conditionalFormatting sqref="AT47">
    <cfRule type="cellIs" dxfId="4723" priority="1087" operator="lessThan">
      <formula>$C$4</formula>
    </cfRule>
  </conditionalFormatting>
  <conditionalFormatting sqref="AT48">
    <cfRule type="cellIs" dxfId="4722" priority="1088" operator="lessThan">
      <formula>$C$4</formula>
    </cfRule>
  </conditionalFormatting>
  <conditionalFormatting sqref="AT49">
    <cfRule type="cellIs" dxfId="4721" priority="1089" operator="lessThan">
      <formula>$C$4</formula>
    </cfRule>
  </conditionalFormatting>
  <conditionalFormatting sqref="AT50">
    <cfRule type="cellIs" dxfId="4720" priority="1090" operator="lessThan">
      <formula>$C$4</formula>
    </cfRule>
  </conditionalFormatting>
  <conditionalFormatting sqref="AU11">
    <cfRule type="cellIs" dxfId="4719" priority="1091" operator="lessThan">
      <formula>$C$4</formula>
    </cfRule>
  </conditionalFormatting>
  <conditionalFormatting sqref="AU12">
    <cfRule type="cellIs" dxfId="4718" priority="1092" operator="lessThan">
      <formula>$C$4</formula>
    </cfRule>
  </conditionalFormatting>
  <conditionalFormatting sqref="AU13">
    <cfRule type="cellIs" dxfId="4717" priority="1093" operator="lessThan">
      <formula>$C$4</formula>
    </cfRule>
  </conditionalFormatting>
  <conditionalFormatting sqref="AU14">
    <cfRule type="cellIs" dxfId="4716" priority="1094" operator="lessThan">
      <formula>$C$4</formula>
    </cfRule>
  </conditionalFormatting>
  <conditionalFormatting sqref="AU15">
    <cfRule type="cellIs" dxfId="4715" priority="1095" operator="lessThan">
      <formula>$C$4</formula>
    </cfRule>
  </conditionalFormatting>
  <conditionalFormatting sqref="AU16">
    <cfRule type="cellIs" dxfId="4714" priority="1096" operator="lessThan">
      <formula>$C$4</formula>
    </cfRule>
  </conditionalFormatting>
  <conditionalFormatting sqref="AU17">
    <cfRule type="cellIs" dxfId="4713" priority="1097" operator="lessThan">
      <formula>$C$4</formula>
    </cfRule>
  </conditionalFormatting>
  <conditionalFormatting sqref="AU18">
    <cfRule type="cellIs" dxfId="4712" priority="1098" operator="lessThan">
      <formula>$C$4</formula>
    </cfRule>
  </conditionalFormatting>
  <conditionalFormatting sqref="AU19">
    <cfRule type="cellIs" dxfId="4711" priority="1099" operator="lessThan">
      <formula>$C$4</formula>
    </cfRule>
  </conditionalFormatting>
  <conditionalFormatting sqref="AU20">
    <cfRule type="cellIs" dxfId="4710" priority="1100" operator="lessThan">
      <formula>$C$4</formula>
    </cfRule>
  </conditionalFormatting>
  <conditionalFormatting sqref="AU21">
    <cfRule type="cellIs" dxfId="4709" priority="1101" operator="lessThan">
      <formula>$C$4</formula>
    </cfRule>
  </conditionalFormatting>
  <conditionalFormatting sqref="AU22">
    <cfRule type="cellIs" dxfId="4708" priority="1102" operator="lessThan">
      <formula>$C$4</formula>
    </cfRule>
  </conditionalFormatting>
  <conditionalFormatting sqref="AU23">
    <cfRule type="cellIs" dxfId="4707" priority="1103" operator="lessThan">
      <formula>$C$4</formula>
    </cfRule>
  </conditionalFormatting>
  <conditionalFormatting sqref="AU24">
    <cfRule type="cellIs" dxfId="4706" priority="1104" operator="lessThan">
      <formula>$C$4</formula>
    </cfRule>
  </conditionalFormatting>
  <conditionalFormatting sqref="AU25">
    <cfRule type="cellIs" dxfId="4705" priority="1105" operator="lessThan">
      <formula>$C$4</formula>
    </cfRule>
  </conditionalFormatting>
  <conditionalFormatting sqref="AU26">
    <cfRule type="cellIs" dxfId="4704" priority="1106" operator="lessThan">
      <formula>$C$4</formula>
    </cfRule>
  </conditionalFormatting>
  <conditionalFormatting sqref="AU27">
    <cfRule type="cellIs" dxfId="4703" priority="1107" operator="lessThan">
      <formula>$C$4</formula>
    </cfRule>
  </conditionalFormatting>
  <conditionalFormatting sqref="AU28">
    <cfRule type="cellIs" dxfId="4702" priority="1108" operator="lessThan">
      <formula>$C$4</formula>
    </cfRule>
  </conditionalFormatting>
  <conditionalFormatting sqref="AU29">
    <cfRule type="cellIs" dxfId="4701" priority="1109" operator="lessThan">
      <formula>$C$4</formula>
    </cfRule>
  </conditionalFormatting>
  <conditionalFormatting sqref="AU30">
    <cfRule type="cellIs" dxfId="4700" priority="1110" operator="lessThan">
      <formula>$C$4</formula>
    </cfRule>
  </conditionalFormatting>
  <conditionalFormatting sqref="AU31">
    <cfRule type="cellIs" dxfId="4699" priority="1111" operator="lessThan">
      <formula>$C$4</formula>
    </cfRule>
  </conditionalFormatting>
  <conditionalFormatting sqref="AU32">
    <cfRule type="cellIs" dxfId="4698" priority="1112" operator="lessThan">
      <formula>$C$4</formula>
    </cfRule>
  </conditionalFormatting>
  <conditionalFormatting sqref="AU33">
    <cfRule type="cellIs" dxfId="4697" priority="1113" operator="lessThan">
      <formula>$C$4</formula>
    </cfRule>
  </conditionalFormatting>
  <conditionalFormatting sqref="AU34">
    <cfRule type="cellIs" dxfId="4696" priority="1114" operator="lessThan">
      <formula>$C$4</formula>
    </cfRule>
  </conditionalFormatting>
  <conditionalFormatting sqref="AU35">
    <cfRule type="cellIs" dxfId="4695" priority="1115" operator="lessThan">
      <formula>$C$4</formula>
    </cfRule>
  </conditionalFormatting>
  <conditionalFormatting sqref="AU36">
    <cfRule type="cellIs" dxfId="4694" priority="1116" operator="lessThan">
      <formula>$C$4</formula>
    </cfRule>
  </conditionalFormatting>
  <conditionalFormatting sqref="AU37">
    <cfRule type="cellIs" dxfId="4693" priority="1117" operator="lessThan">
      <formula>$C$4</formula>
    </cfRule>
  </conditionalFormatting>
  <conditionalFormatting sqref="AU38">
    <cfRule type="cellIs" dxfId="4692" priority="1118" operator="lessThan">
      <formula>$C$4</formula>
    </cfRule>
  </conditionalFormatting>
  <conditionalFormatting sqref="AU39">
    <cfRule type="cellIs" dxfId="4691" priority="1119" operator="lessThan">
      <formula>$C$4</formula>
    </cfRule>
  </conditionalFormatting>
  <conditionalFormatting sqref="AU40">
    <cfRule type="cellIs" dxfId="4690" priority="1120" operator="lessThan">
      <formula>$C$4</formula>
    </cfRule>
  </conditionalFormatting>
  <conditionalFormatting sqref="AU41">
    <cfRule type="cellIs" dxfId="4689" priority="1121" operator="lessThan">
      <formula>$C$4</formula>
    </cfRule>
  </conditionalFormatting>
  <conditionalFormatting sqref="AU42">
    <cfRule type="cellIs" dxfId="4688" priority="1122" operator="lessThan">
      <formula>$C$4</formula>
    </cfRule>
  </conditionalFormatting>
  <conditionalFormatting sqref="AU43">
    <cfRule type="cellIs" dxfId="4687" priority="1123" operator="lessThan">
      <formula>$C$4</formula>
    </cfRule>
  </conditionalFormatting>
  <conditionalFormatting sqref="AU44">
    <cfRule type="cellIs" dxfId="4686" priority="1124" operator="lessThan">
      <formula>$C$4</formula>
    </cfRule>
  </conditionalFormatting>
  <conditionalFormatting sqref="AU45">
    <cfRule type="cellIs" dxfId="4685" priority="1125" operator="lessThan">
      <formula>$C$4</formula>
    </cfRule>
  </conditionalFormatting>
  <conditionalFormatting sqref="AU46">
    <cfRule type="cellIs" dxfId="4684" priority="1126" operator="lessThan">
      <formula>$C$4</formula>
    </cfRule>
  </conditionalFormatting>
  <conditionalFormatting sqref="AU47">
    <cfRule type="cellIs" dxfId="4683" priority="1127" operator="lessThan">
      <formula>$C$4</formula>
    </cfRule>
  </conditionalFormatting>
  <conditionalFormatting sqref="AU48">
    <cfRule type="cellIs" dxfId="4682" priority="1128" operator="lessThan">
      <formula>$C$4</formula>
    </cfRule>
  </conditionalFormatting>
  <conditionalFormatting sqref="AU49">
    <cfRule type="cellIs" dxfId="4681" priority="1129" operator="lessThan">
      <formula>$C$4</formula>
    </cfRule>
  </conditionalFormatting>
  <conditionalFormatting sqref="AU50">
    <cfRule type="cellIs" dxfId="4680" priority="1130" operator="lessThan">
      <formula>$C$4</formula>
    </cfRule>
  </conditionalFormatting>
  <conditionalFormatting sqref="AV11">
    <cfRule type="cellIs" dxfId="4679" priority="1131" operator="lessThan">
      <formula>$C$4</formula>
    </cfRule>
  </conditionalFormatting>
  <conditionalFormatting sqref="AV12">
    <cfRule type="cellIs" dxfId="4678" priority="1132" operator="lessThan">
      <formula>$C$4</formula>
    </cfRule>
  </conditionalFormatting>
  <conditionalFormatting sqref="AV13">
    <cfRule type="cellIs" dxfId="4677" priority="1133" operator="lessThan">
      <formula>$C$4</formula>
    </cfRule>
  </conditionalFormatting>
  <conditionalFormatting sqref="AV14">
    <cfRule type="cellIs" dxfId="4676" priority="1134" operator="lessThan">
      <formula>$C$4</formula>
    </cfRule>
  </conditionalFormatting>
  <conditionalFormatting sqref="AV15">
    <cfRule type="cellIs" dxfId="4675" priority="1135" operator="lessThan">
      <formula>$C$4</formula>
    </cfRule>
  </conditionalFormatting>
  <conditionalFormatting sqref="AV16">
    <cfRule type="cellIs" dxfId="4674" priority="1136" operator="lessThan">
      <formula>$C$4</formula>
    </cfRule>
  </conditionalFormatting>
  <conditionalFormatting sqref="AV17">
    <cfRule type="cellIs" dxfId="4673" priority="1137" operator="lessThan">
      <formula>$C$4</formula>
    </cfRule>
  </conditionalFormatting>
  <conditionalFormatting sqref="AV18">
    <cfRule type="cellIs" dxfId="4672" priority="1138" operator="lessThan">
      <formula>$C$4</formula>
    </cfRule>
  </conditionalFormatting>
  <conditionalFormatting sqref="AV19">
    <cfRule type="cellIs" dxfId="4671" priority="1139" operator="lessThan">
      <formula>$C$4</formula>
    </cfRule>
  </conditionalFormatting>
  <conditionalFormatting sqref="AV20">
    <cfRule type="cellIs" dxfId="4670" priority="1140" operator="lessThan">
      <formula>$C$4</formula>
    </cfRule>
  </conditionalFormatting>
  <conditionalFormatting sqref="AV21">
    <cfRule type="cellIs" dxfId="4669" priority="1141" operator="lessThan">
      <formula>$C$4</formula>
    </cfRule>
  </conditionalFormatting>
  <conditionalFormatting sqref="AV22">
    <cfRule type="cellIs" dxfId="4668" priority="1142" operator="lessThan">
      <formula>$C$4</formula>
    </cfRule>
  </conditionalFormatting>
  <conditionalFormatting sqref="AV23">
    <cfRule type="cellIs" dxfId="4667" priority="1143" operator="lessThan">
      <formula>$C$4</formula>
    </cfRule>
  </conditionalFormatting>
  <conditionalFormatting sqref="AV24">
    <cfRule type="cellIs" dxfId="4666" priority="1144" operator="lessThan">
      <formula>$C$4</formula>
    </cfRule>
  </conditionalFormatting>
  <conditionalFormatting sqref="AV25">
    <cfRule type="cellIs" dxfId="4665" priority="1145" operator="lessThan">
      <formula>$C$4</formula>
    </cfRule>
  </conditionalFormatting>
  <conditionalFormatting sqref="AV26">
    <cfRule type="cellIs" dxfId="4664" priority="1146" operator="lessThan">
      <formula>$C$4</formula>
    </cfRule>
  </conditionalFormatting>
  <conditionalFormatting sqref="AV27">
    <cfRule type="cellIs" dxfId="4663" priority="1147" operator="lessThan">
      <formula>$C$4</formula>
    </cfRule>
  </conditionalFormatting>
  <conditionalFormatting sqref="AV28">
    <cfRule type="cellIs" dxfId="4662" priority="1148" operator="lessThan">
      <formula>$C$4</formula>
    </cfRule>
  </conditionalFormatting>
  <conditionalFormatting sqref="AV29">
    <cfRule type="cellIs" dxfId="4661" priority="1149" operator="lessThan">
      <formula>$C$4</formula>
    </cfRule>
  </conditionalFormatting>
  <conditionalFormatting sqref="AV30">
    <cfRule type="cellIs" dxfId="4660" priority="1150" operator="lessThan">
      <formula>$C$4</formula>
    </cfRule>
  </conditionalFormatting>
  <conditionalFormatting sqref="AV31">
    <cfRule type="cellIs" dxfId="4659" priority="1151" operator="lessThan">
      <formula>$C$4</formula>
    </cfRule>
  </conditionalFormatting>
  <conditionalFormatting sqref="AV32">
    <cfRule type="cellIs" dxfId="4658" priority="1152" operator="lessThan">
      <formula>$C$4</formula>
    </cfRule>
  </conditionalFormatting>
  <conditionalFormatting sqref="AV33">
    <cfRule type="cellIs" dxfId="4657" priority="1153" operator="lessThan">
      <formula>$C$4</formula>
    </cfRule>
  </conditionalFormatting>
  <conditionalFormatting sqref="AV34">
    <cfRule type="cellIs" dxfId="4656" priority="1154" operator="lessThan">
      <formula>$C$4</formula>
    </cfRule>
  </conditionalFormatting>
  <conditionalFormatting sqref="AV35">
    <cfRule type="cellIs" dxfId="4655" priority="1155" operator="lessThan">
      <formula>$C$4</formula>
    </cfRule>
  </conditionalFormatting>
  <conditionalFormatting sqref="AV36">
    <cfRule type="cellIs" dxfId="4654" priority="1156" operator="lessThan">
      <formula>$C$4</formula>
    </cfRule>
  </conditionalFormatting>
  <conditionalFormatting sqref="AV37">
    <cfRule type="cellIs" dxfId="4653" priority="1157" operator="lessThan">
      <formula>$C$4</formula>
    </cfRule>
  </conditionalFormatting>
  <conditionalFormatting sqref="AV38">
    <cfRule type="cellIs" dxfId="4652" priority="1158" operator="lessThan">
      <formula>$C$4</formula>
    </cfRule>
  </conditionalFormatting>
  <conditionalFormatting sqref="AV39">
    <cfRule type="cellIs" dxfId="4651" priority="1159" operator="lessThan">
      <formula>$C$4</formula>
    </cfRule>
  </conditionalFormatting>
  <conditionalFormatting sqref="AV40">
    <cfRule type="cellIs" dxfId="4650" priority="1160" operator="lessThan">
      <formula>$C$4</formula>
    </cfRule>
  </conditionalFormatting>
  <conditionalFormatting sqref="AV41">
    <cfRule type="cellIs" dxfId="4649" priority="1161" operator="lessThan">
      <formula>$C$4</formula>
    </cfRule>
  </conditionalFormatting>
  <conditionalFormatting sqref="AV42">
    <cfRule type="cellIs" dxfId="4648" priority="1162" operator="lessThan">
      <formula>$C$4</formula>
    </cfRule>
  </conditionalFormatting>
  <conditionalFormatting sqref="AV43">
    <cfRule type="cellIs" dxfId="4647" priority="1163" operator="lessThan">
      <formula>$C$4</formula>
    </cfRule>
  </conditionalFormatting>
  <conditionalFormatting sqref="AV44">
    <cfRule type="cellIs" dxfId="4646" priority="1164" operator="lessThan">
      <formula>$C$4</formula>
    </cfRule>
  </conditionalFormatting>
  <conditionalFormatting sqref="AV45">
    <cfRule type="cellIs" dxfId="4645" priority="1165" operator="lessThan">
      <formula>$C$4</formula>
    </cfRule>
  </conditionalFormatting>
  <conditionalFormatting sqref="AV46">
    <cfRule type="cellIs" dxfId="4644" priority="1166" operator="lessThan">
      <formula>$C$4</formula>
    </cfRule>
  </conditionalFormatting>
  <conditionalFormatting sqref="AV47">
    <cfRule type="cellIs" dxfId="4643" priority="1167" operator="lessThan">
      <formula>$C$4</formula>
    </cfRule>
  </conditionalFormatting>
  <conditionalFormatting sqref="AV48">
    <cfRule type="cellIs" dxfId="4642" priority="1168" operator="lessThan">
      <formula>$C$4</formula>
    </cfRule>
  </conditionalFormatting>
  <conditionalFormatting sqref="AV49">
    <cfRule type="cellIs" dxfId="4641" priority="1169" operator="lessThan">
      <formula>$C$4</formula>
    </cfRule>
  </conditionalFormatting>
  <conditionalFormatting sqref="AV50">
    <cfRule type="cellIs" dxfId="4640" priority="1170" operator="lessThan">
      <formula>$C$4</formula>
    </cfRule>
  </conditionalFormatting>
  <conditionalFormatting sqref="AW11">
    <cfRule type="cellIs" dxfId="4639" priority="1171" operator="lessThan">
      <formula>$C$4</formula>
    </cfRule>
  </conditionalFormatting>
  <conditionalFormatting sqref="AW12">
    <cfRule type="cellIs" dxfId="4638" priority="1172" operator="lessThan">
      <formula>$C$4</formula>
    </cfRule>
  </conditionalFormatting>
  <conditionalFormatting sqref="AW13">
    <cfRule type="cellIs" dxfId="4637" priority="1173" operator="lessThan">
      <formula>$C$4</formula>
    </cfRule>
  </conditionalFormatting>
  <conditionalFormatting sqref="AW14">
    <cfRule type="cellIs" dxfId="4636" priority="1174" operator="lessThan">
      <formula>$C$4</formula>
    </cfRule>
  </conditionalFormatting>
  <conditionalFormatting sqref="AW15">
    <cfRule type="cellIs" dxfId="4635" priority="1175" operator="lessThan">
      <formula>$C$4</formula>
    </cfRule>
  </conditionalFormatting>
  <conditionalFormatting sqref="AW16">
    <cfRule type="cellIs" dxfId="4634" priority="1176" operator="lessThan">
      <formula>$C$4</formula>
    </cfRule>
  </conditionalFormatting>
  <conditionalFormatting sqref="AW17">
    <cfRule type="cellIs" dxfId="4633" priority="1177" operator="lessThan">
      <formula>$C$4</formula>
    </cfRule>
  </conditionalFormatting>
  <conditionalFormatting sqref="AW18">
    <cfRule type="cellIs" dxfId="4632" priority="1178" operator="lessThan">
      <formula>$C$4</formula>
    </cfRule>
  </conditionalFormatting>
  <conditionalFormatting sqref="AW19">
    <cfRule type="cellIs" dxfId="4631" priority="1179" operator="lessThan">
      <formula>$C$4</formula>
    </cfRule>
  </conditionalFormatting>
  <conditionalFormatting sqref="AW20">
    <cfRule type="cellIs" dxfId="4630" priority="1180" operator="lessThan">
      <formula>$C$4</formula>
    </cfRule>
  </conditionalFormatting>
  <conditionalFormatting sqref="AW21">
    <cfRule type="cellIs" dxfId="4629" priority="1181" operator="lessThan">
      <formula>$C$4</formula>
    </cfRule>
  </conditionalFormatting>
  <conditionalFormatting sqref="AW22">
    <cfRule type="cellIs" dxfId="4628" priority="1182" operator="lessThan">
      <formula>$C$4</formula>
    </cfRule>
  </conditionalFormatting>
  <conditionalFormatting sqref="AW23">
    <cfRule type="cellIs" dxfId="4627" priority="1183" operator="lessThan">
      <formula>$C$4</formula>
    </cfRule>
  </conditionalFormatting>
  <conditionalFormatting sqref="AW24">
    <cfRule type="cellIs" dxfId="4626" priority="1184" operator="lessThan">
      <formula>$C$4</formula>
    </cfRule>
  </conditionalFormatting>
  <conditionalFormatting sqref="AW25">
    <cfRule type="cellIs" dxfId="4625" priority="1185" operator="lessThan">
      <formula>$C$4</formula>
    </cfRule>
  </conditionalFormatting>
  <conditionalFormatting sqref="AW26">
    <cfRule type="cellIs" dxfId="4624" priority="1186" operator="lessThan">
      <formula>$C$4</formula>
    </cfRule>
  </conditionalFormatting>
  <conditionalFormatting sqref="AW27">
    <cfRule type="cellIs" dxfId="4623" priority="1187" operator="lessThan">
      <formula>$C$4</formula>
    </cfRule>
  </conditionalFormatting>
  <conditionalFormatting sqref="AW28">
    <cfRule type="cellIs" dxfId="4622" priority="1188" operator="lessThan">
      <formula>$C$4</formula>
    </cfRule>
  </conditionalFormatting>
  <conditionalFormatting sqref="AW29">
    <cfRule type="cellIs" dxfId="4621" priority="1189" operator="lessThan">
      <formula>$C$4</formula>
    </cfRule>
  </conditionalFormatting>
  <conditionalFormatting sqref="AW30">
    <cfRule type="cellIs" dxfId="4620" priority="1190" operator="lessThan">
      <formula>$C$4</formula>
    </cfRule>
  </conditionalFormatting>
  <conditionalFormatting sqref="AW31">
    <cfRule type="cellIs" dxfId="4619" priority="1191" operator="lessThan">
      <formula>$C$4</formula>
    </cfRule>
  </conditionalFormatting>
  <conditionalFormatting sqref="AW32">
    <cfRule type="cellIs" dxfId="4618" priority="1192" operator="lessThan">
      <formula>$C$4</formula>
    </cfRule>
  </conditionalFormatting>
  <conditionalFormatting sqref="AW33">
    <cfRule type="cellIs" dxfId="4617" priority="1193" operator="lessThan">
      <formula>$C$4</formula>
    </cfRule>
  </conditionalFormatting>
  <conditionalFormatting sqref="AW34">
    <cfRule type="cellIs" dxfId="4616" priority="1194" operator="lessThan">
      <formula>$C$4</formula>
    </cfRule>
  </conditionalFormatting>
  <conditionalFormatting sqref="AW35">
    <cfRule type="cellIs" dxfId="4615" priority="1195" operator="lessThan">
      <formula>$C$4</formula>
    </cfRule>
  </conditionalFormatting>
  <conditionalFormatting sqref="AW36">
    <cfRule type="cellIs" dxfId="4614" priority="1196" operator="lessThan">
      <formula>$C$4</formula>
    </cfRule>
  </conditionalFormatting>
  <conditionalFormatting sqref="AW37">
    <cfRule type="cellIs" dxfId="4613" priority="1197" operator="lessThan">
      <formula>$C$4</formula>
    </cfRule>
  </conditionalFormatting>
  <conditionalFormatting sqref="AW38">
    <cfRule type="cellIs" dxfId="4612" priority="1198" operator="lessThan">
      <formula>$C$4</formula>
    </cfRule>
  </conditionalFormatting>
  <conditionalFormatting sqref="AW39">
    <cfRule type="cellIs" dxfId="4611" priority="1199" operator="lessThan">
      <formula>$C$4</formula>
    </cfRule>
  </conditionalFormatting>
  <conditionalFormatting sqref="AW40">
    <cfRule type="cellIs" dxfId="4610" priority="1200" operator="lessThan">
      <formula>$C$4</formula>
    </cfRule>
  </conditionalFormatting>
  <conditionalFormatting sqref="AW41">
    <cfRule type="cellIs" dxfId="4609" priority="1201" operator="lessThan">
      <formula>$C$4</formula>
    </cfRule>
  </conditionalFormatting>
  <conditionalFormatting sqref="AW42">
    <cfRule type="cellIs" dxfId="4608" priority="1202" operator="lessThan">
      <formula>$C$4</formula>
    </cfRule>
  </conditionalFormatting>
  <conditionalFormatting sqref="AW43">
    <cfRule type="cellIs" dxfId="4607" priority="1203" operator="lessThan">
      <formula>$C$4</formula>
    </cfRule>
  </conditionalFormatting>
  <conditionalFormatting sqref="AW44">
    <cfRule type="cellIs" dxfId="4606" priority="1204" operator="lessThan">
      <formula>$C$4</formula>
    </cfRule>
  </conditionalFormatting>
  <conditionalFormatting sqref="AW45">
    <cfRule type="cellIs" dxfId="4605" priority="1205" operator="lessThan">
      <formula>$C$4</formula>
    </cfRule>
  </conditionalFormatting>
  <conditionalFormatting sqref="AW46">
    <cfRule type="cellIs" dxfId="4604" priority="1206" operator="lessThan">
      <formula>$C$4</formula>
    </cfRule>
  </conditionalFormatting>
  <conditionalFormatting sqref="AW47">
    <cfRule type="cellIs" dxfId="4603" priority="1207" operator="lessThan">
      <formula>$C$4</formula>
    </cfRule>
  </conditionalFormatting>
  <conditionalFormatting sqref="AW48">
    <cfRule type="cellIs" dxfId="4602" priority="1208" operator="lessThan">
      <formula>$C$4</formula>
    </cfRule>
  </conditionalFormatting>
  <conditionalFormatting sqref="AW49">
    <cfRule type="cellIs" dxfId="4601" priority="1209" operator="lessThan">
      <formula>$C$4</formula>
    </cfRule>
  </conditionalFormatting>
  <conditionalFormatting sqref="AW50">
    <cfRule type="cellIs" dxfId="4600" priority="1210" operator="lessThan">
      <formula>$C$4</formula>
    </cfRule>
  </conditionalFormatting>
  <conditionalFormatting sqref="AX11">
    <cfRule type="cellIs" dxfId="4599" priority="1211" operator="lessThan">
      <formula>$C$4</formula>
    </cfRule>
  </conditionalFormatting>
  <conditionalFormatting sqref="AX12">
    <cfRule type="cellIs" dxfId="4598" priority="1212" operator="lessThan">
      <formula>$C$4</formula>
    </cfRule>
  </conditionalFormatting>
  <conditionalFormatting sqref="AX13">
    <cfRule type="cellIs" dxfId="4597" priority="1213" operator="lessThan">
      <formula>$C$4</formula>
    </cfRule>
  </conditionalFormatting>
  <conditionalFormatting sqref="AX14">
    <cfRule type="cellIs" dxfId="4596" priority="1214" operator="lessThan">
      <formula>$C$4</formula>
    </cfRule>
  </conditionalFormatting>
  <conditionalFormatting sqref="AX15">
    <cfRule type="cellIs" dxfId="4595" priority="1215" operator="lessThan">
      <formula>$C$4</formula>
    </cfRule>
  </conditionalFormatting>
  <conditionalFormatting sqref="AX16">
    <cfRule type="cellIs" dxfId="4594" priority="1216" operator="lessThan">
      <formula>$C$4</formula>
    </cfRule>
  </conditionalFormatting>
  <conditionalFormatting sqref="AX17">
    <cfRule type="cellIs" dxfId="4593" priority="1217" operator="lessThan">
      <formula>$C$4</formula>
    </cfRule>
  </conditionalFormatting>
  <conditionalFormatting sqref="AX18">
    <cfRule type="cellIs" dxfId="4592" priority="1218" operator="lessThan">
      <formula>$C$4</formula>
    </cfRule>
  </conditionalFormatting>
  <conditionalFormatting sqref="AX19">
    <cfRule type="cellIs" dxfId="4591" priority="1219" operator="lessThan">
      <formula>$C$4</formula>
    </cfRule>
  </conditionalFormatting>
  <conditionalFormatting sqref="AX20">
    <cfRule type="cellIs" dxfId="4590" priority="1220" operator="lessThan">
      <formula>$C$4</formula>
    </cfRule>
  </conditionalFormatting>
  <conditionalFormatting sqref="AX21">
    <cfRule type="cellIs" dxfId="4589" priority="1221" operator="lessThan">
      <formula>$C$4</formula>
    </cfRule>
  </conditionalFormatting>
  <conditionalFormatting sqref="AX22">
    <cfRule type="cellIs" dxfId="4588" priority="1222" operator="lessThan">
      <formula>$C$4</formula>
    </cfRule>
  </conditionalFormatting>
  <conditionalFormatting sqref="AX23">
    <cfRule type="cellIs" dxfId="4587" priority="1223" operator="lessThan">
      <formula>$C$4</formula>
    </cfRule>
  </conditionalFormatting>
  <conditionalFormatting sqref="AX24">
    <cfRule type="cellIs" dxfId="4586" priority="1224" operator="lessThan">
      <formula>$C$4</formula>
    </cfRule>
  </conditionalFormatting>
  <conditionalFormatting sqref="AX25">
    <cfRule type="cellIs" dxfId="4585" priority="1225" operator="lessThan">
      <formula>$C$4</formula>
    </cfRule>
  </conditionalFormatting>
  <conditionalFormatting sqref="AX26">
    <cfRule type="cellIs" dxfId="4584" priority="1226" operator="lessThan">
      <formula>$C$4</formula>
    </cfRule>
  </conditionalFormatting>
  <conditionalFormatting sqref="AX27">
    <cfRule type="cellIs" dxfId="4583" priority="1227" operator="lessThan">
      <formula>$C$4</formula>
    </cfRule>
  </conditionalFormatting>
  <conditionalFormatting sqref="AX28">
    <cfRule type="cellIs" dxfId="4582" priority="1228" operator="lessThan">
      <formula>$C$4</formula>
    </cfRule>
  </conditionalFormatting>
  <conditionalFormatting sqref="AX29">
    <cfRule type="cellIs" dxfId="4581" priority="1229" operator="lessThan">
      <formula>$C$4</formula>
    </cfRule>
  </conditionalFormatting>
  <conditionalFormatting sqref="AX30">
    <cfRule type="cellIs" dxfId="4580" priority="1230" operator="lessThan">
      <formula>$C$4</formula>
    </cfRule>
  </conditionalFormatting>
  <conditionalFormatting sqref="AX31">
    <cfRule type="cellIs" dxfId="4579" priority="1231" operator="lessThan">
      <formula>$C$4</formula>
    </cfRule>
  </conditionalFormatting>
  <conditionalFormatting sqref="AX32">
    <cfRule type="cellIs" dxfId="4578" priority="1232" operator="lessThan">
      <formula>$C$4</formula>
    </cfRule>
  </conditionalFormatting>
  <conditionalFormatting sqref="AX33">
    <cfRule type="cellIs" dxfId="4577" priority="1233" operator="lessThan">
      <formula>$C$4</formula>
    </cfRule>
  </conditionalFormatting>
  <conditionalFormatting sqref="AX34">
    <cfRule type="cellIs" dxfId="4576" priority="1234" operator="lessThan">
      <formula>$C$4</formula>
    </cfRule>
  </conditionalFormatting>
  <conditionalFormatting sqref="AX35">
    <cfRule type="cellIs" dxfId="4575" priority="1235" operator="lessThan">
      <formula>$C$4</formula>
    </cfRule>
  </conditionalFormatting>
  <conditionalFormatting sqref="AX36">
    <cfRule type="cellIs" dxfId="4574" priority="1236" operator="lessThan">
      <formula>$C$4</formula>
    </cfRule>
  </conditionalFormatting>
  <conditionalFormatting sqref="AX37">
    <cfRule type="cellIs" dxfId="4573" priority="1237" operator="lessThan">
      <formula>$C$4</formula>
    </cfRule>
  </conditionalFormatting>
  <conditionalFormatting sqref="AX38">
    <cfRule type="cellIs" dxfId="4572" priority="1238" operator="lessThan">
      <formula>$C$4</formula>
    </cfRule>
  </conditionalFormatting>
  <conditionalFormatting sqref="AX39">
    <cfRule type="cellIs" dxfId="4571" priority="1239" operator="lessThan">
      <formula>$C$4</formula>
    </cfRule>
  </conditionalFormatting>
  <conditionalFormatting sqref="AX40">
    <cfRule type="cellIs" dxfId="4570" priority="1240" operator="lessThan">
      <formula>$C$4</formula>
    </cfRule>
  </conditionalFormatting>
  <conditionalFormatting sqref="AX41">
    <cfRule type="cellIs" dxfId="4569" priority="1241" operator="lessThan">
      <formula>$C$4</formula>
    </cfRule>
  </conditionalFormatting>
  <conditionalFormatting sqref="AX42">
    <cfRule type="cellIs" dxfId="4568" priority="1242" operator="lessThan">
      <formula>$C$4</formula>
    </cfRule>
  </conditionalFormatting>
  <conditionalFormatting sqref="AX43">
    <cfRule type="cellIs" dxfId="4567" priority="1243" operator="lessThan">
      <formula>$C$4</formula>
    </cfRule>
  </conditionalFormatting>
  <conditionalFormatting sqref="AX44">
    <cfRule type="cellIs" dxfId="4566" priority="1244" operator="lessThan">
      <formula>$C$4</formula>
    </cfRule>
  </conditionalFormatting>
  <conditionalFormatting sqref="AX45">
    <cfRule type="cellIs" dxfId="4565" priority="1245" operator="lessThan">
      <formula>$C$4</formula>
    </cfRule>
  </conditionalFormatting>
  <conditionalFormatting sqref="AX46">
    <cfRule type="cellIs" dxfId="4564" priority="1246" operator="lessThan">
      <formula>$C$4</formula>
    </cfRule>
  </conditionalFormatting>
  <conditionalFormatting sqref="AX47">
    <cfRule type="cellIs" dxfId="4563" priority="1247" operator="lessThan">
      <formula>$C$4</formula>
    </cfRule>
  </conditionalFormatting>
  <conditionalFormatting sqref="AX48">
    <cfRule type="cellIs" dxfId="4562" priority="1248" operator="lessThan">
      <formula>$C$4</formula>
    </cfRule>
  </conditionalFormatting>
  <conditionalFormatting sqref="AX49">
    <cfRule type="cellIs" dxfId="4561" priority="1249" operator="lessThan">
      <formula>$C$4</formula>
    </cfRule>
  </conditionalFormatting>
  <conditionalFormatting sqref="AX50">
    <cfRule type="cellIs" dxfId="4560" priority="1250" operator="lessThan">
      <formula>$C$4</formula>
    </cfRule>
  </conditionalFormatting>
  <conditionalFormatting sqref="AY11">
    <cfRule type="cellIs" dxfId="4559" priority="1251" operator="lessThan">
      <formula>$C$4</formula>
    </cfRule>
  </conditionalFormatting>
  <conditionalFormatting sqref="AY12">
    <cfRule type="cellIs" dxfId="4558" priority="1252" operator="lessThan">
      <formula>$C$4</formula>
    </cfRule>
  </conditionalFormatting>
  <conditionalFormatting sqref="AY13">
    <cfRule type="cellIs" dxfId="4557" priority="1253" operator="lessThan">
      <formula>$C$4</formula>
    </cfRule>
  </conditionalFormatting>
  <conditionalFormatting sqref="AY14">
    <cfRule type="cellIs" dxfId="4556" priority="1254" operator="lessThan">
      <formula>$C$4</formula>
    </cfRule>
  </conditionalFormatting>
  <conditionalFormatting sqref="AY15">
    <cfRule type="cellIs" dxfId="4555" priority="1255" operator="lessThan">
      <formula>$C$4</formula>
    </cfRule>
  </conditionalFormatting>
  <conditionalFormatting sqref="AY16">
    <cfRule type="cellIs" dxfId="4554" priority="1256" operator="lessThan">
      <formula>$C$4</formula>
    </cfRule>
  </conditionalFormatting>
  <conditionalFormatting sqref="AY17">
    <cfRule type="cellIs" dxfId="4553" priority="1257" operator="lessThan">
      <formula>$C$4</formula>
    </cfRule>
  </conditionalFormatting>
  <conditionalFormatting sqref="AY18">
    <cfRule type="cellIs" dxfId="4552" priority="1258" operator="lessThan">
      <formula>$C$4</formula>
    </cfRule>
  </conditionalFormatting>
  <conditionalFormatting sqref="AY19">
    <cfRule type="cellIs" dxfId="4551" priority="1259" operator="lessThan">
      <formula>$C$4</formula>
    </cfRule>
  </conditionalFormatting>
  <conditionalFormatting sqref="AY20">
    <cfRule type="cellIs" dxfId="4550" priority="1260" operator="lessThan">
      <formula>$C$4</formula>
    </cfRule>
  </conditionalFormatting>
  <conditionalFormatting sqref="AY21">
    <cfRule type="cellIs" dxfId="4549" priority="1261" operator="lessThan">
      <formula>$C$4</formula>
    </cfRule>
  </conditionalFormatting>
  <conditionalFormatting sqref="AY22">
    <cfRule type="cellIs" dxfId="4548" priority="1262" operator="lessThan">
      <formula>$C$4</formula>
    </cfRule>
  </conditionalFormatting>
  <conditionalFormatting sqref="AY23">
    <cfRule type="cellIs" dxfId="4547" priority="1263" operator="lessThan">
      <formula>$C$4</formula>
    </cfRule>
  </conditionalFormatting>
  <conditionalFormatting sqref="AY24">
    <cfRule type="cellIs" dxfId="4546" priority="1264" operator="lessThan">
      <formula>$C$4</formula>
    </cfRule>
  </conditionalFormatting>
  <conditionalFormatting sqref="AY25">
    <cfRule type="cellIs" dxfId="4545" priority="1265" operator="lessThan">
      <formula>$C$4</formula>
    </cfRule>
  </conditionalFormatting>
  <conditionalFormatting sqref="AY26">
    <cfRule type="cellIs" dxfId="4544" priority="1266" operator="lessThan">
      <formula>$C$4</formula>
    </cfRule>
  </conditionalFormatting>
  <conditionalFormatting sqref="AY27">
    <cfRule type="cellIs" dxfId="4543" priority="1267" operator="lessThan">
      <formula>$C$4</formula>
    </cfRule>
  </conditionalFormatting>
  <conditionalFormatting sqref="AY28">
    <cfRule type="cellIs" dxfId="4542" priority="1268" operator="lessThan">
      <formula>$C$4</formula>
    </cfRule>
  </conditionalFormatting>
  <conditionalFormatting sqref="AY29">
    <cfRule type="cellIs" dxfId="4541" priority="1269" operator="lessThan">
      <formula>$C$4</formula>
    </cfRule>
  </conditionalFormatting>
  <conditionalFormatting sqref="AY30">
    <cfRule type="cellIs" dxfId="4540" priority="1270" operator="lessThan">
      <formula>$C$4</formula>
    </cfRule>
  </conditionalFormatting>
  <conditionalFormatting sqref="AY31">
    <cfRule type="cellIs" dxfId="4539" priority="1271" operator="lessThan">
      <formula>$C$4</formula>
    </cfRule>
  </conditionalFormatting>
  <conditionalFormatting sqref="AY32">
    <cfRule type="cellIs" dxfId="4538" priority="1272" operator="lessThan">
      <formula>$C$4</formula>
    </cfRule>
  </conditionalFormatting>
  <conditionalFormatting sqref="AY33">
    <cfRule type="cellIs" dxfId="4537" priority="1273" operator="lessThan">
      <formula>$C$4</formula>
    </cfRule>
  </conditionalFormatting>
  <conditionalFormatting sqref="AY34">
    <cfRule type="cellIs" dxfId="4536" priority="1274" operator="lessThan">
      <formula>$C$4</formula>
    </cfRule>
  </conditionalFormatting>
  <conditionalFormatting sqref="AY35">
    <cfRule type="cellIs" dxfId="4535" priority="1275" operator="lessThan">
      <formula>$C$4</formula>
    </cfRule>
  </conditionalFormatting>
  <conditionalFormatting sqref="AY36">
    <cfRule type="cellIs" dxfId="4534" priority="1276" operator="lessThan">
      <formula>$C$4</formula>
    </cfRule>
  </conditionalFormatting>
  <conditionalFormatting sqref="AY37">
    <cfRule type="cellIs" dxfId="4533" priority="1277" operator="lessThan">
      <formula>$C$4</formula>
    </cfRule>
  </conditionalFormatting>
  <conditionalFormatting sqref="AY38">
    <cfRule type="cellIs" dxfId="4532" priority="1278" operator="lessThan">
      <formula>$C$4</formula>
    </cfRule>
  </conditionalFormatting>
  <conditionalFormatting sqref="AY39">
    <cfRule type="cellIs" dxfId="4531" priority="1279" operator="lessThan">
      <formula>$C$4</formula>
    </cfRule>
  </conditionalFormatting>
  <conditionalFormatting sqref="AY40">
    <cfRule type="cellIs" dxfId="4530" priority="1280" operator="lessThan">
      <formula>$C$4</formula>
    </cfRule>
  </conditionalFormatting>
  <conditionalFormatting sqref="AY41">
    <cfRule type="cellIs" dxfId="4529" priority="1281" operator="lessThan">
      <formula>$C$4</formula>
    </cfRule>
  </conditionalFormatting>
  <conditionalFormatting sqref="AY42">
    <cfRule type="cellIs" dxfId="4528" priority="1282" operator="lessThan">
      <formula>$C$4</formula>
    </cfRule>
  </conditionalFormatting>
  <conditionalFormatting sqref="AY43">
    <cfRule type="cellIs" dxfId="4527" priority="1283" operator="lessThan">
      <formula>$C$4</formula>
    </cfRule>
  </conditionalFormatting>
  <conditionalFormatting sqref="AY44">
    <cfRule type="cellIs" dxfId="4526" priority="1284" operator="lessThan">
      <formula>$C$4</formula>
    </cfRule>
  </conditionalFormatting>
  <conditionalFormatting sqref="AY45">
    <cfRule type="cellIs" dxfId="4525" priority="1285" operator="lessThan">
      <formula>$C$4</formula>
    </cfRule>
  </conditionalFormatting>
  <conditionalFormatting sqref="AY46">
    <cfRule type="cellIs" dxfId="4524" priority="1286" operator="lessThan">
      <formula>$C$4</formula>
    </cfRule>
  </conditionalFormatting>
  <conditionalFormatting sqref="AY47">
    <cfRule type="cellIs" dxfId="4523" priority="1287" operator="lessThan">
      <formula>$C$4</formula>
    </cfRule>
  </conditionalFormatting>
  <conditionalFormatting sqref="AY48">
    <cfRule type="cellIs" dxfId="4522" priority="1288" operator="lessThan">
      <formula>$C$4</formula>
    </cfRule>
  </conditionalFormatting>
  <conditionalFormatting sqref="AY49">
    <cfRule type="cellIs" dxfId="4521" priority="1289" operator="lessThan">
      <formula>$C$4</formula>
    </cfRule>
  </conditionalFormatting>
  <conditionalFormatting sqref="AY50">
    <cfRule type="cellIs" dxfId="4520" priority="1290" operator="lessThan">
      <formula>$C$4</formula>
    </cfRule>
  </conditionalFormatting>
  <conditionalFormatting sqref="AZ11">
    <cfRule type="cellIs" dxfId="4519" priority="1291" operator="lessThan">
      <formula>$C$4</formula>
    </cfRule>
  </conditionalFormatting>
  <conditionalFormatting sqref="AZ12">
    <cfRule type="cellIs" dxfId="4518" priority="1292" operator="lessThan">
      <formula>$C$4</formula>
    </cfRule>
  </conditionalFormatting>
  <conditionalFormatting sqref="AZ13">
    <cfRule type="cellIs" dxfId="4517" priority="1293" operator="lessThan">
      <formula>$C$4</formula>
    </cfRule>
  </conditionalFormatting>
  <conditionalFormatting sqref="AZ14">
    <cfRule type="cellIs" dxfId="4516" priority="1294" operator="lessThan">
      <formula>$C$4</formula>
    </cfRule>
  </conditionalFormatting>
  <conditionalFormatting sqref="AZ15">
    <cfRule type="cellIs" dxfId="4515" priority="1295" operator="lessThan">
      <formula>$C$4</formula>
    </cfRule>
  </conditionalFormatting>
  <conditionalFormatting sqref="AZ16">
    <cfRule type="cellIs" dxfId="4514" priority="1296" operator="lessThan">
      <formula>$C$4</formula>
    </cfRule>
  </conditionalFormatting>
  <conditionalFormatting sqref="AZ17">
    <cfRule type="cellIs" dxfId="4513" priority="1297" operator="lessThan">
      <formula>$C$4</formula>
    </cfRule>
  </conditionalFormatting>
  <conditionalFormatting sqref="AZ18">
    <cfRule type="cellIs" dxfId="4512" priority="1298" operator="lessThan">
      <formula>$C$4</formula>
    </cfRule>
  </conditionalFormatting>
  <conditionalFormatting sqref="AZ19">
    <cfRule type="cellIs" dxfId="4511" priority="1299" operator="lessThan">
      <formula>$C$4</formula>
    </cfRule>
  </conditionalFormatting>
  <conditionalFormatting sqref="AZ20">
    <cfRule type="cellIs" dxfId="4510" priority="1300" operator="lessThan">
      <formula>$C$4</formula>
    </cfRule>
  </conditionalFormatting>
  <conditionalFormatting sqref="AZ21">
    <cfRule type="cellIs" dxfId="4509" priority="1301" operator="lessThan">
      <formula>$C$4</formula>
    </cfRule>
  </conditionalFormatting>
  <conditionalFormatting sqref="AZ22">
    <cfRule type="cellIs" dxfId="4508" priority="1302" operator="lessThan">
      <formula>$C$4</formula>
    </cfRule>
  </conditionalFormatting>
  <conditionalFormatting sqref="AZ23">
    <cfRule type="cellIs" dxfId="4507" priority="1303" operator="lessThan">
      <formula>$C$4</formula>
    </cfRule>
  </conditionalFormatting>
  <conditionalFormatting sqref="AZ24">
    <cfRule type="cellIs" dxfId="4506" priority="1304" operator="lessThan">
      <formula>$C$4</formula>
    </cfRule>
  </conditionalFormatting>
  <conditionalFormatting sqref="AZ25">
    <cfRule type="cellIs" dxfId="4505" priority="1305" operator="lessThan">
      <formula>$C$4</formula>
    </cfRule>
  </conditionalFormatting>
  <conditionalFormatting sqref="AZ26">
    <cfRule type="cellIs" dxfId="4504" priority="1306" operator="lessThan">
      <formula>$C$4</formula>
    </cfRule>
  </conditionalFormatting>
  <conditionalFormatting sqref="AZ27">
    <cfRule type="cellIs" dxfId="4503" priority="1307" operator="lessThan">
      <formula>$C$4</formula>
    </cfRule>
  </conditionalFormatting>
  <conditionalFormatting sqref="AZ28">
    <cfRule type="cellIs" dxfId="4502" priority="1308" operator="lessThan">
      <formula>$C$4</formula>
    </cfRule>
  </conditionalFormatting>
  <conditionalFormatting sqref="AZ29">
    <cfRule type="cellIs" dxfId="4501" priority="1309" operator="lessThan">
      <formula>$C$4</formula>
    </cfRule>
  </conditionalFormatting>
  <conditionalFormatting sqref="AZ30">
    <cfRule type="cellIs" dxfId="4500" priority="1310" operator="lessThan">
      <formula>$C$4</formula>
    </cfRule>
  </conditionalFormatting>
  <conditionalFormatting sqref="AZ31">
    <cfRule type="cellIs" dxfId="4499" priority="1311" operator="lessThan">
      <formula>$C$4</formula>
    </cfRule>
  </conditionalFormatting>
  <conditionalFormatting sqref="AZ32">
    <cfRule type="cellIs" dxfId="4498" priority="1312" operator="lessThan">
      <formula>$C$4</formula>
    </cfRule>
  </conditionalFormatting>
  <conditionalFormatting sqref="AZ33">
    <cfRule type="cellIs" dxfId="4497" priority="1313" operator="lessThan">
      <formula>$C$4</formula>
    </cfRule>
  </conditionalFormatting>
  <conditionalFormatting sqref="AZ34">
    <cfRule type="cellIs" dxfId="4496" priority="1314" operator="lessThan">
      <formula>$C$4</formula>
    </cfRule>
  </conditionalFormatting>
  <conditionalFormatting sqref="AZ35">
    <cfRule type="cellIs" dxfId="4495" priority="1315" operator="lessThan">
      <formula>$C$4</formula>
    </cfRule>
  </conditionalFormatting>
  <conditionalFormatting sqref="AZ36">
    <cfRule type="cellIs" dxfId="4494" priority="1316" operator="lessThan">
      <formula>$C$4</formula>
    </cfRule>
  </conditionalFormatting>
  <conditionalFormatting sqref="AZ37">
    <cfRule type="cellIs" dxfId="4493" priority="1317" operator="lessThan">
      <formula>$C$4</formula>
    </cfRule>
  </conditionalFormatting>
  <conditionalFormatting sqref="AZ38">
    <cfRule type="cellIs" dxfId="4492" priority="1318" operator="lessThan">
      <formula>$C$4</formula>
    </cfRule>
  </conditionalFormatting>
  <conditionalFormatting sqref="AZ39">
    <cfRule type="cellIs" dxfId="4491" priority="1319" operator="lessThan">
      <formula>$C$4</formula>
    </cfRule>
  </conditionalFormatting>
  <conditionalFormatting sqref="AZ40">
    <cfRule type="cellIs" dxfId="4490" priority="1320" operator="lessThan">
      <formula>$C$4</formula>
    </cfRule>
  </conditionalFormatting>
  <conditionalFormatting sqref="AZ41">
    <cfRule type="cellIs" dxfId="4489" priority="1321" operator="lessThan">
      <formula>$C$4</formula>
    </cfRule>
  </conditionalFormatting>
  <conditionalFormatting sqref="AZ42">
    <cfRule type="cellIs" dxfId="4488" priority="1322" operator="lessThan">
      <formula>$C$4</formula>
    </cfRule>
  </conditionalFormatting>
  <conditionalFormatting sqref="AZ43">
    <cfRule type="cellIs" dxfId="4487" priority="1323" operator="lessThan">
      <formula>$C$4</formula>
    </cfRule>
  </conditionalFormatting>
  <conditionalFormatting sqref="AZ44">
    <cfRule type="cellIs" dxfId="4486" priority="1324" operator="lessThan">
      <formula>$C$4</formula>
    </cfRule>
  </conditionalFormatting>
  <conditionalFormatting sqref="AZ45">
    <cfRule type="cellIs" dxfId="4485" priority="1325" operator="lessThan">
      <formula>$C$4</formula>
    </cfRule>
  </conditionalFormatting>
  <conditionalFormatting sqref="AZ46">
    <cfRule type="cellIs" dxfId="4484" priority="1326" operator="lessThan">
      <formula>$C$4</formula>
    </cfRule>
  </conditionalFormatting>
  <conditionalFormatting sqref="AZ47">
    <cfRule type="cellIs" dxfId="4483" priority="1327" operator="lessThan">
      <formula>$C$4</formula>
    </cfRule>
  </conditionalFormatting>
  <conditionalFormatting sqref="AZ48">
    <cfRule type="cellIs" dxfId="4482" priority="1328" operator="lessThan">
      <formula>$C$4</formula>
    </cfRule>
  </conditionalFormatting>
  <conditionalFormatting sqref="AZ49">
    <cfRule type="cellIs" dxfId="4481" priority="1329" operator="lessThan">
      <formula>$C$4</formula>
    </cfRule>
  </conditionalFormatting>
  <conditionalFormatting sqref="AZ50">
    <cfRule type="cellIs" dxfId="4480" priority="1330" operator="lessThan">
      <formula>$C$4</formula>
    </cfRule>
  </conditionalFormatting>
  <conditionalFormatting sqref="BA11">
    <cfRule type="cellIs" dxfId="4479" priority="1331" operator="lessThan">
      <formula>$C$4</formula>
    </cfRule>
  </conditionalFormatting>
  <conditionalFormatting sqref="BA12">
    <cfRule type="cellIs" dxfId="4478" priority="1332" operator="lessThan">
      <formula>$C$4</formula>
    </cfRule>
  </conditionalFormatting>
  <conditionalFormatting sqref="BA13">
    <cfRule type="cellIs" dxfId="4477" priority="1333" operator="lessThan">
      <formula>$C$4</formula>
    </cfRule>
  </conditionalFormatting>
  <conditionalFormatting sqref="BA14">
    <cfRule type="cellIs" dxfId="4476" priority="1334" operator="lessThan">
      <formula>$C$4</formula>
    </cfRule>
  </conditionalFormatting>
  <conditionalFormatting sqref="BA15">
    <cfRule type="cellIs" dxfId="4475" priority="1335" operator="lessThan">
      <formula>$C$4</formula>
    </cfRule>
  </conditionalFormatting>
  <conditionalFormatting sqref="BA16">
    <cfRule type="cellIs" dxfId="4474" priority="1336" operator="lessThan">
      <formula>$C$4</formula>
    </cfRule>
  </conditionalFormatting>
  <conditionalFormatting sqref="BA17">
    <cfRule type="cellIs" dxfId="4473" priority="1337" operator="lessThan">
      <formula>$C$4</formula>
    </cfRule>
  </conditionalFormatting>
  <conditionalFormatting sqref="BA18">
    <cfRule type="cellIs" dxfId="4472" priority="1338" operator="lessThan">
      <formula>$C$4</formula>
    </cfRule>
  </conditionalFormatting>
  <conditionalFormatting sqref="BA19">
    <cfRule type="cellIs" dxfId="4471" priority="1339" operator="lessThan">
      <formula>$C$4</formula>
    </cfRule>
  </conditionalFormatting>
  <conditionalFormatting sqref="BA20">
    <cfRule type="cellIs" dxfId="4470" priority="1340" operator="lessThan">
      <formula>$C$4</formula>
    </cfRule>
  </conditionalFormatting>
  <conditionalFormatting sqref="BA21">
    <cfRule type="cellIs" dxfId="4469" priority="1341" operator="lessThan">
      <formula>$C$4</formula>
    </cfRule>
  </conditionalFormatting>
  <conditionalFormatting sqref="BA22">
    <cfRule type="cellIs" dxfId="4468" priority="1342" operator="lessThan">
      <formula>$C$4</formula>
    </cfRule>
  </conditionalFormatting>
  <conditionalFormatting sqref="BA23">
    <cfRule type="cellIs" dxfId="4467" priority="1343" operator="lessThan">
      <formula>$C$4</formula>
    </cfRule>
  </conditionalFormatting>
  <conditionalFormatting sqref="BA24">
    <cfRule type="cellIs" dxfId="4466" priority="1344" operator="lessThan">
      <formula>$C$4</formula>
    </cfRule>
  </conditionalFormatting>
  <conditionalFormatting sqref="BA25">
    <cfRule type="cellIs" dxfId="4465" priority="1345" operator="lessThan">
      <formula>$C$4</formula>
    </cfRule>
  </conditionalFormatting>
  <conditionalFormatting sqref="BA26">
    <cfRule type="cellIs" dxfId="4464" priority="1346" operator="lessThan">
      <formula>$C$4</formula>
    </cfRule>
  </conditionalFormatting>
  <conditionalFormatting sqref="BA27">
    <cfRule type="cellIs" dxfId="4463" priority="1347" operator="lessThan">
      <formula>$C$4</formula>
    </cfRule>
  </conditionalFormatting>
  <conditionalFormatting sqref="BA28">
    <cfRule type="cellIs" dxfId="4462" priority="1348" operator="lessThan">
      <formula>$C$4</formula>
    </cfRule>
  </conditionalFormatting>
  <conditionalFormatting sqref="BA29">
    <cfRule type="cellIs" dxfId="4461" priority="1349" operator="lessThan">
      <formula>$C$4</formula>
    </cfRule>
  </conditionalFormatting>
  <conditionalFormatting sqref="BA30">
    <cfRule type="cellIs" dxfId="4460" priority="1350" operator="lessThan">
      <formula>$C$4</formula>
    </cfRule>
  </conditionalFormatting>
  <conditionalFormatting sqref="BA31">
    <cfRule type="cellIs" dxfId="4459" priority="1351" operator="lessThan">
      <formula>$C$4</formula>
    </cfRule>
  </conditionalFormatting>
  <conditionalFormatting sqref="BA32">
    <cfRule type="cellIs" dxfId="4458" priority="1352" operator="lessThan">
      <formula>$C$4</formula>
    </cfRule>
  </conditionalFormatting>
  <conditionalFormatting sqref="BA33">
    <cfRule type="cellIs" dxfId="4457" priority="1353" operator="lessThan">
      <formula>$C$4</formula>
    </cfRule>
  </conditionalFormatting>
  <conditionalFormatting sqref="BA34">
    <cfRule type="cellIs" dxfId="4456" priority="1354" operator="lessThan">
      <formula>$C$4</formula>
    </cfRule>
  </conditionalFormatting>
  <conditionalFormatting sqref="BA35">
    <cfRule type="cellIs" dxfId="4455" priority="1355" operator="lessThan">
      <formula>$C$4</formula>
    </cfRule>
  </conditionalFormatting>
  <conditionalFormatting sqref="BA36">
    <cfRule type="cellIs" dxfId="4454" priority="1356" operator="lessThan">
      <formula>$C$4</formula>
    </cfRule>
  </conditionalFormatting>
  <conditionalFormatting sqref="BA37">
    <cfRule type="cellIs" dxfId="4453" priority="1357" operator="lessThan">
      <formula>$C$4</formula>
    </cfRule>
  </conditionalFormatting>
  <conditionalFormatting sqref="BA38">
    <cfRule type="cellIs" dxfId="4452" priority="1358" operator="lessThan">
      <formula>$C$4</formula>
    </cfRule>
  </conditionalFormatting>
  <conditionalFormatting sqref="BA39">
    <cfRule type="cellIs" dxfId="4451" priority="1359" operator="lessThan">
      <formula>$C$4</formula>
    </cfRule>
  </conditionalFormatting>
  <conditionalFormatting sqref="BA40">
    <cfRule type="cellIs" dxfId="4450" priority="1360" operator="lessThan">
      <formula>$C$4</formula>
    </cfRule>
  </conditionalFormatting>
  <conditionalFormatting sqref="BA41">
    <cfRule type="cellIs" dxfId="4449" priority="1361" operator="lessThan">
      <formula>$C$4</formula>
    </cfRule>
  </conditionalFormatting>
  <conditionalFormatting sqref="BA42">
    <cfRule type="cellIs" dxfId="4448" priority="1362" operator="lessThan">
      <formula>$C$4</formula>
    </cfRule>
  </conditionalFormatting>
  <conditionalFormatting sqref="BA43">
    <cfRule type="cellIs" dxfId="4447" priority="1363" operator="lessThan">
      <formula>$C$4</formula>
    </cfRule>
  </conditionalFormatting>
  <conditionalFormatting sqref="BA44">
    <cfRule type="cellIs" dxfId="4446" priority="1364" operator="lessThan">
      <formula>$C$4</formula>
    </cfRule>
  </conditionalFormatting>
  <conditionalFormatting sqref="BA45">
    <cfRule type="cellIs" dxfId="4445" priority="1365" operator="lessThan">
      <formula>$C$4</formula>
    </cfRule>
  </conditionalFormatting>
  <conditionalFormatting sqref="BA46">
    <cfRule type="cellIs" dxfId="4444" priority="1366" operator="lessThan">
      <formula>$C$4</formula>
    </cfRule>
  </conditionalFormatting>
  <conditionalFormatting sqref="BA47">
    <cfRule type="cellIs" dxfId="4443" priority="1367" operator="lessThan">
      <formula>$C$4</formula>
    </cfRule>
  </conditionalFormatting>
  <conditionalFormatting sqref="BA48">
    <cfRule type="cellIs" dxfId="4442" priority="1368" operator="lessThan">
      <formula>$C$4</formula>
    </cfRule>
  </conditionalFormatting>
  <conditionalFormatting sqref="BA49">
    <cfRule type="cellIs" dxfId="4441" priority="1369" operator="lessThan">
      <formula>$C$4</formula>
    </cfRule>
  </conditionalFormatting>
  <conditionalFormatting sqref="BA50">
    <cfRule type="cellIs" dxfId="4440" priority="1370" operator="lessThan">
      <formula>$C$4</formula>
    </cfRule>
  </conditionalFormatting>
  <conditionalFormatting sqref="BB11">
    <cfRule type="cellIs" dxfId="4439" priority="1371" operator="lessThan">
      <formula>$C$4</formula>
    </cfRule>
  </conditionalFormatting>
  <conditionalFormatting sqref="BB12">
    <cfRule type="cellIs" dxfId="4438" priority="1372" operator="lessThan">
      <formula>$C$4</formula>
    </cfRule>
  </conditionalFormatting>
  <conditionalFormatting sqref="BB13">
    <cfRule type="cellIs" dxfId="4437" priority="1373" operator="lessThan">
      <formula>$C$4</formula>
    </cfRule>
  </conditionalFormatting>
  <conditionalFormatting sqref="BB14">
    <cfRule type="cellIs" dxfId="4436" priority="1374" operator="lessThan">
      <formula>$C$4</formula>
    </cfRule>
  </conditionalFormatting>
  <conditionalFormatting sqref="BB15">
    <cfRule type="cellIs" dxfId="4435" priority="1375" operator="lessThan">
      <formula>$C$4</formula>
    </cfRule>
  </conditionalFormatting>
  <conditionalFormatting sqref="BB16">
    <cfRule type="cellIs" dxfId="4434" priority="1376" operator="lessThan">
      <formula>$C$4</formula>
    </cfRule>
  </conditionalFormatting>
  <conditionalFormatting sqref="BB17">
    <cfRule type="cellIs" dxfId="4433" priority="1377" operator="lessThan">
      <formula>$C$4</formula>
    </cfRule>
  </conditionalFormatting>
  <conditionalFormatting sqref="BB18">
    <cfRule type="cellIs" dxfId="4432" priority="1378" operator="lessThan">
      <formula>$C$4</formula>
    </cfRule>
  </conditionalFormatting>
  <conditionalFormatting sqref="BB19">
    <cfRule type="cellIs" dxfId="4431" priority="1379" operator="lessThan">
      <formula>$C$4</formula>
    </cfRule>
  </conditionalFormatting>
  <conditionalFormatting sqref="BB20">
    <cfRule type="cellIs" dxfId="4430" priority="1380" operator="lessThan">
      <formula>$C$4</formula>
    </cfRule>
  </conditionalFormatting>
  <conditionalFormatting sqref="BB21">
    <cfRule type="cellIs" dxfId="4429" priority="1381" operator="lessThan">
      <formula>$C$4</formula>
    </cfRule>
  </conditionalFormatting>
  <conditionalFormatting sqref="BB22">
    <cfRule type="cellIs" dxfId="4428" priority="1382" operator="lessThan">
      <formula>$C$4</formula>
    </cfRule>
  </conditionalFormatting>
  <conditionalFormatting sqref="BB23">
    <cfRule type="cellIs" dxfId="4427" priority="1383" operator="lessThan">
      <formula>$C$4</formula>
    </cfRule>
  </conditionalFormatting>
  <conditionalFormatting sqref="BB24">
    <cfRule type="cellIs" dxfId="4426" priority="1384" operator="lessThan">
      <formula>$C$4</formula>
    </cfRule>
  </conditionalFormatting>
  <conditionalFormatting sqref="BB25">
    <cfRule type="cellIs" dxfId="4425" priority="1385" operator="lessThan">
      <formula>$C$4</formula>
    </cfRule>
  </conditionalFormatting>
  <conditionalFormatting sqref="BB26">
    <cfRule type="cellIs" dxfId="4424" priority="1386" operator="lessThan">
      <formula>$C$4</formula>
    </cfRule>
  </conditionalFormatting>
  <conditionalFormatting sqref="BB27">
    <cfRule type="cellIs" dxfId="4423" priority="1387" operator="lessThan">
      <formula>$C$4</formula>
    </cfRule>
  </conditionalFormatting>
  <conditionalFormatting sqref="BB28">
    <cfRule type="cellIs" dxfId="4422" priority="1388" operator="lessThan">
      <formula>$C$4</formula>
    </cfRule>
  </conditionalFormatting>
  <conditionalFormatting sqref="BB29">
    <cfRule type="cellIs" dxfId="4421" priority="1389" operator="lessThan">
      <formula>$C$4</formula>
    </cfRule>
  </conditionalFormatting>
  <conditionalFormatting sqref="BB30">
    <cfRule type="cellIs" dxfId="4420" priority="1390" operator="lessThan">
      <formula>$C$4</formula>
    </cfRule>
  </conditionalFormatting>
  <conditionalFormatting sqref="BB31">
    <cfRule type="cellIs" dxfId="4419" priority="1391" operator="lessThan">
      <formula>$C$4</formula>
    </cfRule>
  </conditionalFormatting>
  <conditionalFormatting sqref="BB32">
    <cfRule type="cellIs" dxfId="4418" priority="1392" operator="lessThan">
      <formula>$C$4</formula>
    </cfRule>
  </conditionalFormatting>
  <conditionalFormatting sqref="BB33">
    <cfRule type="cellIs" dxfId="4417" priority="1393" operator="lessThan">
      <formula>$C$4</formula>
    </cfRule>
  </conditionalFormatting>
  <conditionalFormatting sqref="BB34">
    <cfRule type="cellIs" dxfId="4416" priority="1394" operator="lessThan">
      <formula>$C$4</formula>
    </cfRule>
  </conditionalFormatting>
  <conditionalFormatting sqref="BB35">
    <cfRule type="cellIs" dxfId="4415" priority="1395" operator="lessThan">
      <formula>$C$4</formula>
    </cfRule>
  </conditionalFormatting>
  <conditionalFormatting sqref="BB36">
    <cfRule type="cellIs" dxfId="4414" priority="1396" operator="lessThan">
      <formula>$C$4</formula>
    </cfRule>
  </conditionalFormatting>
  <conditionalFormatting sqref="BB37">
    <cfRule type="cellIs" dxfId="4413" priority="1397" operator="lessThan">
      <formula>$C$4</formula>
    </cfRule>
  </conditionalFormatting>
  <conditionalFormatting sqref="BB38">
    <cfRule type="cellIs" dxfId="4412" priority="1398" operator="lessThan">
      <formula>$C$4</formula>
    </cfRule>
  </conditionalFormatting>
  <conditionalFormatting sqref="BB39">
    <cfRule type="cellIs" dxfId="4411" priority="1399" operator="lessThan">
      <formula>$C$4</formula>
    </cfRule>
  </conditionalFormatting>
  <conditionalFormatting sqref="BB40">
    <cfRule type="cellIs" dxfId="4410" priority="1400" operator="lessThan">
      <formula>$C$4</formula>
    </cfRule>
  </conditionalFormatting>
  <conditionalFormatting sqref="BB41">
    <cfRule type="cellIs" dxfId="4409" priority="1401" operator="lessThan">
      <formula>$C$4</formula>
    </cfRule>
  </conditionalFormatting>
  <conditionalFormatting sqref="BB42">
    <cfRule type="cellIs" dxfId="4408" priority="1402" operator="lessThan">
      <formula>$C$4</formula>
    </cfRule>
  </conditionalFormatting>
  <conditionalFormatting sqref="BB43">
    <cfRule type="cellIs" dxfId="4407" priority="1403" operator="lessThan">
      <formula>$C$4</formula>
    </cfRule>
  </conditionalFormatting>
  <conditionalFormatting sqref="BB44">
    <cfRule type="cellIs" dxfId="4406" priority="1404" operator="lessThan">
      <formula>$C$4</formula>
    </cfRule>
  </conditionalFormatting>
  <conditionalFormatting sqref="BB45">
    <cfRule type="cellIs" dxfId="4405" priority="1405" operator="lessThan">
      <formula>$C$4</formula>
    </cfRule>
  </conditionalFormatting>
  <conditionalFormatting sqref="BB46">
    <cfRule type="cellIs" dxfId="4404" priority="1406" operator="lessThan">
      <formula>$C$4</formula>
    </cfRule>
  </conditionalFormatting>
  <conditionalFormatting sqref="BB47">
    <cfRule type="cellIs" dxfId="4403" priority="1407" operator="lessThan">
      <formula>$C$4</formula>
    </cfRule>
  </conditionalFormatting>
  <conditionalFormatting sqref="BB48">
    <cfRule type="cellIs" dxfId="4402" priority="1408" operator="lessThan">
      <formula>$C$4</formula>
    </cfRule>
  </conditionalFormatting>
  <conditionalFormatting sqref="BB49">
    <cfRule type="cellIs" dxfId="4401" priority="1409" operator="lessThan">
      <formula>$C$4</formula>
    </cfRule>
  </conditionalFormatting>
  <conditionalFormatting sqref="BB50">
    <cfRule type="cellIs" dxfId="4400" priority="1410" operator="lessThan">
      <formula>$C$4</formula>
    </cfRule>
  </conditionalFormatting>
  <conditionalFormatting sqref="BC11">
    <cfRule type="cellIs" dxfId="4399" priority="1411" operator="lessThan">
      <formula>$C$4</formula>
    </cfRule>
  </conditionalFormatting>
  <conditionalFormatting sqref="BC12">
    <cfRule type="cellIs" dxfId="4398" priority="1412" operator="lessThan">
      <formula>$C$4</formula>
    </cfRule>
  </conditionalFormatting>
  <conditionalFormatting sqref="BC13">
    <cfRule type="cellIs" dxfId="4397" priority="1413" operator="lessThan">
      <formula>$C$4</formula>
    </cfRule>
  </conditionalFormatting>
  <conditionalFormatting sqref="BC14">
    <cfRule type="cellIs" dxfId="4396" priority="1414" operator="lessThan">
      <formula>$C$4</formula>
    </cfRule>
  </conditionalFormatting>
  <conditionalFormatting sqref="BC15">
    <cfRule type="cellIs" dxfId="4395" priority="1415" operator="lessThan">
      <formula>$C$4</formula>
    </cfRule>
  </conditionalFormatting>
  <conditionalFormatting sqref="BC16">
    <cfRule type="cellIs" dxfId="4394" priority="1416" operator="lessThan">
      <formula>$C$4</formula>
    </cfRule>
  </conditionalFormatting>
  <conditionalFormatting sqref="BC17">
    <cfRule type="cellIs" dxfId="4393" priority="1417" operator="lessThan">
      <formula>$C$4</formula>
    </cfRule>
  </conditionalFormatting>
  <conditionalFormatting sqref="BC18">
    <cfRule type="cellIs" dxfId="4392" priority="1418" operator="lessThan">
      <formula>$C$4</formula>
    </cfRule>
  </conditionalFormatting>
  <conditionalFormatting sqref="BC19">
    <cfRule type="cellIs" dxfId="4391" priority="1419" operator="lessThan">
      <formula>$C$4</formula>
    </cfRule>
  </conditionalFormatting>
  <conditionalFormatting sqref="BC20">
    <cfRule type="cellIs" dxfId="4390" priority="1420" operator="lessThan">
      <formula>$C$4</formula>
    </cfRule>
  </conditionalFormatting>
  <conditionalFormatting sqref="BC21">
    <cfRule type="cellIs" dxfId="4389" priority="1421" operator="lessThan">
      <formula>$C$4</formula>
    </cfRule>
  </conditionalFormatting>
  <conditionalFormatting sqref="BC22">
    <cfRule type="cellIs" dxfId="4388" priority="1422" operator="lessThan">
      <formula>$C$4</formula>
    </cfRule>
  </conditionalFormatting>
  <conditionalFormatting sqref="BC23">
    <cfRule type="cellIs" dxfId="4387" priority="1423" operator="lessThan">
      <formula>$C$4</formula>
    </cfRule>
  </conditionalFormatting>
  <conditionalFormatting sqref="BC24">
    <cfRule type="cellIs" dxfId="4386" priority="1424" operator="lessThan">
      <formula>$C$4</formula>
    </cfRule>
  </conditionalFormatting>
  <conditionalFormatting sqref="BC25">
    <cfRule type="cellIs" dxfId="4385" priority="1425" operator="lessThan">
      <formula>$C$4</formula>
    </cfRule>
  </conditionalFormatting>
  <conditionalFormatting sqref="BC26">
    <cfRule type="cellIs" dxfId="4384" priority="1426" operator="lessThan">
      <formula>$C$4</formula>
    </cfRule>
  </conditionalFormatting>
  <conditionalFormatting sqref="BC27">
    <cfRule type="cellIs" dxfId="4383" priority="1427" operator="lessThan">
      <formula>$C$4</formula>
    </cfRule>
  </conditionalFormatting>
  <conditionalFormatting sqref="BC28">
    <cfRule type="cellIs" dxfId="4382" priority="1428" operator="lessThan">
      <formula>$C$4</formula>
    </cfRule>
  </conditionalFormatting>
  <conditionalFormatting sqref="BC29">
    <cfRule type="cellIs" dxfId="4381" priority="1429" operator="lessThan">
      <formula>$C$4</formula>
    </cfRule>
  </conditionalFormatting>
  <conditionalFormatting sqref="BC30">
    <cfRule type="cellIs" dxfId="4380" priority="1430" operator="lessThan">
      <formula>$C$4</formula>
    </cfRule>
  </conditionalFormatting>
  <conditionalFormatting sqref="BC31">
    <cfRule type="cellIs" dxfId="4379" priority="1431" operator="lessThan">
      <formula>$C$4</formula>
    </cfRule>
  </conditionalFormatting>
  <conditionalFormatting sqref="BC32">
    <cfRule type="cellIs" dxfId="4378" priority="1432" operator="lessThan">
      <formula>$C$4</formula>
    </cfRule>
  </conditionalFormatting>
  <conditionalFormatting sqref="BC33">
    <cfRule type="cellIs" dxfId="4377" priority="1433" operator="lessThan">
      <formula>$C$4</formula>
    </cfRule>
  </conditionalFormatting>
  <conditionalFormatting sqref="BC34">
    <cfRule type="cellIs" dxfId="4376" priority="1434" operator="lessThan">
      <formula>$C$4</formula>
    </cfRule>
  </conditionalFormatting>
  <conditionalFormatting sqref="BC35">
    <cfRule type="cellIs" dxfId="4375" priority="1435" operator="lessThan">
      <formula>$C$4</formula>
    </cfRule>
  </conditionalFormatting>
  <conditionalFormatting sqref="BC36">
    <cfRule type="cellIs" dxfId="4374" priority="1436" operator="lessThan">
      <formula>$C$4</formula>
    </cfRule>
  </conditionalFormatting>
  <conditionalFormatting sqref="BC37">
    <cfRule type="cellIs" dxfId="4373" priority="1437" operator="lessThan">
      <formula>$C$4</formula>
    </cfRule>
  </conditionalFormatting>
  <conditionalFormatting sqref="BC38">
    <cfRule type="cellIs" dxfId="4372" priority="1438" operator="lessThan">
      <formula>$C$4</formula>
    </cfRule>
  </conditionalFormatting>
  <conditionalFormatting sqref="BC39">
    <cfRule type="cellIs" dxfId="4371" priority="1439" operator="lessThan">
      <formula>$C$4</formula>
    </cfRule>
  </conditionalFormatting>
  <conditionalFormatting sqref="BC40">
    <cfRule type="cellIs" dxfId="4370" priority="1440" operator="lessThan">
      <formula>$C$4</formula>
    </cfRule>
  </conditionalFormatting>
  <conditionalFormatting sqref="BC41">
    <cfRule type="cellIs" dxfId="4369" priority="1441" operator="lessThan">
      <formula>$C$4</formula>
    </cfRule>
  </conditionalFormatting>
  <conditionalFormatting sqref="BC42">
    <cfRule type="cellIs" dxfId="4368" priority="1442" operator="lessThan">
      <formula>$C$4</formula>
    </cfRule>
  </conditionalFormatting>
  <conditionalFormatting sqref="BC43">
    <cfRule type="cellIs" dxfId="4367" priority="1443" operator="lessThan">
      <formula>$C$4</formula>
    </cfRule>
  </conditionalFormatting>
  <conditionalFormatting sqref="BC44">
    <cfRule type="cellIs" dxfId="4366" priority="1444" operator="lessThan">
      <formula>$C$4</formula>
    </cfRule>
  </conditionalFormatting>
  <conditionalFormatting sqref="BC45">
    <cfRule type="cellIs" dxfId="4365" priority="1445" operator="lessThan">
      <formula>$C$4</formula>
    </cfRule>
  </conditionalFormatting>
  <conditionalFormatting sqref="BC46">
    <cfRule type="cellIs" dxfId="4364" priority="1446" operator="lessThan">
      <formula>$C$4</formula>
    </cfRule>
  </conditionalFormatting>
  <conditionalFormatting sqref="BC47">
    <cfRule type="cellIs" dxfId="4363" priority="1447" operator="lessThan">
      <formula>$C$4</formula>
    </cfRule>
  </conditionalFormatting>
  <conditionalFormatting sqref="BC48">
    <cfRule type="cellIs" dxfId="4362" priority="1448" operator="lessThan">
      <formula>$C$4</formula>
    </cfRule>
  </conditionalFormatting>
  <conditionalFormatting sqref="BC49">
    <cfRule type="cellIs" dxfId="4361" priority="1449" operator="lessThan">
      <formula>$C$4</formula>
    </cfRule>
  </conditionalFormatting>
  <conditionalFormatting sqref="BC50">
    <cfRule type="cellIs" dxfId="4360" priority="1450" operator="lessThan">
      <formula>$C$4</formula>
    </cfRule>
  </conditionalFormatting>
  <conditionalFormatting sqref="BD11">
    <cfRule type="cellIs" dxfId="4359" priority="1451" operator="lessThan">
      <formula>$C$4</formula>
    </cfRule>
  </conditionalFormatting>
  <conditionalFormatting sqref="BD12">
    <cfRule type="cellIs" dxfId="4358" priority="1452" operator="lessThan">
      <formula>$C$4</formula>
    </cfRule>
  </conditionalFormatting>
  <conditionalFormatting sqref="BD13">
    <cfRule type="cellIs" dxfId="4357" priority="1453" operator="lessThan">
      <formula>$C$4</formula>
    </cfRule>
  </conditionalFormatting>
  <conditionalFormatting sqref="BD14">
    <cfRule type="cellIs" dxfId="4356" priority="1454" operator="lessThan">
      <formula>$C$4</formula>
    </cfRule>
  </conditionalFormatting>
  <conditionalFormatting sqref="BD15">
    <cfRule type="cellIs" dxfId="4355" priority="1455" operator="lessThan">
      <formula>$C$4</formula>
    </cfRule>
  </conditionalFormatting>
  <conditionalFormatting sqref="BD16">
    <cfRule type="cellIs" dxfId="4354" priority="1456" operator="lessThan">
      <formula>$C$4</formula>
    </cfRule>
  </conditionalFormatting>
  <conditionalFormatting sqref="BD17">
    <cfRule type="cellIs" dxfId="4353" priority="1457" operator="lessThan">
      <formula>$C$4</formula>
    </cfRule>
  </conditionalFormatting>
  <conditionalFormatting sqref="BD18">
    <cfRule type="cellIs" dxfId="4352" priority="1458" operator="lessThan">
      <formula>$C$4</formula>
    </cfRule>
  </conditionalFormatting>
  <conditionalFormatting sqref="BD19">
    <cfRule type="cellIs" dxfId="4351" priority="1459" operator="lessThan">
      <formula>$C$4</formula>
    </cfRule>
  </conditionalFormatting>
  <conditionalFormatting sqref="BD20">
    <cfRule type="cellIs" dxfId="4350" priority="1460" operator="lessThan">
      <formula>$C$4</formula>
    </cfRule>
  </conditionalFormatting>
  <conditionalFormatting sqref="BD21">
    <cfRule type="cellIs" dxfId="4349" priority="1461" operator="lessThan">
      <formula>$C$4</formula>
    </cfRule>
  </conditionalFormatting>
  <conditionalFormatting sqref="BD22">
    <cfRule type="cellIs" dxfId="4348" priority="1462" operator="lessThan">
      <formula>$C$4</formula>
    </cfRule>
  </conditionalFormatting>
  <conditionalFormatting sqref="BD23">
    <cfRule type="cellIs" dxfId="4347" priority="1463" operator="lessThan">
      <formula>$C$4</formula>
    </cfRule>
  </conditionalFormatting>
  <conditionalFormatting sqref="BD24">
    <cfRule type="cellIs" dxfId="4346" priority="1464" operator="lessThan">
      <formula>$C$4</formula>
    </cfRule>
  </conditionalFormatting>
  <conditionalFormatting sqref="BD25">
    <cfRule type="cellIs" dxfId="4345" priority="1465" operator="lessThan">
      <formula>$C$4</formula>
    </cfRule>
  </conditionalFormatting>
  <conditionalFormatting sqref="BD26">
    <cfRule type="cellIs" dxfId="4344" priority="1466" operator="lessThan">
      <formula>$C$4</formula>
    </cfRule>
  </conditionalFormatting>
  <conditionalFormatting sqref="BD27">
    <cfRule type="cellIs" dxfId="4343" priority="1467" operator="lessThan">
      <formula>$C$4</formula>
    </cfRule>
  </conditionalFormatting>
  <conditionalFormatting sqref="BD28">
    <cfRule type="cellIs" dxfId="4342" priority="1468" operator="lessThan">
      <formula>$C$4</formula>
    </cfRule>
  </conditionalFormatting>
  <conditionalFormatting sqref="BD29">
    <cfRule type="cellIs" dxfId="4341" priority="1469" operator="lessThan">
      <formula>$C$4</formula>
    </cfRule>
  </conditionalFormatting>
  <conditionalFormatting sqref="BD30">
    <cfRule type="cellIs" dxfId="4340" priority="1470" operator="lessThan">
      <formula>$C$4</formula>
    </cfRule>
  </conditionalFormatting>
  <conditionalFormatting sqref="BD31">
    <cfRule type="cellIs" dxfId="4339" priority="1471" operator="lessThan">
      <formula>$C$4</formula>
    </cfRule>
  </conditionalFormatting>
  <conditionalFormatting sqref="BD32">
    <cfRule type="cellIs" dxfId="4338" priority="1472" operator="lessThan">
      <formula>$C$4</formula>
    </cfRule>
  </conditionalFormatting>
  <conditionalFormatting sqref="BD33">
    <cfRule type="cellIs" dxfId="4337" priority="1473" operator="lessThan">
      <formula>$C$4</formula>
    </cfRule>
  </conditionalFormatting>
  <conditionalFormatting sqref="BD34">
    <cfRule type="cellIs" dxfId="4336" priority="1474" operator="lessThan">
      <formula>$C$4</formula>
    </cfRule>
  </conditionalFormatting>
  <conditionalFormatting sqref="BD35">
    <cfRule type="cellIs" dxfId="4335" priority="1475" operator="lessThan">
      <formula>$C$4</formula>
    </cfRule>
  </conditionalFormatting>
  <conditionalFormatting sqref="BD36">
    <cfRule type="cellIs" dxfId="4334" priority="1476" operator="lessThan">
      <formula>$C$4</formula>
    </cfRule>
  </conditionalFormatting>
  <conditionalFormatting sqref="BD37">
    <cfRule type="cellIs" dxfId="4333" priority="1477" operator="lessThan">
      <formula>$C$4</formula>
    </cfRule>
  </conditionalFormatting>
  <conditionalFormatting sqref="BD38">
    <cfRule type="cellIs" dxfId="4332" priority="1478" operator="lessThan">
      <formula>$C$4</formula>
    </cfRule>
  </conditionalFormatting>
  <conditionalFormatting sqref="BD39">
    <cfRule type="cellIs" dxfId="4331" priority="1479" operator="lessThan">
      <formula>$C$4</formula>
    </cfRule>
  </conditionalFormatting>
  <conditionalFormatting sqref="BD40">
    <cfRule type="cellIs" dxfId="4330" priority="1480" operator="lessThan">
      <formula>$C$4</formula>
    </cfRule>
  </conditionalFormatting>
  <conditionalFormatting sqref="BD41">
    <cfRule type="cellIs" dxfId="4329" priority="1481" operator="lessThan">
      <formula>$C$4</formula>
    </cfRule>
  </conditionalFormatting>
  <conditionalFormatting sqref="BD42">
    <cfRule type="cellIs" dxfId="4328" priority="1482" operator="lessThan">
      <formula>$C$4</formula>
    </cfRule>
  </conditionalFormatting>
  <conditionalFormatting sqref="BD43">
    <cfRule type="cellIs" dxfId="4327" priority="1483" operator="lessThan">
      <formula>$C$4</formula>
    </cfRule>
  </conditionalFormatting>
  <conditionalFormatting sqref="BD44">
    <cfRule type="cellIs" dxfId="4326" priority="1484" operator="lessThan">
      <formula>$C$4</formula>
    </cfRule>
  </conditionalFormatting>
  <conditionalFormatting sqref="BD45">
    <cfRule type="cellIs" dxfId="4325" priority="1485" operator="lessThan">
      <formula>$C$4</formula>
    </cfRule>
  </conditionalFormatting>
  <conditionalFormatting sqref="BD46">
    <cfRule type="cellIs" dxfId="4324" priority="1486" operator="lessThan">
      <formula>$C$4</formula>
    </cfRule>
  </conditionalFormatting>
  <conditionalFormatting sqref="BD47">
    <cfRule type="cellIs" dxfId="4323" priority="1487" operator="lessThan">
      <formula>$C$4</formula>
    </cfRule>
  </conditionalFormatting>
  <conditionalFormatting sqref="BD48">
    <cfRule type="cellIs" dxfId="4322" priority="1488" operator="lessThan">
      <formula>$C$4</formula>
    </cfRule>
  </conditionalFormatting>
  <conditionalFormatting sqref="BD49">
    <cfRule type="cellIs" dxfId="4321" priority="1489" operator="lessThan">
      <formula>$C$4</formula>
    </cfRule>
  </conditionalFormatting>
  <conditionalFormatting sqref="BD50">
    <cfRule type="cellIs" dxfId="4320" priority="1490" operator="lessThan">
      <formula>$C$4</formula>
    </cfRule>
  </conditionalFormatting>
  <conditionalFormatting sqref="BE11">
    <cfRule type="cellIs" dxfId="4319" priority="1491" operator="lessThan">
      <formula>$C$4</formula>
    </cfRule>
  </conditionalFormatting>
  <conditionalFormatting sqref="BE12">
    <cfRule type="cellIs" dxfId="4318" priority="1492" operator="lessThan">
      <formula>$C$4</formula>
    </cfRule>
  </conditionalFormatting>
  <conditionalFormatting sqref="BE13">
    <cfRule type="cellIs" dxfId="4317" priority="1493" operator="lessThan">
      <formula>$C$4</formula>
    </cfRule>
  </conditionalFormatting>
  <conditionalFormatting sqref="BE14">
    <cfRule type="cellIs" dxfId="4316" priority="1494" operator="lessThan">
      <formula>$C$4</formula>
    </cfRule>
  </conditionalFormatting>
  <conditionalFormatting sqref="BE15">
    <cfRule type="cellIs" dxfId="4315" priority="1495" operator="lessThan">
      <formula>$C$4</formula>
    </cfRule>
  </conditionalFormatting>
  <conditionalFormatting sqref="BE16">
    <cfRule type="cellIs" dxfId="4314" priority="1496" operator="lessThan">
      <formula>$C$4</formula>
    </cfRule>
  </conditionalFormatting>
  <conditionalFormatting sqref="BE17">
    <cfRule type="cellIs" dxfId="4313" priority="1497" operator="lessThan">
      <formula>$C$4</formula>
    </cfRule>
  </conditionalFormatting>
  <conditionalFormatting sqref="BE18">
    <cfRule type="cellIs" dxfId="4312" priority="1498" operator="lessThan">
      <formula>$C$4</formula>
    </cfRule>
  </conditionalFormatting>
  <conditionalFormatting sqref="BE19">
    <cfRule type="cellIs" dxfId="4311" priority="1499" operator="lessThan">
      <formula>$C$4</formula>
    </cfRule>
  </conditionalFormatting>
  <conditionalFormatting sqref="BE20">
    <cfRule type="cellIs" dxfId="4310" priority="1500" operator="lessThan">
      <formula>$C$4</formula>
    </cfRule>
  </conditionalFormatting>
  <conditionalFormatting sqref="BE21">
    <cfRule type="cellIs" dxfId="4309" priority="1501" operator="lessThan">
      <formula>$C$4</formula>
    </cfRule>
  </conditionalFormatting>
  <conditionalFormatting sqref="BE22">
    <cfRule type="cellIs" dxfId="4308" priority="1502" operator="lessThan">
      <formula>$C$4</formula>
    </cfRule>
  </conditionalFormatting>
  <conditionalFormatting sqref="BE23">
    <cfRule type="cellIs" dxfId="4307" priority="1503" operator="lessThan">
      <formula>$C$4</formula>
    </cfRule>
  </conditionalFormatting>
  <conditionalFormatting sqref="BE24">
    <cfRule type="cellIs" dxfId="4306" priority="1504" operator="lessThan">
      <formula>$C$4</formula>
    </cfRule>
  </conditionalFormatting>
  <conditionalFormatting sqref="BE25">
    <cfRule type="cellIs" dxfId="4305" priority="1505" operator="lessThan">
      <formula>$C$4</formula>
    </cfRule>
  </conditionalFormatting>
  <conditionalFormatting sqref="BE26">
    <cfRule type="cellIs" dxfId="4304" priority="1506" operator="lessThan">
      <formula>$C$4</formula>
    </cfRule>
  </conditionalFormatting>
  <conditionalFormatting sqref="BE27">
    <cfRule type="cellIs" dxfId="4303" priority="1507" operator="lessThan">
      <formula>$C$4</formula>
    </cfRule>
  </conditionalFormatting>
  <conditionalFormatting sqref="BE28">
    <cfRule type="cellIs" dxfId="4302" priority="1508" operator="lessThan">
      <formula>$C$4</formula>
    </cfRule>
  </conditionalFormatting>
  <conditionalFormatting sqref="BE29">
    <cfRule type="cellIs" dxfId="4301" priority="1509" operator="lessThan">
      <formula>$C$4</formula>
    </cfRule>
  </conditionalFormatting>
  <conditionalFormatting sqref="BE30">
    <cfRule type="cellIs" dxfId="4300" priority="1510" operator="lessThan">
      <formula>$C$4</formula>
    </cfRule>
  </conditionalFormatting>
  <conditionalFormatting sqref="BE31">
    <cfRule type="cellIs" dxfId="4299" priority="1511" operator="lessThan">
      <formula>$C$4</formula>
    </cfRule>
  </conditionalFormatting>
  <conditionalFormatting sqref="BE32">
    <cfRule type="cellIs" dxfId="4298" priority="1512" operator="lessThan">
      <formula>$C$4</formula>
    </cfRule>
  </conditionalFormatting>
  <conditionalFormatting sqref="BE33">
    <cfRule type="cellIs" dxfId="4297" priority="1513" operator="lessThan">
      <formula>$C$4</formula>
    </cfRule>
  </conditionalFormatting>
  <conditionalFormatting sqref="BE34">
    <cfRule type="cellIs" dxfId="4296" priority="1514" operator="lessThan">
      <formula>$C$4</formula>
    </cfRule>
  </conditionalFormatting>
  <conditionalFormatting sqref="BE35">
    <cfRule type="cellIs" dxfId="4295" priority="1515" operator="lessThan">
      <formula>$C$4</formula>
    </cfRule>
  </conditionalFormatting>
  <conditionalFormatting sqref="BE36">
    <cfRule type="cellIs" dxfId="4294" priority="1516" operator="lessThan">
      <formula>$C$4</formula>
    </cfRule>
  </conditionalFormatting>
  <conditionalFormatting sqref="BE37">
    <cfRule type="cellIs" dxfId="4293" priority="1517" operator="lessThan">
      <formula>$C$4</formula>
    </cfRule>
  </conditionalFormatting>
  <conditionalFormatting sqref="BE38">
    <cfRule type="cellIs" dxfId="4292" priority="1518" operator="lessThan">
      <formula>$C$4</formula>
    </cfRule>
  </conditionalFormatting>
  <conditionalFormatting sqref="BE39">
    <cfRule type="cellIs" dxfId="4291" priority="1519" operator="lessThan">
      <formula>$C$4</formula>
    </cfRule>
  </conditionalFormatting>
  <conditionalFormatting sqref="BE40">
    <cfRule type="cellIs" dxfId="4290" priority="1520" operator="lessThan">
      <formula>$C$4</formula>
    </cfRule>
  </conditionalFormatting>
  <conditionalFormatting sqref="BE41">
    <cfRule type="cellIs" dxfId="4289" priority="1521" operator="lessThan">
      <formula>$C$4</formula>
    </cfRule>
  </conditionalFormatting>
  <conditionalFormatting sqref="BE42">
    <cfRule type="cellIs" dxfId="4288" priority="1522" operator="lessThan">
      <formula>$C$4</formula>
    </cfRule>
  </conditionalFormatting>
  <conditionalFormatting sqref="BE43">
    <cfRule type="cellIs" dxfId="4287" priority="1523" operator="lessThan">
      <formula>$C$4</formula>
    </cfRule>
  </conditionalFormatting>
  <conditionalFormatting sqref="BE44">
    <cfRule type="cellIs" dxfId="4286" priority="1524" operator="lessThan">
      <formula>$C$4</formula>
    </cfRule>
  </conditionalFormatting>
  <conditionalFormatting sqref="BE45">
    <cfRule type="cellIs" dxfId="4285" priority="1525" operator="lessThan">
      <formula>$C$4</formula>
    </cfRule>
  </conditionalFormatting>
  <conditionalFormatting sqref="BE46">
    <cfRule type="cellIs" dxfId="4284" priority="1526" operator="lessThan">
      <formula>$C$4</formula>
    </cfRule>
  </conditionalFormatting>
  <conditionalFormatting sqref="BE47">
    <cfRule type="cellIs" dxfId="4283" priority="1527" operator="lessThan">
      <formula>$C$4</formula>
    </cfRule>
  </conditionalFormatting>
  <conditionalFormatting sqref="BE48">
    <cfRule type="cellIs" dxfId="4282" priority="1528" operator="lessThan">
      <formula>$C$4</formula>
    </cfRule>
  </conditionalFormatting>
  <conditionalFormatting sqref="BE49">
    <cfRule type="cellIs" dxfId="4281" priority="1529" operator="lessThan">
      <formula>$C$4</formula>
    </cfRule>
  </conditionalFormatting>
  <conditionalFormatting sqref="BE50">
    <cfRule type="cellIs" dxfId="4280" priority="1530" operator="lessThan">
      <formula>$C$4</formula>
    </cfRule>
  </conditionalFormatting>
  <conditionalFormatting sqref="BF11">
    <cfRule type="cellIs" dxfId="4279" priority="1531" operator="lessThan">
      <formula>$C$4</formula>
    </cfRule>
  </conditionalFormatting>
  <conditionalFormatting sqref="BF12">
    <cfRule type="cellIs" dxfId="4278" priority="1532" operator="lessThan">
      <formula>$C$4</formula>
    </cfRule>
  </conditionalFormatting>
  <conditionalFormatting sqref="BF13">
    <cfRule type="cellIs" dxfId="4277" priority="1533" operator="lessThan">
      <formula>$C$4</formula>
    </cfRule>
  </conditionalFormatting>
  <conditionalFormatting sqref="BF14">
    <cfRule type="cellIs" dxfId="4276" priority="1534" operator="lessThan">
      <formula>$C$4</formula>
    </cfRule>
  </conditionalFormatting>
  <conditionalFormatting sqref="BF15">
    <cfRule type="cellIs" dxfId="4275" priority="1535" operator="lessThan">
      <formula>$C$4</formula>
    </cfRule>
  </conditionalFormatting>
  <conditionalFormatting sqref="BF16">
    <cfRule type="cellIs" dxfId="4274" priority="1536" operator="lessThan">
      <formula>$C$4</formula>
    </cfRule>
  </conditionalFormatting>
  <conditionalFormatting sqref="BF17">
    <cfRule type="cellIs" dxfId="4273" priority="1537" operator="lessThan">
      <formula>$C$4</formula>
    </cfRule>
  </conditionalFormatting>
  <conditionalFormatting sqref="BF18">
    <cfRule type="cellIs" dxfId="4272" priority="1538" operator="lessThan">
      <formula>$C$4</formula>
    </cfRule>
  </conditionalFormatting>
  <conditionalFormatting sqref="BF19">
    <cfRule type="cellIs" dxfId="4271" priority="1539" operator="lessThan">
      <formula>$C$4</formula>
    </cfRule>
  </conditionalFormatting>
  <conditionalFormatting sqref="BF20">
    <cfRule type="cellIs" dxfId="4270" priority="1540" operator="lessThan">
      <formula>$C$4</formula>
    </cfRule>
  </conditionalFormatting>
  <conditionalFormatting sqref="BF21">
    <cfRule type="cellIs" dxfId="4269" priority="1541" operator="lessThan">
      <formula>$C$4</formula>
    </cfRule>
  </conditionalFormatting>
  <conditionalFormatting sqref="BF22">
    <cfRule type="cellIs" dxfId="4268" priority="1542" operator="lessThan">
      <formula>$C$4</formula>
    </cfRule>
  </conditionalFormatting>
  <conditionalFormatting sqref="BF23">
    <cfRule type="cellIs" dxfId="4267" priority="1543" operator="lessThan">
      <formula>$C$4</formula>
    </cfRule>
  </conditionalFormatting>
  <conditionalFormatting sqref="BF24">
    <cfRule type="cellIs" dxfId="4266" priority="1544" operator="lessThan">
      <formula>$C$4</formula>
    </cfRule>
  </conditionalFormatting>
  <conditionalFormatting sqref="BF25">
    <cfRule type="cellIs" dxfId="4265" priority="1545" operator="lessThan">
      <formula>$C$4</formula>
    </cfRule>
  </conditionalFormatting>
  <conditionalFormatting sqref="BF26">
    <cfRule type="cellIs" dxfId="4264" priority="1546" operator="lessThan">
      <formula>$C$4</formula>
    </cfRule>
  </conditionalFormatting>
  <conditionalFormatting sqref="BF27">
    <cfRule type="cellIs" dxfId="4263" priority="1547" operator="lessThan">
      <formula>$C$4</formula>
    </cfRule>
  </conditionalFormatting>
  <conditionalFormatting sqref="BF28">
    <cfRule type="cellIs" dxfId="4262" priority="1548" operator="lessThan">
      <formula>$C$4</formula>
    </cfRule>
  </conditionalFormatting>
  <conditionalFormatting sqref="BF29">
    <cfRule type="cellIs" dxfId="4261" priority="1549" operator="lessThan">
      <formula>$C$4</formula>
    </cfRule>
  </conditionalFormatting>
  <conditionalFormatting sqref="BF30">
    <cfRule type="cellIs" dxfId="4260" priority="1550" operator="lessThan">
      <formula>$C$4</formula>
    </cfRule>
  </conditionalFormatting>
  <conditionalFormatting sqref="BF31">
    <cfRule type="cellIs" dxfId="4259" priority="1551" operator="lessThan">
      <formula>$C$4</formula>
    </cfRule>
  </conditionalFormatting>
  <conditionalFormatting sqref="BF32">
    <cfRule type="cellIs" dxfId="4258" priority="1552" operator="lessThan">
      <formula>$C$4</formula>
    </cfRule>
  </conditionalFormatting>
  <conditionalFormatting sqref="BF33">
    <cfRule type="cellIs" dxfId="4257" priority="1553" operator="lessThan">
      <formula>$C$4</formula>
    </cfRule>
  </conditionalFormatting>
  <conditionalFormatting sqref="BF34">
    <cfRule type="cellIs" dxfId="4256" priority="1554" operator="lessThan">
      <formula>$C$4</formula>
    </cfRule>
  </conditionalFormatting>
  <conditionalFormatting sqref="BF35">
    <cfRule type="cellIs" dxfId="4255" priority="1555" operator="lessThan">
      <formula>$C$4</formula>
    </cfRule>
  </conditionalFormatting>
  <conditionalFormatting sqref="BF36">
    <cfRule type="cellIs" dxfId="4254" priority="1556" operator="lessThan">
      <formula>$C$4</formula>
    </cfRule>
  </conditionalFormatting>
  <conditionalFormatting sqref="BF37">
    <cfRule type="cellIs" dxfId="4253" priority="1557" operator="lessThan">
      <formula>$C$4</formula>
    </cfRule>
  </conditionalFormatting>
  <conditionalFormatting sqref="BF38">
    <cfRule type="cellIs" dxfId="4252" priority="1558" operator="lessThan">
      <formula>$C$4</formula>
    </cfRule>
  </conditionalFormatting>
  <conditionalFormatting sqref="BF39">
    <cfRule type="cellIs" dxfId="4251" priority="1559" operator="lessThan">
      <formula>$C$4</formula>
    </cfRule>
  </conditionalFormatting>
  <conditionalFormatting sqref="BF40">
    <cfRule type="cellIs" dxfId="4250" priority="1560" operator="lessThan">
      <formula>$C$4</formula>
    </cfRule>
  </conditionalFormatting>
  <conditionalFormatting sqref="BF41">
    <cfRule type="cellIs" dxfId="4249" priority="1561" operator="lessThan">
      <formula>$C$4</formula>
    </cfRule>
  </conditionalFormatting>
  <conditionalFormatting sqref="BF42">
    <cfRule type="cellIs" dxfId="4248" priority="1562" operator="lessThan">
      <formula>$C$4</formula>
    </cfRule>
  </conditionalFormatting>
  <conditionalFormatting sqref="BF43">
    <cfRule type="cellIs" dxfId="4247" priority="1563" operator="lessThan">
      <formula>$C$4</formula>
    </cfRule>
  </conditionalFormatting>
  <conditionalFormatting sqref="BF44">
    <cfRule type="cellIs" dxfId="4246" priority="1564" operator="lessThan">
      <formula>$C$4</formula>
    </cfRule>
  </conditionalFormatting>
  <conditionalFormatting sqref="BF45">
    <cfRule type="cellIs" dxfId="4245" priority="1565" operator="lessThan">
      <formula>$C$4</formula>
    </cfRule>
  </conditionalFormatting>
  <conditionalFormatting sqref="BF46">
    <cfRule type="cellIs" dxfId="4244" priority="1566" operator="lessThan">
      <formula>$C$4</formula>
    </cfRule>
  </conditionalFormatting>
  <conditionalFormatting sqref="BF47">
    <cfRule type="cellIs" dxfId="4243" priority="1567" operator="lessThan">
      <formula>$C$4</formula>
    </cfRule>
  </conditionalFormatting>
  <conditionalFormatting sqref="BF48">
    <cfRule type="cellIs" dxfId="4242" priority="1568" operator="lessThan">
      <formula>$C$4</formula>
    </cfRule>
  </conditionalFormatting>
  <conditionalFormatting sqref="BF49">
    <cfRule type="cellIs" dxfId="4241" priority="1569" operator="lessThan">
      <formula>$C$4</formula>
    </cfRule>
  </conditionalFormatting>
  <conditionalFormatting sqref="BF50">
    <cfRule type="cellIs" dxfId="4240" priority="1570" operator="lessThan">
      <formula>$C$4</formula>
    </cfRule>
  </conditionalFormatting>
  <conditionalFormatting sqref="BG11">
    <cfRule type="cellIs" dxfId="4239" priority="1571" operator="lessThan">
      <formula>$C$4</formula>
    </cfRule>
  </conditionalFormatting>
  <conditionalFormatting sqref="BG12">
    <cfRule type="cellIs" dxfId="4238" priority="1572" operator="lessThan">
      <formula>$C$4</formula>
    </cfRule>
  </conditionalFormatting>
  <conditionalFormatting sqref="BG13">
    <cfRule type="cellIs" dxfId="4237" priority="1573" operator="lessThan">
      <formula>$C$4</formula>
    </cfRule>
  </conditionalFormatting>
  <conditionalFormatting sqref="BG14">
    <cfRule type="cellIs" dxfId="4236" priority="1574" operator="lessThan">
      <formula>$C$4</formula>
    </cfRule>
  </conditionalFormatting>
  <conditionalFormatting sqref="BG15">
    <cfRule type="cellIs" dxfId="4235" priority="1575" operator="lessThan">
      <formula>$C$4</formula>
    </cfRule>
  </conditionalFormatting>
  <conditionalFormatting sqref="BG16">
    <cfRule type="cellIs" dxfId="4234" priority="1576" operator="lessThan">
      <formula>$C$4</formula>
    </cfRule>
  </conditionalFormatting>
  <conditionalFormatting sqref="BG17">
    <cfRule type="cellIs" dxfId="4233" priority="1577" operator="lessThan">
      <formula>$C$4</formula>
    </cfRule>
  </conditionalFormatting>
  <conditionalFormatting sqref="BG18">
    <cfRule type="cellIs" dxfId="4232" priority="1578" operator="lessThan">
      <formula>$C$4</formula>
    </cfRule>
  </conditionalFormatting>
  <conditionalFormatting sqref="BG19">
    <cfRule type="cellIs" dxfId="4231" priority="1579" operator="lessThan">
      <formula>$C$4</formula>
    </cfRule>
  </conditionalFormatting>
  <conditionalFormatting sqref="BG20">
    <cfRule type="cellIs" dxfId="4230" priority="1580" operator="lessThan">
      <formula>$C$4</formula>
    </cfRule>
  </conditionalFormatting>
  <conditionalFormatting sqref="BG21">
    <cfRule type="cellIs" dxfId="4229" priority="1581" operator="lessThan">
      <formula>$C$4</formula>
    </cfRule>
  </conditionalFormatting>
  <conditionalFormatting sqref="BG22">
    <cfRule type="cellIs" dxfId="4228" priority="1582" operator="lessThan">
      <formula>$C$4</formula>
    </cfRule>
  </conditionalFormatting>
  <conditionalFormatting sqref="BG23">
    <cfRule type="cellIs" dxfId="4227" priority="1583" operator="lessThan">
      <formula>$C$4</formula>
    </cfRule>
  </conditionalFormatting>
  <conditionalFormatting sqref="BG24">
    <cfRule type="cellIs" dxfId="4226" priority="1584" operator="lessThan">
      <formula>$C$4</formula>
    </cfRule>
  </conditionalFormatting>
  <conditionalFormatting sqref="BG25">
    <cfRule type="cellIs" dxfId="4225" priority="1585" operator="lessThan">
      <formula>$C$4</formula>
    </cfRule>
  </conditionalFormatting>
  <conditionalFormatting sqref="BG26">
    <cfRule type="cellIs" dxfId="4224" priority="1586" operator="lessThan">
      <formula>$C$4</formula>
    </cfRule>
  </conditionalFormatting>
  <conditionalFormatting sqref="BG27">
    <cfRule type="cellIs" dxfId="4223" priority="1587" operator="lessThan">
      <formula>$C$4</formula>
    </cfRule>
  </conditionalFormatting>
  <conditionalFormatting sqref="BG28">
    <cfRule type="cellIs" dxfId="4222" priority="1588" operator="lessThan">
      <formula>$C$4</formula>
    </cfRule>
  </conditionalFormatting>
  <conditionalFormatting sqref="BG29">
    <cfRule type="cellIs" dxfId="4221" priority="1589" operator="lessThan">
      <formula>$C$4</formula>
    </cfRule>
  </conditionalFormatting>
  <conditionalFormatting sqref="BG30">
    <cfRule type="cellIs" dxfId="4220" priority="1590" operator="lessThan">
      <formula>$C$4</formula>
    </cfRule>
  </conditionalFormatting>
  <conditionalFormatting sqref="BG31">
    <cfRule type="cellIs" dxfId="4219" priority="1591" operator="lessThan">
      <formula>$C$4</formula>
    </cfRule>
  </conditionalFormatting>
  <conditionalFormatting sqref="BG32">
    <cfRule type="cellIs" dxfId="4218" priority="1592" operator="lessThan">
      <formula>$C$4</formula>
    </cfRule>
  </conditionalFormatting>
  <conditionalFormatting sqref="BG33">
    <cfRule type="cellIs" dxfId="4217" priority="1593" operator="lessThan">
      <formula>$C$4</formula>
    </cfRule>
  </conditionalFormatting>
  <conditionalFormatting sqref="BG34">
    <cfRule type="cellIs" dxfId="4216" priority="1594" operator="lessThan">
      <formula>$C$4</formula>
    </cfRule>
  </conditionalFormatting>
  <conditionalFormatting sqref="BG35">
    <cfRule type="cellIs" dxfId="4215" priority="1595" operator="lessThan">
      <formula>$C$4</formula>
    </cfRule>
  </conditionalFormatting>
  <conditionalFormatting sqref="BG36">
    <cfRule type="cellIs" dxfId="4214" priority="1596" operator="lessThan">
      <formula>$C$4</formula>
    </cfRule>
  </conditionalFormatting>
  <conditionalFormatting sqref="BG37">
    <cfRule type="cellIs" dxfId="4213" priority="1597" operator="lessThan">
      <formula>$C$4</formula>
    </cfRule>
  </conditionalFormatting>
  <conditionalFormatting sqref="BG38">
    <cfRule type="cellIs" dxfId="4212" priority="1598" operator="lessThan">
      <formula>$C$4</formula>
    </cfRule>
  </conditionalFormatting>
  <conditionalFormatting sqref="BG39">
    <cfRule type="cellIs" dxfId="4211" priority="1599" operator="lessThan">
      <formula>$C$4</formula>
    </cfRule>
  </conditionalFormatting>
  <conditionalFormatting sqref="BG40">
    <cfRule type="cellIs" dxfId="4210" priority="1600" operator="lessThan">
      <formula>$C$4</formula>
    </cfRule>
  </conditionalFormatting>
  <conditionalFormatting sqref="BG41">
    <cfRule type="cellIs" dxfId="4209" priority="1601" operator="lessThan">
      <formula>$C$4</formula>
    </cfRule>
  </conditionalFormatting>
  <conditionalFormatting sqref="BG42">
    <cfRule type="cellIs" dxfId="4208" priority="1602" operator="lessThan">
      <formula>$C$4</formula>
    </cfRule>
  </conditionalFormatting>
  <conditionalFormatting sqref="BG43">
    <cfRule type="cellIs" dxfId="4207" priority="1603" operator="lessThan">
      <formula>$C$4</formula>
    </cfRule>
  </conditionalFormatting>
  <conditionalFormatting sqref="BG44">
    <cfRule type="cellIs" dxfId="4206" priority="1604" operator="lessThan">
      <formula>$C$4</formula>
    </cfRule>
  </conditionalFormatting>
  <conditionalFormatting sqref="BG45">
    <cfRule type="cellIs" dxfId="4205" priority="1605" operator="lessThan">
      <formula>$C$4</formula>
    </cfRule>
  </conditionalFormatting>
  <conditionalFormatting sqref="BG46">
    <cfRule type="cellIs" dxfId="4204" priority="1606" operator="lessThan">
      <formula>$C$4</formula>
    </cfRule>
  </conditionalFormatting>
  <conditionalFormatting sqref="BG47">
    <cfRule type="cellIs" dxfId="4203" priority="1607" operator="lessThan">
      <formula>$C$4</formula>
    </cfRule>
  </conditionalFormatting>
  <conditionalFormatting sqref="BG48">
    <cfRule type="cellIs" dxfId="4202" priority="1608" operator="lessThan">
      <formula>$C$4</formula>
    </cfRule>
  </conditionalFormatting>
  <conditionalFormatting sqref="BG49">
    <cfRule type="cellIs" dxfId="4201" priority="1609" operator="lessThan">
      <formula>$C$4</formula>
    </cfRule>
  </conditionalFormatting>
  <conditionalFormatting sqref="BG50">
    <cfRule type="cellIs" dxfId="4200" priority="1610" operator="lessThan">
      <formula>$C$4</formula>
    </cfRule>
  </conditionalFormatting>
  <conditionalFormatting sqref="BH11">
    <cfRule type="cellIs" dxfId="4199" priority="1611" operator="lessThan">
      <formula>$C$4</formula>
    </cfRule>
  </conditionalFormatting>
  <conditionalFormatting sqref="BH12">
    <cfRule type="cellIs" dxfId="4198" priority="1612" operator="lessThan">
      <formula>$C$4</formula>
    </cfRule>
  </conditionalFormatting>
  <conditionalFormatting sqref="BH13">
    <cfRule type="cellIs" dxfId="4197" priority="1613" operator="lessThan">
      <formula>$C$4</formula>
    </cfRule>
  </conditionalFormatting>
  <conditionalFormatting sqref="BH14">
    <cfRule type="cellIs" dxfId="4196" priority="1614" operator="lessThan">
      <formula>$C$4</formula>
    </cfRule>
  </conditionalFormatting>
  <conditionalFormatting sqref="BH15">
    <cfRule type="cellIs" dxfId="4195" priority="1615" operator="lessThan">
      <formula>$C$4</formula>
    </cfRule>
  </conditionalFormatting>
  <conditionalFormatting sqref="BH16">
    <cfRule type="cellIs" dxfId="4194" priority="1616" operator="lessThan">
      <formula>$C$4</formula>
    </cfRule>
  </conditionalFormatting>
  <conditionalFormatting sqref="BH17">
    <cfRule type="cellIs" dxfId="4193" priority="1617" operator="lessThan">
      <formula>$C$4</formula>
    </cfRule>
  </conditionalFormatting>
  <conditionalFormatting sqref="BH18">
    <cfRule type="cellIs" dxfId="4192" priority="1618" operator="lessThan">
      <formula>$C$4</formula>
    </cfRule>
  </conditionalFormatting>
  <conditionalFormatting sqref="BH19">
    <cfRule type="cellIs" dxfId="4191" priority="1619" operator="lessThan">
      <formula>$C$4</formula>
    </cfRule>
  </conditionalFormatting>
  <conditionalFormatting sqref="BH20">
    <cfRule type="cellIs" dxfId="4190" priority="1620" operator="lessThan">
      <formula>$C$4</formula>
    </cfRule>
  </conditionalFormatting>
  <conditionalFormatting sqref="BH21">
    <cfRule type="cellIs" dxfId="4189" priority="1621" operator="lessThan">
      <formula>$C$4</formula>
    </cfRule>
  </conditionalFormatting>
  <conditionalFormatting sqref="BH22">
    <cfRule type="cellIs" dxfId="4188" priority="1622" operator="lessThan">
      <formula>$C$4</formula>
    </cfRule>
  </conditionalFormatting>
  <conditionalFormatting sqref="BH23">
    <cfRule type="cellIs" dxfId="4187" priority="1623" operator="lessThan">
      <formula>$C$4</formula>
    </cfRule>
  </conditionalFormatting>
  <conditionalFormatting sqref="BH24">
    <cfRule type="cellIs" dxfId="4186" priority="1624" operator="lessThan">
      <formula>$C$4</formula>
    </cfRule>
  </conditionalFormatting>
  <conditionalFormatting sqref="BH25">
    <cfRule type="cellIs" dxfId="4185" priority="1625" operator="lessThan">
      <formula>$C$4</formula>
    </cfRule>
  </conditionalFormatting>
  <conditionalFormatting sqref="BH26">
    <cfRule type="cellIs" dxfId="4184" priority="1626" operator="lessThan">
      <formula>$C$4</formula>
    </cfRule>
  </conditionalFormatting>
  <conditionalFormatting sqref="BH27">
    <cfRule type="cellIs" dxfId="4183" priority="1627" operator="lessThan">
      <formula>$C$4</formula>
    </cfRule>
  </conditionalFormatting>
  <conditionalFormatting sqref="BH28">
    <cfRule type="cellIs" dxfId="4182" priority="1628" operator="lessThan">
      <formula>$C$4</formula>
    </cfRule>
  </conditionalFormatting>
  <conditionalFormatting sqref="BH29">
    <cfRule type="cellIs" dxfId="4181" priority="1629" operator="lessThan">
      <formula>$C$4</formula>
    </cfRule>
  </conditionalFormatting>
  <conditionalFormatting sqref="BH30">
    <cfRule type="cellIs" dxfId="4180" priority="1630" operator="lessThan">
      <formula>$C$4</formula>
    </cfRule>
  </conditionalFormatting>
  <conditionalFormatting sqref="BH31">
    <cfRule type="cellIs" dxfId="4179" priority="1631" operator="lessThan">
      <formula>$C$4</formula>
    </cfRule>
  </conditionalFormatting>
  <conditionalFormatting sqref="BH32">
    <cfRule type="cellIs" dxfId="4178" priority="1632" operator="lessThan">
      <formula>$C$4</formula>
    </cfRule>
  </conditionalFormatting>
  <conditionalFormatting sqref="BH33">
    <cfRule type="cellIs" dxfId="4177" priority="1633" operator="lessThan">
      <formula>$C$4</formula>
    </cfRule>
  </conditionalFormatting>
  <conditionalFormatting sqref="BH34">
    <cfRule type="cellIs" dxfId="4176" priority="1634" operator="lessThan">
      <formula>$C$4</formula>
    </cfRule>
  </conditionalFormatting>
  <conditionalFormatting sqref="BH35">
    <cfRule type="cellIs" dxfId="4175" priority="1635" operator="lessThan">
      <formula>$C$4</formula>
    </cfRule>
  </conditionalFormatting>
  <conditionalFormatting sqref="BH36">
    <cfRule type="cellIs" dxfId="4174" priority="1636" operator="lessThan">
      <formula>$C$4</formula>
    </cfRule>
  </conditionalFormatting>
  <conditionalFormatting sqref="BH37">
    <cfRule type="cellIs" dxfId="4173" priority="1637" operator="lessThan">
      <formula>$C$4</formula>
    </cfRule>
  </conditionalFormatting>
  <conditionalFormatting sqref="BH38">
    <cfRule type="cellIs" dxfId="4172" priority="1638" operator="lessThan">
      <formula>$C$4</formula>
    </cfRule>
  </conditionalFormatting>
  <conditionalFormatting sqref="BH39">
    <cfRule type="cellIs" dxfId="4171" priority="1639" operator="lessThan">
      <formula>$C$4</formula>
    </cfRule>
  </conditionalFormatting>
  <conditionalFormatting sqref="BH40">
    <cfRule type="cellIs" dxfId="4170" priority="1640" operator="lessThan">
      <formula>$C$4</formula>
    </cfRule>
  </conditionalFormatting>
  <conditionalFormatting sqref="BH41">
    <cfRule type="cellIs" dxfId="4169" priority="1641" operator="lessThan">
      <formula>$C$4</formula>
    </cfRule>
  </conditionalFormatting>
  <conditionalFormatting sqref="BH42">
    <cfRule type="cellIs" dxfId="4168" priority="1642" operator="lessThan">
      <formula>$C$4</formula>
    </cfRule>
  </conditionalFormatting>
  <conditionalFormatting sqref="BH43">
    <cfRule type="cellIs" dxfId="4167" priority="1643" operator="lessThan">
      <formula>$C$4</formula>
    </cfRule>
  </conditionalFormatting>
  <conditionalFormatting sqref="BH44">
    <cfRule type="cellIs" dxfId="4166" priority="1644" operator="lessThan">
      <formula>$C$4</formula>
    </cfRule>
  </conditionalFormatting>
  <conditionalFormatting sqref="BH45">
    <cfRule type="cellIs" dxfId="4165" priority="1645" operator="lessThan">
      <formula>$C$4</formula>
    </cfRule>
  </conditionalFormatting>
  <conditionalFormatting sqref="BH46">
    <cfRule type="cellIs" dxfId="4164" priority="1646" operator="lessThan">
      <formula>$C$4</formula>
    </cfRule>
  </conditionalFormatting>
  <conditionalFormatting sqref="BH47">
    <cfRule type="cellIs" dxfId="4163" priority="1647" operator="lessThan">
      <formula>$C$4</formula>
    </cfRule>
  </conditionalFormatting>
  <conditionalFormatting sqref="BH48">
    <cfRule type="cellIs" dxfId="4162" priority="1648" operator="lessThan">
      <formula>$C$4</formula>
    </cfRule>
  </conditionalFormatting>
  <conditionalFormatting sqref="BH49">
    <cfRule type="cellIs" dxfId="4161" priority="1649" operator="lessThan">
      <formula>$C$4</formula>
    </cfRule>
  </conditionalFormatting>
  <conditionalFormatting sqref="BH50">
    <cfRule type="cellIs" dxfId="4160" priority="1650" operator="lessThan">
      <formula>$C$4</formula>
    </cfRule>
  </conditionalFormatting>
  <conditionalFormatting sqref="BI11">
    <cfRule type="cellIs" dxfId="4159" priority="1651" operator="lessThan">
      <formula>$C$4</formula>
    </cfRule>
  </conditionalFormatting>
  <conditionalFormatting sqref="BI12">
    <cfRule type="cellIs" dxfId="4158" priority="1652" operator="lessThan">
      <formula>$C$4</formula>
    </cfRule>
  </conditionalFormatting>
  <conditionalFormatting sqref="BI13">
    <cfRule type="cellIs" dxfId="4157" priority="1653" operator="lessThan">
      <formula>$C$4</formula>
    </cfRule>
  </conditionalFormatting>
  <conditionalFormatting sqref="BI14">
    <cfRule type="cellIs" dxfId="4156" priority="1654" operator="lessThan">
      <formula>$C$4</formula>
    </cfRule>
  </conditionalFormatting>
  <conditionalFormatting sqref="BI15">
    <cfRule type="cellIs" dxfId="4155" priority="1655" operator="lessThan">
      <formula>$C$4</formula>
    </cfRule>
  </conditionalFormatting>
  <conditionalFormatting sqref="BI16">
    <cfRule type="cellIs" dxfId="4154" priority="1656" operator="lessThan">
      <formula>$C$4</formula>
    </cfRule>
  </conditionalFormatting>
  <conditionalFormatting sqref="BI17">
    <cfRule type="cellIs" dxfId="4153" priority="1657" operator="lessThan">
      <formula>$C$4</formula>
    </cfRule>
  </conditionalFormatting>
  <conditionalFormatting sqref="BI18">
    <cfRule type="cellIs" dxfId="4152" priority="1658" operator="lessThan">
      <formula>$C$4</formula>
    </cfRule>
  </conditionalFormatting>
  <conditionalFormatting sqref="BI19">
    <cfRule type="cellIs" dxfId="4151" priority="1659" operator="lessThan">
      <formula>$C$4</formula>
    </cfRule>
  </conditionalFormatting>
  <conditionalFormatting sqref="BI20">
    <cfRule type="cellIs" dxfId="4150" priority="1660" operator="lessThan">
      <formula>$C$4</formula>
    </cfRule>
  </conditionalFormatting>
  <conditionalFormatting sqref="BI21">
    <cfRule type="cellIs" dxfId="4149" priority="1661" operator="lessThan">
      <formula>$C$4</formula>
    </cfRule>
  </conditionalFormatting>
  <conditionalFormatting sqref="BI22">
    <cfRule type="cellIs" dxfId="4148" priority="1662" operator="lessThan">
      <formula>$C$4</formula>
    </cfRule>
  </conditionalFormatting>
  <conditionalFormatting sqref="BI23">
    <cfRule type="cellIs" dxfId="4147" priority="1663" operator="lessThan">
      <formula>$C$4</formula>
    </cfRule>
  </conditionalFormatting>
  <conditionalFormatting sqref="BI24">
    <cfRule type="cellIs" dxfId="4146" priority="1664" operator="lessThan">
      <formula>$C$4</formula>
    </cfRule>
  </conditionalFormatting>
  <conditionalFormatting sqref="BI25">
    <cfRule type="cellIs" dxfId="4145" priority="1665" operator="lessThan">
      <formula>$C$4</formula>
    </cfRule>
  </conditionalFormatting>
  <conditionalFormatting sqref="BI26">
    <cfRule type="cellIs" dxfId="4144" priority="1666" operator="lessThan">
      <formula>$C$4</formula>
    </cfRule>
  </conditionalFormatting>
  <conditionalFormatting sqref="BI27">
    <cfRule type="cellIs" dxfId="4143" priority="1667" operator="lessThan">
      <formula>$C$4</formula>
    </cfRule>
  </conditionalFormatting>
  <conditionalFormatting sqref="BI28">
    <cfRule type="cellIs" dxfId="4142" priority="1668" operator="lessThan">
      <formula>$C$4</formula>
    </cfRule>
  </conditionalFormatting>
  <conditionalFormatting sqref="BI29">
    <cfRule type="cellIs" dxfId="4141" priority="1669" operator="lessThan">
      <formula>$C$4</formula>
    </cfRule>
  </conditionalFormatting>
  <conditionalFormatting sqref="BI30">
    <cfRule type="cellIs" dxfId="4140" priority="1670" operator="lessThan">
      <formula>$C$4</formula>
    </cfRule>
  </conditionalFormatting>
  <conditionalFormatting sqref="BI31">
    <cfRule type="cellIs" dxfId="4139" priority="1671" operator="lessThan">
      <formula>$C$4</formula>
    </cfRule>
  </conditionalFormatting>
  <conditionalFormatting sqref="BI32">
    <cfRule type="cellIs" dxfId="4138" priority="1672" operator="lessThan">
      <formula>$C$4</formula>
    </cfRule>
  </conditionalFormatting>
  <conditionalFormatting sqref="BI33">
    <cfRule type="cellIs" dxfId="4137" priority="1673" operator="lessThan">
      <formula>$C$4</formula>
    </cfRule>
  </conditionalFormatting>
  <conditionalFormatting sqref="BI34">
    <cfRule type="cellIs" dxfId="4136" priority="1674" operator="lessThan">
      <formula>$C$4</formula>
    </cfRule>
  </conditionalFormatting>
  <conditionalFormatting sqref="BI35">
    <cfRule type="cellIs" dxfId="4135" priority="1675" operator="lessThan">
      <formula>$C$4</formula>
    </cfRule>
  </conditionalFormatting>
  <conditionalFormatting sqref="BI36">
    <cfRule type="cellIs" dxfId="4134" priority="1676" operator="lessThan">
      <formula>$C$4</formula>
    </cfRule>
  </conditionalFormatting>
  <conditionalFormatting sqref="BI37">
    <cfRule type="cellIs" dxfId="4133" priority="1677" operator="lessThan">
      <formula>$C$4</formula>
    </cfRule>
  </conditionalFormatting>
  <conditionalFormatting sqref="BI38">
    <cfRule type="cellIs" dxfId="4132" priority="1678" operator="lessThan">
      <formula>$C$4</formula>
    </cfRule>
  </conditionalFormatting>
  <conditionalFormatting sqref="BI39">
    <cfRule type="cellIs" dxfId="4131" priority="1679" operator="lessThan">
      <formula>$C$4</formula>
    </cfRule>
  </conditionalFormatting>
  <conditionalFormatting sqref="BI40">
    <cfRule type="cellIs" dxfId="4130" priority="1680" operator="lessThan">
      <formula>$C$4</formula>
    </cfRule>
  </conditionalFormatting>
  <conditionalFormatting sqref="BI41">
    <cfRule type="cellIs" dxfId="4129" priority="1681" operator="lessThan">
      <formula>$C$4</formula>
    </cfRule>
  </conditionalFormatting>
  <conditionalFormatting sqref="BI42">
    <cfRule type="cellIs" dxfId="4128" priority="1682" operator="lessThan">
      <formula>$C$4</formula>
    </cfRule>
  </conditionalFormatting>
  <conditionalFormatting sqref="BI43">
    <cfRule type="cellIs" dxfId="4127" priority="1683" operator="lessThan">
      <formula>$C$4</formula>
    </cfRule>
  </conditionalFormatting>
  <conditionalFormatting sqref="BI44">
    <cfRule type="cellIs" dxfId="4126" priority="1684" operator="lessThan">
      <formula>$C$4</formula>
    </cfRule>
  </conditionalFormatting>
  <conditionalFormatting sqref="BI45">
    <cfRule type="cellIs" dxfId="4125" priority="1685" operator="lessThan">
      <formula>$C$4</formula>
    </cfRule>
  </conditionalFormatting>
  <conditionalFormatting sqref="BI46">
    <cfRule type="cellIs" dxfId="4124" priority="1686" operator="lessThan">
      <formula>$C$4</formula>
    </cfRule>
  </conditionalFormatting>
  <conditionalFormatting sqref="BI47">
    <cfRule type="cellIs" dxfId="4123" priority="1687" operator="lessThan">
      <formula>$C$4</formula>
    </cfRule>
  </conditionalFormatting>
  <conditionalFormatting sqref="BI48">
    <cfRule type="cellIs" dxfId="4122" priority="1688" operator="lessThan">
      <formula>$C$4</formula>
    </cfRule>
  </conditionalFormatting>
  <conditionalFormatting sqref="BI49">
    <cfRule type="cellIs" dxfId="4121" priority="1689" operator="lessThan">
      <formula>$C$4</formula>
    </cfRule>
  </conditionalFormatting>
  <conditionalFormatting sqref="BI50">
    <cfRule type="cellIs" dxfId="4120" priority="1690" operator="lessThan">
      <formula>$C$4</formula>
    </cfRule>
  </conditionalFormatting>
  <conditionalFormatting sqref="BJ11">
    <cfRule type="cellIs" dxfId="4119" priority="1691" operator="lessThan">
      <formula>$C$4</formula>
    </cfRule>
  </conditionalFormatting>
  <conditionalFormatting sqref="BJ12">
    <cfRule type="cellIs" dxfId="4118" priority="1692" operator="lessThan">
      <formula>$C$4</formula>
    </cfRule>
  </conditionalFormatting>
  <conditionalFormatting sqref="BJ13">
    <cfRule type="cellIs" dxfId="4117" priority="1693" operator="lessThan">
      <formula>$C$4</formula>
    </cfRule>
  </conditionalFormatting>
  <conditionalFormatting sqref="BJ14">
    <cfRule type="cellIs" dxfId="4116" priority="1694" operator="lessThan">
      <formula>$C$4</formula>
    </cfRule>
  </conditionalFormatting>
  <conditionalFormatting sqref="BJ15">
    <cfRule type="cellIs" dxfId="4115" priority="1695" operator="lessThan">
      <formula>$C$4</formula>
    </cfRule>
  </conditionalFormatting>
  <conditionalFormatting sqref="BJ16">
    <cfRule type="cellIs" dxfId="4114" priority="1696" operator="lessThan">
      <formula>$C$4</formula>
    </cfRule>
  </conditionalFormatting>
  <conditionalFormatting sqref="BJ17">
    <cfRule type="cellIs" dxfId="4113" priority="1697" operator="lessThan">
      <formula>$C$4</formula>
    </cfRule>
  </conditionalFormatting>
  <conditionalFormatting sqref="BJ18">
    <cfRule type="cellIs" dxfId="4112" priority="1698" operator="lessThan">
      <formula>$C$4</formula>
    </cfRule>
  </conditionalFormatting>
  <conditionalFormatting sqref="BJ19">
    <cfRule type="cellIs" dxfId="4111" priority="1699" operator="lessThan">
      <formula>$C$4</formula>
    </cfRule>
  </conditionalFormatting>
  <conditionalFormatting sqref="BJ20">
    <cfRule type="cellIs" dxfId="4110" priority="1700" operator="lessThan">
      <formula>$C$4</formula>
    </cfRule>
  </conditionalFormatting>
  <conditionalFormatting sqref="BJ21">
    <cfRule type="cellIs" dxfId="4109" priority="1701" operator="lessThan">
      <formula>$C$4</formula>
    </cfRule>
  </conditionalFormatting>
  <conditionalFormatting sqref="BJ22">
    <cfRule type="cellIs" dxfId="4108" priority="1702" operator="lessThan">
      <formula>$C$4</formula>
    </cfRule>
  </conditionalFormatting>
  <conditionalFormatting sqref="BJ23">
    <cfRule type="cellIs" dxfId="4107" priority="1703" operator="lessThan">
      <formula>$C$4</formula>
    </cfRule>
  </conditionalFormatting>
  <conditionalFormatting sqref="BJ24">
    <cfRule type="cellIs" dxfId="4106" priority="1704" operator="lessThan">
      <formula>$C$4</formula>
    </cfRule>
  </conditionalFormatting>
  <conditionalFormatting sqref="BJ25">
    <cfRule type="cellIs" dxfId="4105" priority="1705" operator="lessThan">
      <formula>$C$4</formula>
    </cfRule>
  </conditionalFormatting>
  <conditionalFormatting sqref="BJ26">
    <cfRule type="cellIs" dxfId="4104" priority="1706" operator="lessThan">
      <formula>$C$4</formula>
    </cfRule>
  </conditionalFormatting>
  <conditionalFormatting sqref="BJ27">
    <cfRule type="cellIs" dxfId="4103" priority="1707" operator="lessThan">
      <formula>$C$4</formula>
    </cfRule>
  </conditionalFormatting>
  <conditionalFormatting sqref="BJ28">
    <cfRule type="cellIs" dxfId="4102" priority="1708" operator="lessThan">
      <formula>$C$4</formula>
    </cfRule>
  </conditionalFormatting>
  <conditionalFormatting sqref="BJ29">
    <cfRule type="cellIs" dxfId="4101" priority="1709" operator="lessThan">
      <formula>$C$4</formula>
    </cfRule>
  </conditionalFormatting>
  <conditionalFormatting sqref="BJ30">
    <cfRule type="cellIs" dxfId="4100" priority="1710" operator="lessThan">
      <formula>$C$4</formula>
    </cfRule>
  </conditionalFormatting>
  <conditionalFormatting sqref="BJ31">
    <cfRule type="cellIs" dxfId="4099" priority="1711" operator="lessThan">
      <formula>$C$4</formula>
    </cfRule>
  </conditionalFormatting>
  <conditionalFormatting sqref="BJ32">
    <cfRule type="cellIs" dxfId="4098" priority="1712" operator="lessThan">
      <formula>$C$4</formula>
    </cfRule>
  </conditionalFormatting>
  <conditionalFormatting sqref="BJ33">
    <cfRule type="cellIs" dxfId="4097" priority="1713" operator="lessThan">
      <formula>$C$4</formula>
    </cfRule>
  </conditionalFormatting>
  <conditionalFormatting sqref="BJ34">
    <cfRule type="cellIs" dxfId="4096" priority="1714" operator="lessThan">
      <formula>$C$4</formula>
    </cfRule>
  </conditionalFormatting>
  <conditionalFormatting sqref="BJ35">
    <cfRule type="cellIs" dxfId="4095" priority="1715" operator="lessThan">
      <formula>$C$4</formula>
    </cfRule>
  </conditionalFormatting>
  <conditionalFormatting sqref="BJ36">
    <cfRule type="cellIs" dxfId="4094" priority="1716" operator="lessThan">
      <formula>$C$4</formula>
    </cfRule>
  </conditionalFormatting>
  <conditionalFormatting sqref="BJ37">
    <cfRule type="cellIs" dxfId="4093" priority="1717" operator="lessThan">
      <formula>$C$4</formula>
    </cfRule>
  </conditionalFormatting>
  <conditionalFormatting sqref="BJ38">
    <cfRule type="cellIs" dxfId="4092" priority="1718" operator="lessThan">
      <formula>$C$4</formula>
    </cfRule>
  </conditionalFormatting>
  <conditionalFormatting sqref="BJ39">
    <cfRule type="cellIs" dxfId="4091" priority="1719" operator="lessThan">
      <formula>$C$4</formula>
    </cfRule>
  </conditionalFormatting>
  <conditionalFormatting sqref="BJ40">
    <cfRule type="cellIs" dxfId="4090" priority="1720" operator="lessThan">
      <formula>$C$4</formula>
    </cfRule>
  </conditionalFormatting>
  <conditionalFormatting sqref="BJ41">
    <cfRule type="cellIs" dxfId="4089" priority="1721" operator="lessThan">
      <formula>$C$4</formula>
    </cfRule>
  </conditionalFormatting>
  <conditionalFormatting sqref="BJ42">
    <cfRule type="cellIs" dxfId="4088" priority="1722" operator="lessThan">
      <formula>$C$4</formula>
    </cfRule>
  </conditionalFormatting>
  <conditionalFormatting sqref="BJ43">
    <cfRule type="cellIs" dxfId="4087" priority="1723" operator="lessThan">
      <formula>$C$4</formula>
    </cfRule>
  </conditionalFormatting>
  <conditionalFormatting sqref="BJ44">
    <cfRule type="cellIs" dxfId="4086" priority="1724" operator="lessThan">
      <formula>$C$4</formula>
    </cfRule>
  </conditionalFormatting>
  <conditionalFormatting sqref="BJ45">
    <cfRule type="cellIs" dxfId="4085" priority="1725" operator="lessThan">
      <formula>$C$4</formula>
    </cfRule>
  </conditionalFormatting>
  <conditionalFormatting sqref="BJ46">
    <cfRule type="cellIs" dxfId="4084" priority="1726" operator="lessThan">
      <formula>$C$4</formula>
    </cfRule>
  </conditionalFormatting>
  <conditionalFormatting sqref="BJ47">
    <cfRule type="cellIs" dxfId="4083" priority="1727" operator="lessThan">
      <formula>$C$4</formula>
    </cfRule>
  </conditionalFormatting>
  <conditionalFormatting sqref="BJ48">
    <cfRule type="cellIs" dxfId="4082" priority="1728" operator="lessThan">
      <formula>$C$4</formula>
    </cfRule>
  </conditionalFormatting>
  <conditionalFormatting sqref="BJ49">
    <cfRule type="cellIs" dxfId="4081" priority="1729" operator="lessThan">
      <formula>$C$4</formula>
    </cfRule>
  </conditionalFormatting>
  <conditionalFormatting sqref="BJ50">
    <cfRule type="cellIs" dxfId="4080" priority="1730" operator="lessThan">
      <formula>$C$4</formula>
    </cfRule>
  </conditionalFormatting>
  <conditionalFormatting sqref="BK11">
    <cfRule type="cellIs" dxfId="4079" priority="1731" operator="lessThan">
      <formula>$C$4</formula>
    </cfRule>
  </conditionalFormatting>
  <conditionalFormatting sqref="BK12">
    <cfRule type="cellIs" dxfId="4078" priority="1732" operator="lessThan">
      <formula>$C$4</formula>
    </cfRule>
  </conditionalFormatting>
  <conditionalFormatting sqref="BK13">
    <cfRule type="cellIs" dxfId="4077" priority="1733" operator="lessThan">
      <formula>$C$4</formula>
    </cfRule>
  </conditionalFormatting>
  <conditionalFormatting sqref="BK14">
    <cfRule type="cellIs" dxfId="4076" priority="1734" operator="lessThan">
      <formula>$C$4</formula>
    </cfRule>
  </conditionalFormatting>
  <conditionalFormatting sqref="BK15">
    <cfRule type="cellIs" dxfId="4075" priority="1735" operator="lessThan">
      <formula>$C$4</formula>
    </cfRule>
  </conditionalFormatting>
  <conditionalFormatting sqref="BK16">
    <cfRule type="cellIs" dxfId="4074" priority="1736" operator="lessThan">
      <formula>$C$4</formula>
    </cfRule>
  </conditionalFormatting>
  <conditionalFormatting sqref="BK17">
    <cfRule type="cellIs" dxfId="4073" priority="1737" operator="lessThan">
      <formula>$C$4</formula>
    </cfRule>
  </conditionalFormatting>
  <conditionalFormatting sqref="BK18">
    <cfRule type="cellIs" dxfId="4072" priority="1738" operator="lessThan">
      <formula>$C$4</formula>
    </cfRule>
  </conditionalFormatting>
  <conditionalFormatting sqref="BK19">
    <cfRule type="cellIs" dxfId="4071" priority="1739" operator="lessThan">
      <formula>$C$4</formula>
    </cfRule>
  </conditionalFormatting>
  <conditionalFormatting sqref="BK20">
    <cfRule type="cellIs" dxfId="4070" priority="1740" operator="lessThan">
      <formula>$C$4</formula>
    </cfRule>
  </conditionalFormatting>
  <conditionalFormatting sqref="BK21">
    <cfRule type="cellIs" dxfId="4069" priority="1741" operator="lessThan">
      <formula>$C$4</formula>
    </cfRule>
  </conditionalFormatting>
  <conditionalFormatting sqref="BK22">
    <cfRule type="cellIs" dxfId="4068" priority="1742" operator="lessThan">
      <formula>$C$4</formula>
    </cfRule>
  </conditionalFormatting>
  <conditionalFormatting sqref="BK23">
    <cfRule type="cellIs" dxfId="4067" priority="1743" operator="lessThan">
      <formula>$C$4</formula>
    </cfRule>
  </conditionalFormatting>
  <conditionalFormatting sqref="BK24">
    <cfRule type="cellIs" dxfId="4066" priority="1744" operator="lessThan">
      <formula>$C$4</formula>
    </cfRule>
  </conditionalFormatting>
  <conditionalFormatting sqref="BK25">
    <cfRule type="cellIs" dxfId="4065" priority="1745" operator="lessThan">
      <formula>$C$4</formula>
    </cfRule>
  </conditionalFormatting>
  <conditionalFormatting sqref="BK26">
    <cfRule type="cellIs" dxfId="4064" priority="1746" operator="lessThan">
      <formula>$C$4</formula>
    </cfRule>
  </conditionalFormatting>
  <conditionalFormatting sqref="BK27">
    <cfRule type="cellIs" dxfId="4063" priority="1747" operator="lessThan">
      <formula>$C$4</formula>
    </cfRule>
  </conditionalFormatting>
  <conditionalFormatting sqref="BK28">
    <cfRule type="cellIs" dxfId="4062" priority="1748" operator="lessThan">
      <formula>$C$4</formula>
    </cfRule>
  </conditionalFormatting>
  <conditionalFormatting sqref="BK29">
    <cfRule type="cellIs" dxfId="4061" priority="1749" operator="lessThan">
      <formula>$C$4</formula>
    </cfRule>
  </conditionalFormatting>
  <conditionalFormatting sqref="BK30">
    <cfRule type="cellIs" dxfId="4060" priority="1750" operator="lessThan">
      <formula>$C$4</formula>
    </cfRule>
  </conditionalFormatting>
  <conditionalFormatting sqref="BK31">
    <cfRule type="cellIs" dxfId="4059" priority="1751" operator="lessThan">
      <formula>$C$4</formula>
    </cfRule>
  </conditionalFormatting>
  <conditionalFormatting sqref="BK32">
    <cfRule type="cellIs" dxfId="4058" priority="1752" operator="lessThan">
      <formula>$C$4</formula>
    </cfRule>
  </conditionalFormatting>
  <conditionalFormatting sqref="BK33">
    <cfRule type="cellIs" dxfId="4057" priority="1753" operator="lessThan">
      <formula>$C$4</formula>
    </cfRule>
  </conditionalFormatting>
  <conditionalFormatting sqref="BK34">
    <cfRule type="cellIs" dxfId="4056" priority="1754" operator="lessThan">
      <formula>$C$4</formula>
    </cfRule>
  </conditionalFormatting>
  <conditionalFormatting sqref="BK35">
    <cfRule type="cellIs" dxfId="4055" priority="1755" operator="lessThan">
      <formula>$C$4</formula>
    </cfRule>
  </conditionalFormatting>
  <conditionalFormatting sqref="BK36">
    <cfRule type="cellIs" dxfId="4054" priority="1756" operator="lessThan">
      <formula>$C$4</formula>
    </cfRule>
  </conditionalFormatting>
  <conditionalFormatting sqref="BK37">
    <cfRule type="cellIs" dxfId="4053" priority="1757" operator="lessThan">
      <formula>$C$4</formula>
    </cfRule>
  </conditionalFormatting>
  <conditionalFormatting sqref="BK38">
    <cfRule type="cellIs" dxfId="4052" priority="1758" operator="lessThan">
      <formula>$C$4</formula>
    </cfRule>
  </conditionalFormatting>
  <conditionalFormatting sqref="BK39">
    <cfRule type="cellIs" dxfId="4051" priority="1759" operator="lessThan">
      <formula>$C$4</formula>
    </cfRule>
  </conditionalFormatting>
  <conditionalFormatting sqref="BK40">
    <cfRule type="cellIs" dxfId="4050" priority="1760" operator="lessThan">
      <formula>$C$4</formula>
    </cfRule>
  </conditionalFormatting>
  <conditionalFormatting sqref="BK41">
    <cfRule type="cellIs" dxfId="4049" priority="1761" operator="lessThan">
      <formula>$C$4</formula>
    </cfRule>
  </conditionalFormatting>
  <conditionalFormatting sqref="BK42">
    <cfRule type="cellIs" dxfId="4048" priority="1762" operator="lessThan">
      <formula>$C$4</formula>
    </cfRule>
  </conditionalFormatting>
  <conditionalFormatting sqref="BK43">
    <cfRule type="cellIs" dxfId="4047" priority="1763" operator="lessThan">
      <formula>$C$4</formula>
    </cfRule>
  </conditionalFormatting>
  <conditionalFormatting sqref="BK44">
    <cfRule type="cellIs" dxfId="4046" priority="1764" operator="lessThan">
      <formula>$C$4</formula>
    </cfRule>
  </conditionalFormatting>
  <conditionalFormatting sqref="BK45">
    <cfRule type="cellIs" dxfId="4045" priority="1765" operator="lessThan">
      <formula>$C$4</formula>
    </cfRule>
  </conditionalFormatting>
  <conditionalFormatting sqref="BK46">
    <cfRule type="cellIs" dxfId="4044" priority="1766" operator="lessThan">
      <formula>$C$4</formula>
    </cfRule>
  </conditionalFormatting>
  <conditionalFormatting sqref="BK47">
    <cfRule type="cellIs" dxfId="4043" priority="1767" operator="lessThan">
      <formula>$C$4</formula>
    </cfRule>
  </conditionalFormatting>
  <conditionalFormatting sqref="BK48">
    <cfRule type="cellIs" dxfId="4042" priority="1768" operator="lessThan">
      <formula>$C$4</formula>
    </cfRule>
  </conditionalFormatting>
  <conditionalFormatting sqref="BK49">
    <cfRule type="cellIs" dxfId="4041" priority="1769" operator="lessThan">
      <formula>$C$4</formula>
    </cfRule>
  </conditionalFormatting>
  <conditionalFormatting sqref="BK50">
    <cfRule type="cellIs" dxfId="4040" priority="1770" operator="lessThan">
      <formula>$C$4</formula>
    </cfRule>
  </conditionalFormatting>
  <conditionalFormatting sqref="BL11">
    <cfRule type="cellIs" dxfId="4039" priority="1771" operator="lessThan">
      <formula>$C$4</formula>
    </cfRule>
  </conditionalFormatting>
  <conditionalFormatting sqref="BL12">
    <cfRule type="cellIs" dxfId="4038" priority="1772" operator="lessThan">
      <formula>$C$4</formula>
    </cfRule>
  </conditionalFormatting>
  <conditionalFormatting sqref="BL13">
    <cfRule type="cellIs" dxfId="4037" priority="1773" operator="lessThan">
      <formula>$C$4</formula>
    </cfRule>
  </conditionalFormatting>
  <conditionalFormatting sqref="BL14">
    <cfRule type="cellIs" dxfId="4036" priority="1774" operator="lessThan">
      <formula>$C$4</formula>
    </cfRule>
  </conditionalFormatting>
  <conditionalFormatting sqref="BL15">
    <cfRule type="cellIs" dxfId="4035" priority="1775" operator="lessThan">
      <formula>$C$4</formula>
    </cfRule>
  </conditionalFormatting>
  <conditionalFormatting sqref="BL16">
    <cfRule type="cellIs" dxfId="4034" priority="1776" operator="lessThan">
      <formula>$C$4</formula>
    </cfRule>
  </conditionalFormatting>
  <conditionalFormatting sqref="BL17">
    <cfRule type="cellIs" dxfId="4033" priority="1777" operator="lessThan">
      <formula>$C$4</formula>
    </cfRule>
  </conditionalFormatting>
  <conditionalFormatting sqref="BL18">
    <cfRule type="cellIs" dxfId="4032" priority="1778" operator="lessThan">
      <formula>$C$4</formula>
    </cfRule>
  </conditionalFormatting>
  <conditionalFormatting sqref="BL19">
    <cfRule type="cellIs" dxfId="4031" priority="1779" operator="lessThan">
      <formula>$C$4</formula>
    </cfRule>
  </conditionalFormatting>
  <conditionalFormatting sqref="BL20">
    <cfRule type="cellIs" dxfId="4030" priority="1780" operator="lessThan">
      <formula>$C$4</formula>
    </cfRule>
  </conditionalFormatting>
  <conditionalFormatting sqref="BL21">
    <cfRule type="cellIs" dxfId="4029" priority="1781" operator="lessThan">
      <formula>$C$4</formula>
    </cfRule>
  </conditionalFormatting>
  <conditionalFormatting sqref="BL22">
    <cfRule type="cellIs" dxfId="4028" priority="1782" operator="lessThan">
      <formula>$C$4</formula>
    </cfRule>
  </conditionalFormatting>
  <conditionalFormatting sqref="BL23">
    <cfRule type="cellIs" dxfId="4027" priority="1783" operator="lessThan">
      <formula>$C$4</formula>
    </cfRule>
  </conditionalFormatting>
  <conditionalFormatting sqref="BL24">
    <cfRule type="cellIs" dxfId="4026" priority="1784" operator="lessThan">
      <formula>$C$4</formula>
    </cfRule>
  </conditionalFormatting>
  <conditionalFormatting sqref="BL25">
    <cfRule type="cellIs" dxfId="4025" priority="1785" operator="lessThan">
      <formula>$C$4</formula>
    </cfRule>
  </conditionalFormatting>
  <conditionalFormatting sqref="BL26">
    <cfRule type="cellIs" dxfId="4024" priority="1786" operator="lessThan">
      <formula>$C$4</formula>
    </cfRule>
  </conditionalFormatting>
  <conditionalFormatting sqref="BL27">
    <cfRule type="cellIs" dxfId="4023" priority="1787" operator="lessThan">
      <formula>$C$4</formula>
    </cfRule>
  </conditionalFormatting>
  <conditionalFormatting sqref="BL28">
    <cfRule type="cellIs" dxfId="4022" priority="1788" operator="lessThan">
      <formula>$C$4</formula>
    </cfRule>
  </conditionalFormatting>
  <conditionalFormatting sqref="BL29">
    <cfRule type="cellIs" dxfId="4021" priority="1789" operator="lessThan">
      <formula>$C$4</formula>
    </cfRule>
  </conditionalFormatting>
  <conditionalFormatting sqref="BL30">
    <cfRule type="cellIs" dxfId="4020" priority="1790" operator="lessThan">
      <formula>$C$4</formula>
    </cfRule>
  </conditionalFormatting>
  <conditionalFormatting sqref="BL31">
    <cfRule type="cellIs" dxfId="4019" priority="1791" operator="lessThan">
      <formula>$C$4</formula>
    </cfRule>
  </conditionalFormatting>
  <conditionalFormatting sqref="BL32">
    <cfRule type="cellIs" dxfId="4018" priority="1792" operator="lessThan">
      <formula>$C$4</formula>
    </cfRule>
  </conditionalFormatting>
  <conditionalFormatting sqref="BL33">
    <cfRule type="cellIs" dxfId="4017" priority="1793" operator="lessThan">
      <formula>$C$4</formula>
    </cfRule>
  </conditionalFormatting>
  <conditionalFormatting sqref="BL34">
    <cfRule type="cellIs" dxfId="4016" priority="1794" operator="lessThan">
      <formula>$C$4</formula>
    </cfRule>
  </conditionalFormatting>
  <conditionalFormatting sqref="BL35">
    <cfRule type="cellIs" dxfId="4015" priority="1795" operator="lessThan">
      <formula>$C$4</formula>
    </cfRule>
  </conditionalFormatting>
  <conditionalFormatting sqref="BL36">
    <cfRule type="cellIs" dxfId="4014" priority="1796" operator="lessThan">
      <formula>$C$4</formula>
    </cfRule>
  </conditionalFormatting>
  <conditionalFormatting sqref="BL37">
    <cfRule type="cellIs" dxfId="4013" priority="1797" operator="lessThan">
      <formula>$C$4</formula>
    </cfRule>
  </conditionalFormatting>
  <conditionalFormatting sqref="BL38">
    <cfRule type="cellIs" dxfId="4012" priority="1798" operator="lessThan">
      <formula>$C$4</formula>
    </cfRule>
  </conditionalFormatting>
  <conditionalFormatting sqref="BL39">
    <cfRule type="cellIs" dxfId="4011" priority="1799" operator="lessThan">
      <formula>$C$4</formula>
    </cfRule>
  </conditionalFormatting>
  <conditionalFormatting sqref="BL40">
    <cfRule type="cellIs" dxfId="4010" priority="1800" operator="lessThan">
      <formula>$C$4</formula>
    </cfRule>
  </conditionalFormatting>
  <conditionalFormatting sqref="BL41">
    <cfRule type="cellIs" dxfId="4009" priority="1801" operator="lessThan">
      <formula>$C$4</formula>
    </cfRule>
  </conditionalFormatting>
  <conditionalFormatting sqref="BL42">
    <cfRule type="cellIs" dxfId="4008" priority="1802" operator="lessThan">
      <formula>$C$4</formula>
    </cfRule>
  </conditionalFormatting>
  <conditionalFormatting sqref="BL43">
    <cfRule type="cellIs" dxfId="4007" priority="1803" operator="lessThan">
      <formula>$C$4</formula>
    </cfRule>
  </conditionalFormatting>
  <conditionalFormatting sqref="BL44">
    <cfRule type="cellIs" dxfId="4006" priority="1804" operator="lessThan">
      <formula>$C$4</formula>
    </cfRule>
  </conditionalFormatting>
  <conditionalFormatting sqref="BL45">
    <cfRule type="cellIs" dxfId="4005" priority="1805" operator="lessThan">
      <formula>$C$4</formula>
    </cfRule>
  </conditionalFormatting>
  <conditionalFormatting sqref="BL46">
    <cfRule type="cellIs" dxfId="4004" priority="1806" operator="lessThan">
      <formula>$C$4</formula>
    </cfRule>
  </conditionalFormatting>
  <conditionalFormatting sqref="BL47">
    <cfRule type="cellIs" dxfId="4003" priority="1807" operator="lessThan">
      <formula>$C$4</formula>
    </cfRule>
  </conditionalFormatting>
  <conditionalFormatting sqref="BL48">
    <cfRule type="cellIs" dxfId="4002" priority="1808" operator="lessThan">
      <formula>$C$4</formula>
    </cfRule>
  </conditionalFormatting>
  <conditionalFormatting sqref="BL49">
    <cfRule type="cellIs" dxfId="4001" priority="1809" operator="lessThan">
      <formula>$C$4</formula>
    </cfRule>
  </conditionalFormatting>
  <conditionalFormatting sqref="BL50">
    <cfRule type="cellIs" dxfId="4000" priority="1810" operator="lessThan">
      <formula>$C$4</formula>
    </cfRule>
  </conditionalFormatting>
  <conditionalFormatting sqref="BM11">
    <cfRule type="cellIs" dxfId="3999" priority="1811" operator="lessThan">
      <formula>$C$4</formula>
    </cfRule>
  </conditionalFormatting>
  <conditionalFormatting sqref="BM12">
    <cfRule type="cellIs" dxfId="3998" priority="1812" operator="lessThan">
      <formula>$C$4</formula>
    </cfRule>
  </conditionalFormatting>
  <conditionalFormatting sqref="BM13">
    <cfRule type="cellIs" dxfId="3997" priority="1813" operator="lessThan">
      <formula>$C$4</formula>
    </cfRule>
  </conditionalFormatting>
  <conditionalFormatting sqref="BM14">
    <cfRule type="cellIs" dxfId="3996" priority="1814" operator="lessThan">
      <formula>$C$4</formula>
    </cfRule>
  </conditionalFormatting>
  <conditionalFormatting sqref="BM15">
    <cfRule type="cellIs" dxfId="3995" priority="1815" operator="lessThan">
      <formula>$C$4</formula>
    </cfRule>
  </conditionalFormatting>
  <conditionalFormatting sqref="BM16">
    <cfRule type="cellIs" dxfId="3994" priority="1816" operator="lessThan">
      <formula>$C$4</formula>
    </cfRule>
  </conditionalFormatting>
  <conditionalFormatting sqref="BM17">
    <cfRule type="cellIs" dxfId="3993" priority="1817" operator="lessThan">
      <formula>$C$4</formula>
    </cfRule>
  </conditionalFormatting>
  <conditionalFormatting sqref="BM18">
    <cfRule type="cellIs" dxfId="3992" priority="1818" operator="lessThan">
      <formula>$C$4</formula>
    </cfRule>
  </conditionalFormatting>
  <conditionalFormatting sqref="BM19">
    <cfRule type="cellIs" dxfId="3991" priority="1819" operator="lessThan">
      <formula>$C$4</formula>
    </cfRule>
  </conditionalFormatting>
  <conditionalFormatting sqref="BM20">
    <cfRule type="cellIs" dxfId="3990" priority="1820" operator="lessThan">
      <formula>$C$4</formula>
    </cfRule>
  </conditionalFormatting>
  <conditionalFormatting sqref="BM21">
    <cfRule type="cellIs" dxfId="3989" priority="1821" operator="lessThan">
      <formula>$C$4</formula>
    </cfRule>
  </conditionalFormatting>
  <conditionalFormatting sqref="BM22">
    <cfRule type="cellIs" dxfId="3988" priority="1822" operator="lessThan">
      <formula>$C$4</formula>
    </cfRule>
  </conditionalFormatting>
  <conditionalFormatting sqref="BM23">
    <cfRule type="cellIs" dxfId="3987" priority="1823" operator="lessThan">
      <formula>$C$4</formula>
    </cfRule>
  </conditionalFormatting>
  <conditionalFormatting sqref="BM24">
    <cfRule type="cellIs" dxfId="3986" priority="1824" operator="lessThan">
      <formula>$C$4</formula>
    </cfRule>
  </conditionalFormatting>
  <conditionalFormatting sqref="BM25">
    <cfRule type="cellIs" dxfId="3985" priority="1825" operator="lessThan">
      <formula>$C$4</formula>
    </cfRule>
  </conditionalFormatting>
  <conditionalFormatting sqref="BM26">
    <cfRule type="cellIs" dxfId="3984" priority="1826" operator="lessThan">
      <formula>$C$4</formula>
    </cfRule>
  </conditionalFormatting>
  <conditionalFormatting sqref="BM27">
    <cfRule type="cellIs" dxfId="3983" priority="1827" operator="lessThan">
      <formula>$C$4</formula>
    </cfRule>
  </conditionalFormatting>
  <conditionalFormatting sqref="BM28">
    <cfRule type="cellIs" dxfId="3982" priority="1828" operator="lessThan">
      <formula>$C$4</formula>
    </cfRule>
  </conditionalFormatting>
  <conditionalFormatting sqref="BM29">
    <cfRule type="cellIs" dxfId="3981" priority="1829" operator="lessThan">
      <formula>$C$4</formula>
    </cfRule>
  </conditionalFormatting>
  <conditionalFormatting sqref="BM30">
    <cfRule type="cellIs" dxfId="3980" priority="1830" operator="lessThan">
      <formula>$C$4</formula>
    </cfRule>
  </conditionalFormatting>
  <conditionalFormatting sqref="BM31">
    <cfRule type="cellIs" dxfId="3979" priority="1831" operator="lessThan">
      <formula>$C$4</formula>
    </cfRule>
  </conditionalFormatting>
  <conditionalFormatting sqref="BM32">
    <cfRule type="cellIs" dxfId="3978" priority="1832" operator="lessThan">
      <formula>$C$4</formula>
    </cfRule>
  </conditionalFormatting>
  <conditionalFormatting sqref="BM33">
    <cfRule type="cellIs" dxfId="3977" priority="1833" operator="lessThan">
      <formula>$C$4</formula>
    </cfRule>
  </conditionalFormatting>
  <conditionalFormatting sqref="BM34">
    <cfRule type="cellIs" dxfId="3976" priority="1834" operator="lessThan">
      <formula>$C$4</formula>
    </cfRule>
  </conditionalFormatting>
  <conditionalFormatting sqref="BM35">
    <cfRule type="cellIs" dxfId="3975" priority="1835" operator="lessThan">
      <formula>$C$4</formula>
    </cfRule>
  </conditionalFormatting>
  <conditionalFormatting sqref="BM36">
    <cfRule type="cellIs" dxfId="3974" priority="1836" operator="lessThan">
      <formula>$C$4</formula>
    </cfRule>
  </conditionalFormatting>
  <conditionalFormatting sqref="BM37">
    <cfRule type="cellIs" dxfId="3973" priority="1837" operator="lessThan">
      <formula>$C$4</formula>
    </cfRule>
  </conditionalFormatting>
  <conditionalFormatting sqref="BM38">
    <cfRule type="cellIs" dxfId="3972" priority="1838" operator="lessThan">
      <formula>$C$4</formula>
    </cfRule>
  </conditionalFormatting>
  <conditionalFormatting sqref="BM39">
    <cfRule type="cellIs" dxfId="3971" priority="1839" operator="lessThan">
      <formula>$C$4</formula>
    </cfRule>
  </conditionalFormatting>
  <conditionalFormatting sqref="BM40">
    <cfRule type="cellIs" dxfId="3970" priority="1840" operator="lessThan">
      <formula>$C$4</formula>
    </cfRule>
  </conditionalFormatting>
  <conditionalFormatting sqref="BM41">
    <cfRule type="cellIs" dxfId="3969" priority="1841" operator="lessThan">
      <formula>$C$4</formula>
    </cfRule>
  </conditionalFormatting>
  <conditionalFormatting sqref="BM42">
    <cfRule type="cellIs" dxfId="3968" priority="1842" operator="lessThan">
      <formula>$C$4</formula>
    </cfRule>
  </conditionalFormatting>
  <conditionalFormatting sqref="BM43">
    <cfRule type="cellIs" dxfId="3967" priority="1843" operator="lessThan">
      <formula>$C$4</formula>
    </cfRule>
  </conditionalFormatting>
  <conditionalFormatting sqref="BM44">
    <cfRule type="cellIs" dxfId="3966" priority="1844" operator="lessThan">
      <formula>$C$4</formula>
    </cfRule>
  </conditionalFormatting>
  <conditionalFormatting sqref="BM45">
    <cfRule type="cellIs" dxfId="3965" priority="1845" operator="lessThan">
      <formula>$C$4</formula>
    </cfRule>
  </conditionalFormatting>
  <conditionalFormatting sqref="BM46">
    <cfRule type="cellIs" dxfId="3964" priority="1846" operator="lessThan">
      <formula>$C$4</formula>
    </cfRule>
  </conditionalFormatting>
  <conditionalFormatting sqref="BM47">
    <cfRule type="cellIs" dxfId="3963" priority="1847" operator="lessThan">
      <formula>$C$4</formula>
    </cfRule>
  </conditionalFormatting>
  <conditionalFormatting sqref="BM48">
    <cfRule type="cellIs" dxfId="3962" priority="1848" operator="lessThan">
      <formula>$C$4</formula>
    </cfRule>
  </conditionalFormatting>
  <conditionalFormatting sqref="BM49">
    <cfRule type="cellIs" dxfId="3961" priority="1849" operator="lessThan">
      <formula>$C$4</formula>
    </cfRule>
  </conditionalFormatting>
  <conditionalFormatting sqref="BM50">
    <cfRule type="cellIs" dxfId="3960" priority="1850" operator="lessThan">
      <formula>$C$4</formula>
    </cfRule>
  </conditionalFormatting>
  <conditionalFormatting sqref="BN11">
    <cfRule type="cellIs" dxfId="3959" priority="1851" operator="lessThan">
      <formula>$C$4</formula>
    </cfRule>
  </conditionalFormatting>
  <conditionalFormatting sqref="BN12">
    <cfRule type="cellIs" dxfId="3958" priority="1852" operator="lessThan">
      <formula>$C$4</formula>
    </cfRule>
  </conditionalFormatting>
  <conditionalFormatting sqref="BN13">
    <cfRule type="cellIs" dxfId="3957" priority="1853" operator="lessThan">
      <formula>$C$4</formula>
    </cfRule>
  </conditionalFormatting>
  <conditionalFormatting sqref="BN14">
    <cfRule type="cellIs" dxfId="3956" priority="1854" operator="lessThan">
      <formula>$C$4</formula>
    </cfRule>
  </conditionalFormatting>
  <conditionalFormatting sqref="BN15">
    <cfRule type="cellIs" dxfId="3955" priority="1855" operator="lessThan">
      <formula>$C$4</formula>
    </cfRule>
  </conditionalFormatting>
  <conditionalFormatting sqref="BN16">
    <cfRule type="cellIs" dxfId="3954" priority="1856" operator="lessThan">
      <formula>$C$4</formula>
    </cfRule>
  </conditionalFormatting>
  <conditionalFormatting sqref="BN17">
    <cfRule type="cellIs" dxfId="3953" priority="1857" operator="lessThan">
      <formula>$C$4</formula>
    </cfRule>
  </conditionalFormatting>
  <conditionalFormatting sqref="BN18">
    <cfRule type="cellIs" dxfId="3952" priority="1858" operator="lessThan">
      <formula>$C$4</formula>
    </cfRule>
  </conditionalFormatting>
  <conditionalFormatting sqref="BN19">
    <cfRule type="cellIs" dxfId="3951" priority="1859" operator="lessThan">
      <formula>$C$4</formula>
    </cfRule>
  </conditionalFormatting>
  <conditionalFormatting sqref="BN20">
    <cfRule type="cellIs" dxfId="3950" priority="1860" operator="lessThan">
      <formula>$C$4</formula>
    </cfRule>
  </conditionalFormatting>
  <conditionalFormatting sqref="BN21">
    <cfRule type="cellIs" dxfId="3949" priority="1861" operator="lessThan">
      <formula>$C$4</formula>
    </cfRule>
  </conditionalFormatting>
  <conditionalFormatting sqref="BN22">
    <cfRule type="cellIs" dxfId="3948" priority="1862" operator="lessThan">
      <formula>$C$4</formula>
    </cfRule>
  </conditionalFormatting>
  <conditionalFormatting sqref="BN23">
    <cfRule type="cellIs" dxfId="3947" priority="1863" operator="lessThan">
      <formula>$C$4</formula>
    </cfRule>
  </conditionalFormatting>
  <conditionalFormatting sqref="BN24">
    <cfRule type="cellIs" dxfId="3946" priority="1864" operator="lessThan">
      <formula>$C$4</formula>
    </cfRule>
  </conditionalFormatting>
  <conditionalFormatting sqref="BN25">
    <cfRule type="cellIs" dxfId="3945" priority="1865" operator="lessThan">
      <formula>$C$4</formula>
    </cfRule>
  </conditionalFormatting>
  <conditionalFormatting sqref="BN26">
    <cfRule type="cellIs" dxfId="3944" priority="1866" operator="lessThan">
      <formula>$C$4</formula>
    </cfRule>
  </conditionalFormatting>
  <conditionalFormatting sqref="BN27">
    <cfRule type="cellIs" dxfId="3943" priority="1867" operator="lessThan">
      <formula>$C$4</formula>
    </cfRule>
  </conditionalFormatting>
  <conditionalFormatting sqref="BN28">
    <cfRule type="cellIs" dxfId="3942" priority="1868" operator="lessThan">
      <formula>$C$4</formula>
    </cfRule>
  </conditionalFormatting>
  <conditionalFormatting sqref="BN29">
    <cfRule type="cellIs" dxfId="3941" priority="1869" operator="lessThan">
      <formula>$C$4</formula>
    </cfRule>
  </conditionalFormatting>
  <conditionalFormatting sqref="BN30">
    <cfRule type="cellIs" dxfId="3940" priority="1870" operator="lessThan">
      <formula>$C$4</formula>
    </cfRule>
  </conditionalFormatting>
  <conditionalFormatting sqref="BN31">
    <cfRule type="cellIs" dxfId="3939" priority="1871" operator="lessThan">
      <formula>$C$4</formula>
    </cfRule>
  </conditionalFormatting>
  <conditionalFormatting sqref="BN32">
    <cfRule type="cellIs" dxfId="3938" priority="1872" operator="lessThan">
      <formula>$C$4</formula>
    </cfRule>
  </conditionalFormatting>
  <conditionalFormatting sqref="BN33">
    <cfRule type="cellIs" dxfId="3937" priority="1873" operator="lessThan">
      <formula>$C$4</formula>
    </cfRule>
  </conditionalFormatting>
  <conditionalFormatting sqref="BN34">
    <cfRule type="cellIs" dxfId="3936" priority="1874" operator="lessThan">
      <formula>$C$4</formula>
    </cfRule>
  </conditionalFormatting>
  <conditionalFormatting sqref="BN35">
    <cfRule type="cellIs" dxfId="3935" priority="1875" operator="lessThan">
      <formula>$C$4</formula>
    </cfRule>
  </conditionalFormatting>
  <conditionalFormatting sqref="BN36">
    <cfRule type="cellIs" dxfId="3934" priority="1876" operator="lessThan">
      <formula>$C$4</formula>
    </cfRule>
  </conditionalFormatting>
  <conditionalFormatting sqref="BN37">
    <cfRule type="cellIs" dxfId="3933" priority="1877" operator="lessThan">
      <formula>$C$4</formula>
    </cfRule>
  </conditionalFormatting>
  <conditionalFormatting sqref="BN38">
    <cfRule type="cellIs" dxfId="3932" priority="1878" operator="lessThan">
      <formula>$C$4</formula>
    </cfRule>
  </conditionalFormatting>
  <conditionalFormatting sqref="BN39">
    <cfRule type="cellIs" dxfId="3931" priority="1879" operator="lessThan">
      <formula>$C$4</formula>
    </cfRule>
  </conditionalFormatting>
  <conditionalFormatting sqref="BN40">
    <cfRule type="cellIs" dxfId="3930" priority="1880" operator="lessThan">
      <formula>$C$4</formula>
    </cfRule>
  </conditionalFormatting>
  <conditionalFormatting sqref="BN41">
    <cfRule type="cellIs" dxfId="3929" priority="1881" operator="lessThan">
      <formula>$C$4</formula>
    </cfRule>
  </conditionalFormatting>
  <conditionalFormatting sqref="BN42">
    <cfRule type="cellIs" dxfId="3928" priority="1882" operator="lessThan">
      <formula>$C$4</formula>
    </cfRule>
  </conditionalFormatting>
  <conditionalFormatting sqref="BN43">
    <cfRule type="cellIs" dxfId="3927" priority="1883" operator="lessThan">
      <formula>$C$4</formula>
    </cfRule>
  </conditionalFormatting>
  <conditionalFormatting sqref="BN44">
    <cfRule type="cellIs" dxfId="3926" priority="1884" operator="lessThan">
      <formula>$C$4</formula>
    </cfRule>
  </conditionalFormatting>
  <conditionalFormatting sqref="BN45">
    <cfRule type="cellIs" dxfId="3925" priority="1885" operator="lessThan">
      <formula>$C$4</formula>
    </cfRule>
  </conditionalFormatting>
  <conditionalFormatting sqref="BN46">
    <cfRule type="cellIs" dxfId="3924" priority="1886" operator="lessThan">
      <formula>$C$4</formula>
    </cfRule>
  </conditionalFormatting>
  <conditionalFormatting sqref="BN47">
    <cfRule type="cellIs" dxfId="3923" priority="1887" operator="lessThan">
      <formula>$C$4</formula>
    </cfRule>
  </conditionalFormatting>
  <conditionalFormatting sqref="BN48">
    <cfRule type="cellIs" dxfId="3922" priority="1888" operator="lessThan">
      <formula>$C$4</formula>
    </cfRule>
  </conditionalFormatting>
  <conditionalFormatting sqref="BN49">
    <cfRule type="cellIs" dxfId="3921" priority="1889" operator="lessThan">
      <formula>$C$4</formula>
    </cfRule>
  </conditionalFormatting>
  <conditionalFormatting sqref="BN50">
    <cfRule type="cellIs" dxfId="3920" priority="1890" operator="lessThan">
      <formula>$C$4</formula>
    </cfRule>
  </conditionalFormatting>
  <conditionalFormatting sqref="BO11">
    <cfRule type="cellIs" dxfId="3919" priority="1891" operator="lessThan">
      <formula>$C$4</formula>
    </cfRule>
  </conditionalFormatting>
  <conditionalFormatting sqref="BO12">
    <cfRule type="cellIs" dxfId="3918" priority="1892" operator="lessThan">
      <formula>$C$4</formula>
    </cfRule>
  </conditionalFormatting>
  <conditionalFormatting sqref="BO13">
    <cfRule type="cellIs" dxfId="3917" priority="1893" operator="lessThan">
      <formula>$C$4</formula>
    </cfRule>
  </conditionalFormatting>
  <conditionalFormatting sqref="BO14">
    <cfRule type="cellIs" dxfId="3916" priority="1894" operator="lessThan">
      <formula>$C$4</formula>
    </cfRule>
  </conditionalFormatting>
  <conditionalFormatting sqref="BO15">
    <cfRule type="cellIs" dxfId="3915" priority="1895" operator="lessThan">
      <formula>$C$4</formula>
    </cfRule>
  </conditionalFormatting>
  <conditionalFormatting sqref="BO16">
    <cfRule type="cellIs" dxfId="3914" priority="1896" operator="lessThan">
      <formula>$C$4</formula>
    </cfRule>
  </conditionalFormatting>
  <conditionalFormatting sqref="BO17">
    <cfRule type="cellIs" dxfId="3913" priority="1897" operator="lessThan">
      <formula>$C$4</formula>
    </cfRule>
  </conditionalFormatting>
  <conditionalFormatting sqref="BO18">
    <cfRule type="cellIs" dxfId="3912" priority="1898" operator="lessThan">
      <formula>$C$4</formula>
    </cfRule>
  </conditionalFormatting>
  <conditionalFormatting sqref="BO19">
    <cfRule type="cellIs" dxfId="3911" priority="1899" operator="lessThan">
      <formula>$C$4</formula>
    </cfRule>
  </conditionalFormatting>
  <conditionalFormatting sqref="BO20">
    <cfRule type="cellIs" dxfId="3910" priority="1900" operator="lessThan">
      <formula>$C$4</formula>
    </cfRule>
  </conditionalFormatting>
  <conditionalFormatting sqref="BO21">
    <cfRule type="cellIs" dxfId="3909" priority="1901" operator="lessThan">
      <formula>$C$4</formula>
    </cfRule>
  </conditionalFormatting>
  <conditionalFormatting sqref="BO22">
    <cfRule type="cellIs" dxfId="3908" priority="1902" operator="lessThan">
      <formula>$C$4</formula>
    </cfRule>
  </conditionalFormatting>
  <conditionalFormatting sqref="BO23">
    <cfRule type="cellIs" dxfId="3907" priority="1903" operator="lessThan">
      <formula>$C$4</formula>
    </cfRule>
  </conditionalFormatting>
  <conditionalFormatting sqref="BO24">
    <cfRule type="cellIs" dxfId="3906" priority="1904" operator="lessThan">
      <formula>$C$4</formula>
    </cfRule>
  </conditionalFormatting>
  <conditionalFormatting sqref="BO25">
    <cfRule type="cellIs" dxfId="3905" priority="1905" operator="lessThan">
      <formula>$C$4</formula>
    </cfRule>
  </conditionalFormatting>
  <conditionalFormatting sqref="BO26">
    <cfRule type="cellIs" dxfId="3904" priority="1906" operator="lessThan">
      <formula>$C$4</formula>
    </cfRule>
  </conditionalFormatting>
  <conditionalFormatting sqref="BO27">
    <cfRule type="cellIs" dxfId="3903" priority="1907" operator="lessThan">
      <formula>$C$4</formula>
    </cfRule>
  </conditionalFormatting>
  <conditionalFormatting sqref="BO28">
    <cfRule type="cellIs" dxfId="3902" priority="1908" operator="lessThan">
      <formula>$C$4</formula>
    </cfRule>
  </conditionalFormatting>
  <conditionalFormatting sqref="BO29">
    <cfRule type="cellIs" dxfId="3901" priority="1909" operator="lessThan">
      <formula>$C$4</formula>
    </cfRule>
  </conditionalFormatting>
  <conditionalFormatting sqref="BO30">
    <cfRule type="cellIs" dxfId="3900" priority="1910" operator="lessThan">
      <formula>$C$4</formula>
    </cfRule>
  </conditionalFormatting>
  <conditionalFormatting sqref="BO31">
    <cfRule type="cellIs" dxfId="3899" priority="1911" operator="lessThan">
      <formula>$C$4</formula>
    </cfRule>
  </conditionalFormatting>
  <conditionalFormatting sqref="BO32">
    <cfRule type="cellIs" dxfId="3898" priority="1912" operator="lessThan">
      <formula>$C$4</formula>
    </cfRule>
  </conditionalFormatting>
  <conditionalFormatting sqref="BO33">
    <cfRule type="cellIs" dxfId="3897" priority="1913" operator="lessThan">
      <formula>$C$4</formula>
    </cfRule>
  </conditionalFormatting>
  <conditionalFormatting sqref="BO34">
    <cfRule type="cellIs" dxfId="3896" priority="1914" operator="lessThan">
      <formula>$C$4</formula>
    </cfRule>
  </conditionalFormatting>
  <conditionalFormatting sqref="BO35">
    <cfRule type="cellIs" dxfId="3895" priority="1915" operator="lessThan">
      <formula>$C$4</formula>
    </cfRule>
  </conditionalFormatting>
  <conditionalFormatting sqref="BO36">
    <cfRule type="cellIs" dxfId="3894" priority="1916" operator="lessThan">
      <formula>$C$4</formula>
    </cfRule>
  </conditionalFormatting>
  <conditionalFormatting sqref="BO37">
    <cfRule type="cellIs" dxfId="3893" priority="1917" operator="lessThan">
      <formula>$C$4</formula>
    </cfRule>
  </conditionalFormatting>
  <conditionalFormatting sqref="BO38">
    <cfRule type="cellIs" dxfId="3892" priority="1918" operator="lessThan">
      <formula>$C$4</formula>
    </cfRule>
  </conditionalFormatting>
  <conditionalFormatting sqref="BO39">
    <cfRule type="cellIs" dxfId="3891" priority="1919" operator="lessThan">
      <formula>$C$4</formula>
    </cfRule>
  </conditionalFormatting>
  <conditionalFormatting sqref="BO40">
    <cfRule type="cellIs" dxfId="3890" priority="1920" operator="lessThan">
      <formula>$C$4</formula>
    </cfRule>
  </conditionalFormatting>
  <conditionalFormatting sqref="BO41">
    <cfRule type="cellIs" dxfId="3889" priority="1921" operator="lessThan">
      <formula>$C$4</formula>
    </cfRule>
  </conditionalFormatting>
  <conditionalFormatting sqref="BO42">
    <cfRule type="cellIs" dxfId="3888" priority="1922" operator="lessThan">
      <formula>$C$4</formula>
    </cfRule>
  </conditionalFormatting>
  <conditionalFormatting sqref="BO43">
    <cfRule type="cellIs" dxfId="3887" priority="1923" operator="lessThan">
      <formula>$C$4</formula>
    </cfRule>
  </conditionalFormatting>
  <conditionalFormatting sqref="BO44">
    <cfRule type="cellIs" dxfId="3886" priority="1924" operator="lessThan">
      <formula>$C$4</formula>
    </cfRule>
  </conditionalFormatting>
  <conditionalFormatting sqref="BO45">
    <cfRule type="cellIs" dxfId="3885" priority="1925" operator="lessThan">
      <formula>$C$4</formula>
    </cfRule>
  </conditionalFormatting>
  <conditionalFormatting sqref="BO46">
    <cfRule type="cellIs" dxfId="3884" priority="1926" operator="lessThan">
      <formula>$C$4</formula>
    </cfRule>
  </conditionalFormatting>
  <conditionalFormatting sqref="BO47">
    <cfRule type="cellIs" dxfId="3883" priority="1927" operator="lessThan">
      <formula>$C$4</formula>
    </cfRule>
  </conditionalFormatting>
  <conditionalFormatting sqref="BO48">
    <cfRule type="cellIs" dxfId="3882" priority="1928" operator="lessThan">
      <formula>$C$4</formula>
    </cfRule>
  </conditionalFormatting>
  <conditionalFormatting sqref="BO49">
    <cfRule type="cellIs" dxfId="3881" priority="1929" operator="lessThan">
      <formula>$C$4</formula>
    </cfRule>
  </conditionalFormatting>
  <conditionalFormatting sqref="BO50">
    <cfRule type="cellIs" dxfId="3880" priority="1930" operator="lessThan">
      <formula>$C$4</formula>
    </cfRule>
  </conditionalFormatting>
  <conditionalFormatting sqref="BP11">
    <cfRule type="cellIs" dxfId="3879" priority="1931" operator="lessThan">
      <formula>$C$4</formula>
    </cfRule>
  </conditionalFormatting>
  <conditionalFormatting sqref="BP12">
    <cfRule type="cellIs" dxfId="3878" priority="1932" operator="lessThan">
      <formula>$C$4</formula>
    </cfRule>
  </conditionalFormatting>
  <conditionalFormatting sqref="BP13">
    <cfRule type="cellIs" dxfId="3877" priority="1933" operator="lessThan">
      <formula>$C$4</formula>
    </cfRule>
  </conditionalFormatting>
  <conditionalFormatting sqref="BP14">
    <cfRule type="cellIs" dxfId="3876" priority="1934" operator="lessThan">
      <formula>$C$4</formula>
    </cfRule>
  </conditionalFormatting>
  <conditionalFormatting sqref="BP15">
    <cfRule type="cellIs" dxfId="3875" priority="1935" operator="lessThan">
      <formula>$C$4</formula>
    </cfRule>
  </conditionalFormatting>
  <conditionalFormatting sqref="BP16">
    <cfRule type="cellIs" dxfId="3874" priority="1936" operator="lessThan">
      <formula>$C$4</formula>
    </cfRule>
  </conditionalFormatting>
  <conditionalFormatting sqref="BP17">
    <cfRule type="cellIs" dxfId="3873" priority="1937" operator="lessThan">
      <formula>$C$4</formula>
    </cfRule>
  </conditionalFormatting>
  <conditionalFormatting sqref="BP18">
    <cfRule type="cellIs" dxfId="3872" priority="1938" operator="lessThan">
      <formula>$C$4</formula>
    </cfRule>
  </conditionalFormatting>
  <conditionalFormatting sqref="BP19">
    <cfRule type="cellIs" dxfId="3871" priority="1939" operator="lessThan">
      <formula>$C$4</formula>
    </cfRule>
  </conditionalFormatting>
  <conditionalFormatting sqref="BP20">
    <cfRule type="cellIs" dxfId="3870" priority="1940" operator="lessThan">
      <formula>$C$4</formula>
    </cfRule>
  </conditionalFormatting>
  <conditionalFormatting sqref="BP21">
    <cfRule type="cellIs" dxfId="3869" priority="1941" operator="lessThan">
      <formula>$C$4</formula>
    </cfRule>
  </conditionalFormatting>
  <conditionalFormatting sqref="BP22">
    <cfRule type="cellIs" dxfId="3868" priority="1942" operator="lessThan">
      <formula>$C$4</formula>
    </cfRule>
  </conditionalFormatting>
  <conditionalFormatting sqref="BP23">
    <cfRule type="cellIs" dxfId="3867" priority="1943" operator="lessThan">
      <formula>$C$4</formula>
    </cfRule>
  </conditionalFormatting>
  <conditionalFormatting sqref="BP24">
    <cfRule type="cellIs" dxfId="3866" priority="1944" operator="lessThan">
      <formula>$C$4</formula>
    </cfRule>
  </conditionalFormatting>
  <conditionalFormatting sqref="BP25">
    <cfRule type="cellIs" dxfId="3865" priority="1945" operator="lessThan">
      <formula>$C$4</formula>
    </cfRule>
  </conditionalFormatting>
  <conditionalFormatting sqref="BP26">
    <cfRule type="cellIs" dxfId="3864" priority="1946" operator="lessThan">
      <formula>$C$4</formula>
    </cfRule>
  </conditionalFormatting>
  <conditionalFormatting sqref="BP27">
    <cfRule type="cellIs" dxfId="3863" priority="1947" operator="lessThan">
      <formula>$C$4</formula>
    </cfRule>
  </conditionalFormatting>
  <conditionalFormatting sqref="BP28">
    <cfRule type="cellIs" dxfId="3862" priority="1948" operator="lessThan">
      <formula>$C$4</formula>
    </cfRule>
  </conditionalFormatting>
  <conditionalFormatting sqref="BP29">
    <cfRule type="cellIs" dxfId="3861" priority="1949" operator="lessThan">
      <formula>$C$4</formula>
    </cfRule>
  </conditionalFormatting>
  <conditionalFormatting sqref="BP30">
    <cfRule type="cellIs" dxfId="3860" priority="1950" operator="lessThan">
      <formula>$C$4</formula>
    </cfRule>
  </conditionalFormatting>
  <conditionalFormatting sqref="BP31">
    <cfRule type="cellIs" dxfId="3859" priority="1951" operator="lessThan">
      <formula>$C$4</formula>
    </cfRule>
  </conditionalFormatting>
  <conditionalFormatting sqref="BP32">
    <cfRule type="cellIs" dxfId="3858" priority="1952" operator="lessThan">
      <formula>$C$4</formula>
    </cfRule>
  </conditionalFormatting>
  <conditionalFormatting sqref="BP33">
    <cfRule type="cellIs" dxfId="3857" priority="1953" operator="lessThan">
      <formula>$C$4</formula>
    </cfRule>
  </conditionalFormatting>
  <conditionalFormatting sqref="BP34">
    <cfRule type="cellIs" dxfId="3856" priority="1954" operator="lessThan">
      <formula>$C$4</formula>
    </cfRule>
  </conditionalFormatting>
  <conditionalFormatting sqref="BP35">
    <cfRule type="cellIs" dxfId="3855" priority="1955" operator="lessThan">
      <formula>$C$4</formula>
    </cfRule>
  </conditionalFormatting>
  <conditionalFormatting sqref="BP36">
    <cfRule type="cellIs" dxfId="3854" priority="1956" operator="lessThan">
      <formula>$C$4</formula>
    </cfRule>
  </conditionalFormatting>
  <conditionalFormatting sqref="BP37">
    <cfRule type="cellIs" dxfId="3853" priority="1957" operator="lessThan">
      <formula>$C$4</formula>
    </cfRule>
  </conditionalFormatting>
  <conditionalFormatting sqref="BP38">
    <cfRule type="cellIs" dxfId="3852" priority="1958" operator="lessThan">
      <formula>$C$4</formula>
    </cfRule>
  </conditionalFormatting>
  <conditionalFormatting sqref="BP39">
    <cfRule type="cellIs" dxfId="3851" priority="1959" operator="lessThan">
      <formula>$C$4</formula>
    </cfRule>
  </conditionalFormatting>
  <conditionalFormatting sqref="BP40">
    <cfRule type="cellIs" dxfId="3850" priority="1960" operator="lessThan">
      <formula>$C$4</formula>
    </cfRule>
  </conditionalFormatting>
  <conditionalFormatting sqref="BP41">
    <cfRule type="cellIs" dxfId="3849" priority="1961" operator="lessThan">
      <formula>$C$4</formula>
    </cfRule>
  </conditionalFormatting>
  <conditionalFormatting sqref="BP42">
    <cfRule type="cellIs" dxfId="3848" priority="1962" operator="lessThan">
      <formula>$C$4</formula>
    </cfRule>
  </conditionalFormatting>
  <conditionalFormatting sqref="BP43">
    <cfRule type="cellIs" dxfId="3847" priority="1963" operator="lessThan">
      <formula>$C$4</formula>
    </cfRule>
  </conditionalFormatting>
  <conditionalFormatting sqref="BP44">
    <cfRule type="cellIs" dxfId="3846" priority="1964" operator="lessThan">
      <formula>$C$4</formula>
    </cfRule>
  </conditionalFormatting>
  <conditionalFormatting sqref="BP45">
    <cfRule type="cellIs" dxfId="3845" priority="1965" operator="lessThan">
      <formula>$C$4</formula>
    </cfRule>
  </conditionalFormatting>
  <conditionalFormatting sqref="BP46">
    <cfRule type="cellIs" dxfId="3844" priority="1966" operator="lessThan">
      <formula>$C$4</formula>
    </cfRule>
  </conditionalFormatting>
  <conditionalFormatting sqref="BP47">
    <cfRule type="cellIs" dxfId="3843" priority="1967" operator="lessThan">
      <formula>$C$4</formula>
    </cfRule>
  </conditionalFormatting>
  <conditionalFormatting sqref="BP48">
    <cfRule type="cellIs" dxfId="3842" priority="1968" operator="lessThan">
      <formula>$C$4</formula>
    </cfRule>
  </conditionalFormatting>
  <conditionalFormatting sqref="BP49">
    <cfRule type="cellIs" dxfId="3841" priority="1969" operator="lessThan">
      <formula>$C$4</formula>
    </cfRule>
  </conditionalFormatting>
  <conditionalFormatting sqref="BP50">
    <cfRule type="cellIs" dxfId="3840" priority="1970" operator="lessThan">
      <formula>$C$4</formula>
    </cfRule>
  </conditionalFormatting>
  <conditionalFormatting sqref="BQ11">
    <cfRule type="cellIs" dxfId="3839" priority="1971" operator="lessThan">
      <formula>$C$4</formula>
    </cfRule>
  </conditionalFormatting>
  <conditionalFormatting sqref="BQ12">
    <cfRule type="cellIs" dxfId="3838" priority="1972" operator="lessThan">
      <formula>$C$4</formula>
    </cfRule>
  </conditionalFormatting>
  <conditionalFormatting sqref="BQ13">
    <cfRule type="cellIs" dxfId="3837" priority="1973" operator="lessThan">
      <formula>$C$4</formula>
    </cfRule>
  </conditionalFormatting>
  <conditionalFormatting sqref="BQ14">
    <cfRule type="cellIs" dxfId="3836" priority="1974" operator="lessThan">
      <formula>$C$4</formula>
    </cfRule>
  </conditionalFormatting>
  <conditionalFormatting sqref="BQ15">
    <cfRule type="cellIs" dxfId="3835" priority="1975" operator="lessThan">
      <formula>$C$4</formula>
    </cfRule>
  </conditionalFormatting>
  <conditionalFormatting sqref="BQ16">
    <cfRule type="cellIs" dxfId="3834" priority="1976" operator="lessThan">
      <formula>$C$4</formula>
    </cfRule>
  </conditionalFormatting>
  <conditionalFormatting sqref="BQ17">
    <cfRule type="cellIs" dxfId="3833" priority="1977" operator="lessThan">
      <formula>$C$4</formula>
    </cfRule>
  </conditionalFormatting>
  <conditionalFormatting sqref="BQ18">
    <cfRule type="cellIs" dxfId="3832" priority="1978" operator="lessThan">
      <formula>$C$4</formula>
    </cfRule>
  </conditionalFormatting>
  <conditionalFormatting sqref="BQ19">
    <cfRule type="cellIs" dxfId="3831" priority="1979" operator="lessThan">
      <formula>$C$4</formula>
    </cfRule>
  </conditionalFormatting>
  <conditionalFormatting sqref="BQ20">
    <cfRule type="cellIs" dxfId="3830" priority="1980" operator="lessThan">
      <formula>$C$4</formula>
    </cfRule>
  </conditionalFormatting>
  <conditionalFormatting sqref="BQ21">
    <cfRule type="cellIs" dxfId="3829" priority="1981" operator="lessThan">
      <formula>$C$4</formula>
    </cfRule>
  </conditionalFormatting>
  <conditionalFormatting sqref="BQ22">
    <cfRule type="cellIs" dxfId="3828" priority="1982" operator="lessThan">
      <formula>$C$4</formula>
    </cfRule>
  </conditionalFormatting>
  <conditionalFormatting sqref="BQ23">
    <cfRule type="cellIs" dxfId="3827" priority="1983" operator="lessThan">
      <formula>$C$4</formula>
    </cfRule>
  </conditionalFormatting>
  <conditionalFormatting sqref="BQ24">
    <cfRule type="cellIs" dxfId="3826" priority="1984" operator="lessThan">
      <formula>$C$4</formula>
    </cfRule>
  </conditionalFormatting>
  <conditionalFormatting sqref="BQ25">
    <cfRule type="cellIs" dxfId="3825" priority="1985" operator="lessThan">
      <formula>$C$4</formula>
    </cfRule>
  </conditionalFormatting>
  <conditionalFormatting sqref="BQ26">
    <cfRule type="cellIs" dxfId="3824" priority="1986" operator="lessThan">
      <formula>$C$4</formula>
    </cfRule>
  </conditionalFormatting>
  <conditionalFormatting sqref="BQ27">
    <cfRule type="cellIs" dxfId="3823" priority="1987" operator="lessThan">
      <formula>$C$4</formula>
    </cfRule>
  </conditionalFormatting>
  <conditionalFormatting sqref="BQ28">
    <cfRule type="cellIs" dxfId="3822" priority="1988" operator="lessThan">
      <formula>$C$4</formula>
    </cfRule>
  </conditionalFormatting>
  <conditionalFormatting sqref="BQ29">
    <cfRule type="cellIs" dxfId="3821" priority="1989" operator="lessThan">
      <formula>$C$4</formula>
    </cfRule>
  </conditionalFormatting>
  <conditionalFormatting sqref="BQ30">
    <cfRule type="cellIs" dxfId="3820" priority="1990" operator="lessThan">
      <formula>$C$4</formula>
    </cfRule>
  </conditionalFormatting>
  <conditionalFormatting sqref="BQ31">
    <cfRule type="cellIs" dxfId="3819" priority="1991" operator="lessThan">
      <formula>$C$4</formula>
    </cfRule>
  </conditionalFormatting>
  <conditionalFormatting sqref="BQ32">
    <cfRule type="cellIs" dxfId="3818" priority="1992" operator="lessThan">
      <formula>$C$4</formula>
    </cfRule>
  </conditionalFormatting>
  <conditionalFormatting sqref="BQ33">
    <cfRule type="cellIs" dxfId="3817" priority="1993" operator="lessThan">
      <formula>$C$4</formula>
    </cfRule>
  </conditionalFormatting>
  <conditionalFormatting sqref="BQ34">
    <cfRule type="cellIs" dxfId="3816" priority="1994" operator="lessThan">
      <formula>$C$4</formula>
    </cfRule>
  </conditionalFormatting>
  <conditionalFormatting sqref="BQ35">
    <cfRule type="cellIs" dxfId="3815" priority="1995" operator="lessThan">
      <formula>$C$4</formula>
    </cfRule>
  </conditionalFormatting>
  <conditionalFormatting sqref="BQ36">
    <cfRule type="cellIs" dxfId="3814" priority="1996" operator="lessThan">
      <formula>$C$4</formula>
    </cfRule>
  </conditionalFormatting>
  <conditionalFormatting sqref="BQ37">
    <cfRule type="cellIs" dxfId="3813" priority="1997" operator="lessThan">
      <formula>$C$4</formula>
    </cfRule>
  </conditionalFormatting>
  <conditionalFormatting sqref="BQ38">
    <cfRule type="cellIs" dxfId="3812" priority="1998" operator="lessThan">
      <formula>$C$4</formula>
    </cfRule>
  </conditionalFormatting>
  <conditionalFormatting sqref="BQ39">
    <cfRule type="cellIs" dxfId="3811" priority="1999" operator="lessThan">
      <formula>$C$4</formula>
    </cfRule>
  </conditionalFormatting>
  <conditionalFormatting sqref="BQ40">
    <cfRule type="cellIs" dxfId="3810" priority="2000" operator="lessThan">
      <formula>$C$4</formula>
    </cfRule>
  </conditionalFormatting>
  <conditionalFormatting sqref="BQ41">
    <cfRule type="cellIs" dxfId="3809" priority="2001" operator="lessThan">
      <formula>$C$4</formula>
    </cfRule>
  </conditionalFormatting>
  <conditionalFormatting sqref="BQ42">
    <cfRule type="cellIs" dxfId="3808" priority="2002" operator="lessThan">
      <formula>$C$4</formula>
    </cfRule>
  </conditionalFormatting>
  <conditionalFormatting sqref="BQ43">
    <cfRule type="cellIs" dxfId="3807" priority="2003" operator="lessThan">
      <formula>$C$4</formula>
    </cfRule>
  </conditionalFormatting>
  <conditionalFormatting sqref="BQ44">
    <cfRule type="cellIs" dxfId="3806" priority="2004" operator="lessThan">
      <formula>$C$4</formula>
    </cfRule>
  </conditionalFormatting>
  <conditionalFormatting sqref="BQ45">
    <cfRule type="cellIs" dxfId="3805" priority="2005" operator="lessThan">
      <formula>$C$4</formula>
    </cfRule>
  </conditionalFormatting>
  <conditionalFormatting sqref="BQ46">
    <cfRule type="cellIs" dxfId="3804" priority="2006" operator="lessThan">
      <formula>$C$4</formula>
    </cfRule>
  </conditionalFormatting>
  <conditionalFormatting sqref="BQ47">
    <cfRule type="cellIs" dxfId="3803" priority="2007" operator="lessThan">
      <formula>$C$4</formula>
    </cfRule>
  </conditionalFormatting>
  <conditionalFormatting sqref="BQ48">
    <cfRule type="cellIs" dxfId="3802" priority="2008" operator="lessThan">
      <formula>$C$4</formula>
    </cfRule>
  </conditionalFormatting>
  <conditionalFormatting sqref="BQ49">
    <cfRule type="cellIs" dxfId="3801" priority="2009" operator="lessThan">
      <formula>$C$4</formula>
    </cfRule>
  </conditionalFormatting>
  <conditionalFormatting sqref="BQ50">
    <cfRule type="cellIs" dxfId="3800" priority="2010" operator="lessThan">
      <formula>$C$4</formula>
    </cfRule>
  </conditionalFormatting>
  <conditionalFormatting sqref="BR11">
    <cfRule type="cellIs" dxfId="3799" priority="2011" operator="lessThan">
      <formula>$C$4</formula>
    </cfRule>
  </conditionalFormatting>
  <conditionalFormatting sqref="BR12">
    <cfRule type="cellIs" dxfId="3798" priority="2012" operator="lessThan">
      <formula>$C$4</formula>
    </cfRule>
  </conditionalFormatting>
  <conditionalFormatting sqref="BR13">
    <cfRule type="cellIs" dxfId="3797" priority="2013" operator="lessThan">
      <formula>$C$4</formula>
    </cfRule>
  </conditionalFormatting>
  <conditionalFormatting sqref="BR14">
    <cfRule type="cellIs" dxfId="3796" priority="2014" operator="lessThan">
      <formula>$C$4</formula>
    </cfRule>
  </conditionalFormatting>
  <conditionalFormatting sqref="BR15">
    <cfRule type="cellIs" dxfId="3795" priority="2015" operator="lessThan">
      <formula>$C$4</formula>
    </cfRule>
  </conditionalFormatting>
  <conditionalFormatting sqref="BR16">
    <cfRule type="cellIs" dxfId="3794" priority="2016" operator="lessThan">
      <formula>$C$4</formula>
    </cfRule>
  </conditionalFormatting>
  <conditionalFormatting sqref="BR17">
    <cfRule type="cellIs" dxfId="3793" priority="2017" operator="lessThan">
      <formula>$C$4</formula>
    </cfRule>
  </conditionalFormatting>
  <conditionalFormatting sqref="BR18">
    <cfRule type="cellIs" dxfId="3792" priority="2018" operator="lessThan">
      <formula>$C$4</formula>
    </cfRule>
  </conditionalFormatting>
  <conditionalFormatting sqref="BR19">
    <cfRule type="cellIs" dxfId="3791" priority="2019" operator="lessThan">
      <formula>$C$4</formula>
    </cfRule>
  </conditionalFormatting>
  <conditionalFormatting sqref="BR20">
    <cfRule type="cellIs" dxfId="3790" priority="2020" operator="lessThan">
      <formula>$C$4</formula>
    </cfRule>
  </conditionalFormatting>
  <conditionalFormatting sqref="BR21">
    <cfRule type="cellIs" dxfId="3789" priority="2021" operator="lessThan">
      <formula>$C$4</formula>
    </cfRule>
  </conditionalFormatting>
  <conditionalFormatting sqref="BR22">
    <cfRule type="cellIs" dxfId="3788" priority="2022" operator="lessThan">
      <formula>$C$4</formula>
    </cfRule>
  </conditionalFormatting>
  <conditionalFormatting sqref="BR23">
    <cfRule type="cellIs" dxfId="3787" priority="2023" operator="lessThan">
      <formula>$C$4</formula>
    </cfRule>
  </conditionalFormatting>
  <conditionalFormatting sqref="BR24">
    <cfRule type="cellIs" dxfId="3786" priority="2024" operator="lessThan">
      <formula>$C$4</formula>
    </cfRule>
  </conditionalFormatting>
  <conditionalFormatting sqref="BR25">
    <cfRule type="cellIs" dxfId="3785" priority="2025" operator="lessThan">
      <formula>$C$4</formula>
    </cfRule>
  </conditionalFormatting>
  <conditionalFormatting sqref="BR26">
    <cfRule type="cellIs" dxfId="3784" priority="2026" operator="lessThan">
      <formula>$C$4</formula>
    </cfRule>
  </conditionalFormatting>
  <conditionalFormatting sqref="BR27">
    <cfRule type="cellIs" dxfId="3783" priority="2027" operator="lessThan">
      <formula>$C$4</formula>
    </cfRule>
  </conditionalFormatting>
  <conditionalFormatting sqref="BR28">
    <cfRule type="cellIs" dxfId="3782" priority="2028" operator="lessThan">
      <formula>$C$4</formula>
    </cfRule>
  </conditionalFormatting>
  <conditionalFormatting sqref="BR29">
    <cfRule type="cellIs" dxfId="3781" priority="2029" operator="lessThan">
      <formula>$C$4</formula>
    </cfRule>
  </conditionalFormatting>
  <conditionalFormatting sqref="BR30">
    <cfRule type="cellIs" dxfId="3780" priority="2030" operator="lessThan">
      <formula>$C$4</formula>
    </cfRule>
  </conditionalFormatting>
  <conditionalFormatting sqref="BR31">
    <cfRule type="cellIs" dxfId="3779" priority="2031" operator="lessThan">
      <formula>$C$4</formula>
    </cfRule>
  </conditionalFormatting>
  <conditionalFormatting sqref="BR32">
    <cfRule type="cellIs" dxfId="3778" priority="2032" operator="lessThan">
      <formula>$C$4</formula>
    </cfRule>
  </conditionalFormatting>
  <conditionalFormatting sqref="BR33">
    <cfRule type="cellIs" dxfId="3777" priority="2033" operator="lessThan">
      <formula>$C$4</formula>
    </cfRule>
  </conditionalFormatting>
  <conditionalFormatting sqref="BR34">
    <cfRule type="cellIs" dxfId="3776" priority="2034" operator="lessThan">
      <formula>$C$4</formula>
    </cfRule>
  </conditionalFormatting>
  <conditionalFormatting sqref="BR35">
    <cfRule type="cellIs" dxfId="3775" priority="2035" operator="lessThan">
      <formula>$C$4</formula>
    </cfRule>
  </conditionalFormatting>
  <conditionalFormatting sqref="BR36">
    <cfRule type="cellIs" dxfId="3774" priority="2036" operator="lessThan">
      <formula>$C$4</formula>
    </cfRule>
  </conditionalFormatting>
  <conditionalFormatting sqref="BR37">
    <cfRule type="cellIs" dxfId="3773" priority="2037" operator="lessThan">
      <formula>$C$4</formula>
    </cfRule>
  </conditionalFormatting>
  <conditionalFormatting sqref="BR38">
    <cfRule type="cellIs" dxfId="3772" priority="2038" operator="lessThan">
      <formula>$C$4</formula>
    </cfRule>
  </conditionalFormatting>
  <conditionalFormatting sqref="BR39">
    <cfRule type="cellIs" dxfId="3771" priority="2039" operator="lessThan">
      <formula>$C$4</formula>
    </cfRule>
  </conditionalFormatting>
  <conditionalFormatting sqref="BR40">
    <cfRule type="cellIs" dxfId="3770" priority="2040" operator="lessThan">
      <formula>$C$4</formula>
    </cfRule>
  </conditionalFormatting>
  <conditionalFormatting sqref="BR41">
    <cfRule type="cellIs" dxfId="3769" priority="2041" operator="lessThan">
      <formula>$C$4</formula>
    </cfRule>
  </conditionalFormatting>
  <conditionalFormatting sqref="BR42">
    <cfRule type="cellIs" dxfId="3768" priority="2042" operator="lessThan">
      <formula>$C$4</formula>
    </cfRule>
  </conditionalFormatting>
  <conditionalFormatting sqref="BR43">
    <cfRule type="cellIs" dxfId="3767" priority="2043" operator="lessThan">
      <formula>$C$4</formula>
    </cfRule>
  </conditionalFormatting>
  <conditionalFormatting sqref="BR44">
    <cfRule type="cellIs" dxfId="3766" priority="2044" operator="lessThan">
      <formula>$C$4</formula>
    </cfRule>
  </conditionalFormatting>
  <conditionalFormatting sqref="BR45">
    <cfRule type="cellIs" dxfId="3765" priority="2045" operator="lessThan">
      <formula>$C$4</formula>
    </cfRule>
  </conditionalFormatting>
  <conditionalFormatting sqref="BR46">
    <cfRule type="cellIs" dxfId="3764" priority="2046" operator="lessThan">
      <formula>$C$4</formula>
    </cfRule>
  </conditionalFormatting>
  <conditionalFormatting sqref="BR47">
    <cfRule type="cellIs" dxfId="3763" priority="2047" operator="lessThan">
      <formula>$C$4</formula>
    </cfRule>
  </conditionalFormatting>
  <conditionalFormatting sqref="BR48">
    <cfRule type="cellIs" dxfId="3762" priority="2048" operator="lessThan">
      <formula>$C$4</formula>
    </cfRule>
  </conditionalFormatting>
  <conditionalFormatting sqref="BR49">
    <cfRule type="cellIs" dxfId="3761" priority="2049" operator="lessThan">
      <formula>$C$4</formula>
    </cfRule>
  </conditionalFormatting>
  <conditionalFormatting sqref="BR50">
    <cfRule type="cellIs" dxfId="3760" priority="2050" operator="lessThan">
      <formula>$C$4</formula>
    </cfRule>
  </conditionalFormatting>
  <conditionalFormatting sqref="BS11">
    <cfRule type="cellIs" dxfId="3759" priority="2051" operator="lessThan">
      <formula>$C$4</formula>
    </cfRule>
  </conditionalFormatting>
  <conditionalFormatting sqref="BS12">
    <cfRule type="cellIs" dxfId="3758" priority="2052" operator="lessThan">
      <formula>$C$4</formula>
    </cfRule>
  </conditionalFormatting>
  <conditionalFormatting sqref="BS13">
    <cfRule type="cellIs" dxfId="3757" priority="2053" operator="lessThan">
      <formula>$C$4</formula>
    </cfRule>
  </conditionalFormatting>
  <conditionalFormatting sqref="BS14">
    <cfRule type="cellIs" dxfId="3756" priority="2054" operator="lessThan">
      <formula>$C$4</formula>
    </cfRule>
  </conditionalFormatting>
  <conditionalFormatting sqref="BS15">
    <cfRule type="cellIs" dxfId="3755" priority="2055" operator="lessThan">
      <formula>$C$4</formula>
    </cfRule>
  </conditionalFormatting>
  <conditionalFormatting sqref="BS16">
    <cfRule type="cellIs" dxfId="3754" priority="2056" operator="lessThan">
      <formula>$C$4</formula>
    </cfRule>
  </conditionalFormatting>
  <conditionalFormatting sqref="BS17">
    <cfRule type="cellIs" dxfId="3753" priority="2057" operator="lessThan">
      <formula>$C$4</formula>
    </cfRule>
  </conditionalFormatting>
  <conditionalFormatting sqref="BS18">
    <cfRule type="cellIs" dxfId="3752" priority="2058" operator="lessThan">
      <formula>$C$4</formula>
    </cfRule>
  </conditionalFormatting>
  <conditionalFormatting sqref="BS19">
    <cfRule type="cellIs" dxfId="3751" priority="2059" operator="lessThan">
      <formula>$C$4</formula>
    </cfRule>
  </conditionalFormatting>
  <conditionalFormatting sqref="BS20">
    <cfRule type="cellIs" dxfId="3750" priority="2060" operator="lessThan">
      <formula>$C$4</formula>
    </cfRule>
  </conditionalFormatting>
  <conditionalFormatting sqref="BS21">
    <cfRule type="cellIs" dxfId="3749" priority="2061" operator="lessThan">
      <formula>$C$4</formula>
    </cfRule>
  </conditionalFormatting>
  <conditionalFormatting sqref="BS22">
    <cfRule type="cellIs" dxfId="3748" priority="2062" operator="lessThan">
      <formula>$C$4</formula>
    </cfRule>
  </conditionalFormatting>
  <conditionalFormatting sqref="BS23">
    <cfRule type="cellIs" dxfId="3747" priority="2063" operator="lessThan">
      <formula>$C$4</formula>
    </cfRule>
  </conditionalFormatting>
  <conditionalFormatting sqref="BS24">
    <cfRule type="cellIs" dxfId="3746" priority="2064" operator="lessThan">
      <formula>$C$4</formula>
    </cfRule>
  </conditionalFormatting>
  <conditionalFormatting sqref="BS25">
    <cfRule type="cellIs" dxfId="3745" priority="2065" operator="lessThan">
      <formula>$C$4</formula>
    </cfRule>
  </conditionalFormatting>
  <conditionalFormatting sqref="BS26">
    <cfRule type="cellIs" dxfId="3744" priority="2066" operator="lessThan">
      <formula>$C$4</formula>
    </cfRule>
  </conditionalFormatting>
  <conditionalFormatting sqref="BS27">
    <cfRule type="cellIs" dxfId="3743" priority="2067" operator="lessThan">
      <formula>$C$4</formula>
    </cfRule>
  </conditionalFormatting>
  <conditionalFormatting sqref="BS28">
    <cfRule type="cellIs" dxfId="3742" priority="2068" operator="lessThan">
      <formula>$C$4</formula>
    </cfRule>
  </conditionalFormatting>
  <conditionalFormatting sqref="BS29">
    <cfRule type="cellIs" dxfId="3741" priority="2069" operator="lessThan">
      <formula>$C$4</formula>
    </cfRule>
  </conditionalFormatting>
  <conditionalFormatting sqref="BS30">
    <cfRule type="cellIs" dxfId="3740" priority="2070" operator="lessThan">
      <formula>$C$4</formula>
    </cfRule>
  </conditionalFormatting>
  <conditionalFormatting sqref="BS31">
    <cfRule type="cellIs" dxfId="3739" priority="2071" operator="lessThan">
      <formula>$C$4</formula>
    </cfRule>
  </conditionalFormatting>
  <conditionalFormatting sqref="BS32">
    <cfRule type="cellIs" dxfId="3738" priority="2072" operator="lessThan">
      <formula>$C$4</formula>
    </cfRule>
  </conditionalFormatting>
  <conditionalFormatting sqref="BS33">
    <cfRule type="cellIs" dxfId="3737" priority="2073" operator="lessThan">
      <formula>$C$4</formula>
    </cfRule>
  </conditionalFormatting>
  <conditionalFormatting sqref="BS34">
    <cfRule type="cellIs" dxfId="3736" priority="2074" operator="lessThan">
      <formula>$C$4</formula>
    </cfRule>
  </conditionalFormatting>
  <conditionalFormatting sqref="BS35">
    <cfRule type="cellIs" dxfId="3735" priority="2075" operator="lessThan">
      <formula>$C$4</formula>
    </cfRule>
  </conditionalFormatting>
  <conditionalFormatting sqref="BS36">
    <cfRule type="cellIs" dxfId="3734" priority="2076" operator="lessThan">
      <formula>$C$4</formula>
    </cfRule>
  </conditionalFormatting>
  <conditionalFormatting sqref="BS37">
    <cfRule type="cellIs" dxfId="3733" priority="2077" operator="lessThan">
      <formula>$C$4</formula>
    </cfRule>
  </conditionalFormatting>
  <conditionalFormatting sqref="BS38">
    <cfRule type="cellIs" dxfId="3732" priority="2078" operator="lessThan">
      <formula>$C$4</formula>
    </cfRule>
  </conditionalFormatting>
  <conditionalFormatting sqref="BS39">
    <cfRule type="cellIs" dxfId="3731" priority="2079" operator="lessThan">
      <formula>$C$4</formula>
    </cfRule>
  </conditionalFormatting>
  <conditionalFormatting sqref="BS40">
    <cfRule type="cellIs" dxfId="3730" priority="2080" operator="lessThan">
      <formula>$C$4</formula>
    </cfRule>
  </conditionalFormatting>
  <conditionalFormatting sqref="BS41">
    <cfRule type="cellIs" dxfId="3729" priority="2081" operator="lessThan">
      <formula>$C$4</formula>
    </cfRule>
  </conditionalFormatting>
  <conditionalFormatting sqref="BS42">
    <cfRule type="cellIs" dxfId="3728" priority="2082" operator="lessThan">
      <formula>$C$4</formula>
    </cfRule>
  </conditionalFormatting>
  <conditionalFormatting sqref="BS43">
    <cfRule type="cellIs" dxfId="3727" priority="2083" operator="lessThan">
      <formula>$C$4</formula>
    </cfRule>
  </conditionalFormatting>
  <conditionalFormatting sqref="BS44">
    <cfRule type="cellIs" dxfId="3726" priority="2084" operator="lessThan">
      <formula>$C$4</formula>
    </cfRule>
  </conditionalFormatting>
  <conditionalFormatting sqref="BS45">
    <cfRule type="cellIs" dxfId="3725" priority="2085" operator="lessThan">
      <formula>$C$4</formula>
    </cfRule>
  </conditionalFormatting>
  <conditionalFormatting sqref="BS46">
    <cfRule type="cellIs" dxfId="3724" priority="2086" operator="lessThan">
      <formula>$C$4</formula>
    </cfRule>
  </conditionalFormatting>
  <conditionalFormatting sqref="BS47">
    <cfRule type="cellIs" dxfId="3723" priority="2087" operator="lessThan">
      <formula>$C$4</formula>
    </cfRule>
  </conditionalFormatting>
  <conditionalFormatting sqref="BS48">
    <cfRule type="cellIs" dxfId="3722" priority="2088" operator="lessThan">
      <formula>$C$4</formula>
    </cfRule>
  </conditionalFormatting>
  <conditionalFormatting sqref="BS49">
    <cfRule type="cellIs" dxfId="3721" priority="2089" operator="lessThan">
      <formula>$C$4</formula>
    </cfRule>
  </conditionalFormatting>
  <conditionalFormatting sqref="BS50">
    <cfRule type="cellIs" dxfId="3720" priority="2090" operator="lessThan">
      <formula>$C$4</formula>
    </cfRule>
  </conditionalFormatting>
  <conditionalFormatting sqref="BT11">
    <cfRule type="cellIs" dxfId="3719" priority="2091" operator="lessThan">
      <formula>$C$4</formula>
    </cfRule>
  </conditionalFormatting>
  <conditionalFormatting sqref="BT12">
    <cfRule type="cellIs" dxfId="3718" priority="2092" operator="lessThan">
      <formula>$C$4</formula>
    </cfRule>
  </conditionalFormatting>
  <conditionalFormatting sqref="BT13">
    <cfRule type="cellIs" dxfId="3717" priority="2093" operator="lessThan">
      <formula>$C$4</formula>
    </cfRule>
  </conditionalFormatting>
  <conditionalFormatting sqref="BT14">
    <cfRule type="cellIs" dxfId="3716" priority="2094" operator="lessThan">
      <formula>$C$4</formula>
    </cfRule>
  </conditionalFormatting>
  <conditionalFormatting sqref="BT15">
    <cfRule type="cellIs" dxfId="3715" priority="2095" operator="lessThan">
      <formula>$C$4</formula>
    </cfRule>
  </conditionalFormatting>
  <conditionalFormatting sqref="BT16">
    <cfRule type="cellIs" dxfId="3714" priority="2096" operator="lessThan">
      <formula>$C$4</formula>
    </cfRule>
  </conditionalFormatting>
  <conditionalFormatting sqref="BT17">
    <cfRule type="cellIs" dxfId="3713" priority="2097" operator="lessThan">
      <formula>$C$4</formula>
    </cfRule>
  </conditionalFormatting>
  <conditionalFormatting sqref="BT18">
    <cfRule type="cellIs" dxfId="3712" priority="2098" operator="lessThan">
      <formula>$C$4</formula>
    </cfRule>
  </conditionalFormatting>
  <conditionalFormatting sqref="BT19">
    <cfRule type="cellIs" dxfId="3711" priority="2099" operator="lessThan">
      <formula>$C$4</formula>
    </cfRule>
  </conditionalFormatting>
  <conditionalFormatting sqref="BT20">
    <cfRule type="cellIs" dxfId="3710" priority="2100" operator="lessThan">
      <formula>$C$4</formula>
    </cfRule>
  </conditionalFormatting>
  <conditionalFormatting sqref="BT21">
    <cfRule type="cellIs" dxfId="3709" priority="2101" operator="lessThan">
      <formula>$C$4</formula>
    </cfRule>
  </conditionalFormatting>
  <conditionalFormatting sqref="BT22">
    <cfRule type="cellIs" dxfId="3708" priority="2102" operator="lessThan">
      <formula>$C$4</formula>
    </cfRule>
  </conditionalFormatting>
  <conditionalFormatting sqref="BT23">
    <cfRule type="cellIs" dxfId="3707" priority="2103" operator="lessThan">
      <formula>$C$4</formula>
    </cfRule>
  </conditionalFormatting>
  <conditionalFormatting sqref="BT24">
    <cfRule type="cellIs" dxfId="3706" priority="2104" operator="lessThan">
      <formula>$C$4</formula>
    </cfRule>
  </conditionalFormatting>
  <conditionalFormatting sqref="BT25">
    <cfRule type="cellIs" dxfId="3705" priority="2105" operator="lessThan">
      <formula>$C$4</formula>
    </cfRule>
  </conditionalFormatting>
  <conditionalFormatting sqref="BT26">
    <cfRule type="cellIs" dxfId="3704" priority="2106" operator="lessThan">
      <formula>$C$4</formula>
    </cfRule>
  </conditionalFormatting>
  <conditionalFormatting sqref="BT27">
    <cfRule type="cellIs" dxfId="3703" priority="2107" operator="lessThan">
      <formula>$C$4</formula>
    </cfRule>
  </conditionalFormatting>
  <conditionalFormatting sqref="BT28">
    <cfRule type="cellIs" dxfId="3702" priority="2108" operator="lessThan">
      <formula>$C$4</formula>
    </cfRule>
  </conditionalFormatting>
  <conditionalFormatting sqref="BT29">
    <cfRule type="cellIs" dxfId="3701" priority="2109" operator="lessThan">
      <formula>$C$4</formula>
    </cfRule>
  </conditionalFormatting>
  <conditionalFormatting sqref="BT30">
    <cfRule type="cellIs" dxfId="3700" priority="2110" operator="lessThan">
      <formula>$C$4</formula>
    </cfRule>
  </conditionalFormatting>
  <conditionalFormatting sqref="BT31">
    <cfRule type="cellIs" dxfId="3699" priority="2111" operator="lessThan">
      <formula>$C$4</formula>
    </cfRule>
  </conditionalFormatting>
  <conditionalFormatting sqref="BT32">
    <cfRule type="cellIs" dxfId="3698" priority="2112" operator="lessThan">
      <formula>$C$4</formula>
    </cfRule>
  </conditionalFormatting>
  <conditionalFormatting sqref="BT33">
    <cfRule type="cellIs" dxfId="3697" priority="2113" operator="lessThan">
      <formula>$C$4</formula>
    </cfRule>
  </conditionalFormatting>
  <conditionalFormatting sqref="BT34">
    <cfRule type="cellIs" dxfId="3696" priority="2114" operator="lessThan">
      <formula>$C$4</formula>
    </cfRule>
  </conditionalFormatting>
  <conditionalFormatting sqref="BT35">
    <cfRule type="cellIs" dxfId="3695" priority="2115" operator="lessThan">
      <formula>$C$4</formula>
    </cfRule>
  </conditionalFormatting>
  <conditionalFormatting sqref="BT36">
    <cfRule type="cellIs" dxfId="3694" priority="2116" operator="lessThan">
      <formula>$C$4</formula>
    </cfRule>
  </conditionalFormatting>
  <conditionalFormatting sqref="BT37">
    <cfRule type="cellIs" dxfId="3693" priority="2117" operator="lessThan">
      <formula>$C$4</formula>
    </cfRule>
  </conditionalFormatting>
  <conditionalFormatting sqref="BT38">
    <cfRule type="cellIs" dxfId="3692" priority="2118" operator="lessThan">
      <formula>$C$4</formula>
    </cfRule>
  </conditionalFormatting>
  <conditionalFormatting sqref="BT39">
    <cfRule type="cellIs" dxfId="3691" priority="2119" operator="lessThan">
      <formula>$C$4</formula>
    </cfRule>
  </conditionalFormatting>
  <conditionalFormatting sqref="BT40">
    <cfRule type="cellIs" dxfId="3690" priority="2120" operator="lessThan">
      <formula>$C$4</formula>
    </cfRule>
  </conditionalFormatting>
  <conditionalFormatting sqref="BT41">
    <cfRule type="cellIs" dxfId="3689" priority="2121" operator="lessThan">
      <formula>$C$4</formula>
    </cfRule>
  </conditionalFormatting>
  <conditionalFormatting sqref="BT42">
    <cfRule type="cellIs" dxfId="3688" priority="2122" operator="lessThan">
      <formula>$C$4</formula>
    </cfRule>
  </conditionalFormatting>
  <conditionalFormatting sqref="BT43">
    <cfRule type="cellIs" dxfId="3687" priority="2123" operator="lessThan">
      <formula>$C$4</formula>
    </cfRule>
  </conditionalFormatting>
  <conditionalFormatting sqref="BT44">
    <cfRule type="cellIs" dxfId="3686" priority="2124" operator="lessThan">
      <formula>$C$4</formula>
    </cfRule>
  </conditionalFormatting>
  <conditionalFormatting sqref="BT45">
    <cfRule type="cellIs" dxfId="3685" priority="2125" operator="lessThan">
      <formula>$C$4</formula>
    </cfRule>
  </conditionalFormatting>
  <conditionalFormatting sqref="BT46">
    <cfRule type="cellIs" dxfId="3684" priority="2126" operator="lessThan">
      <formula>$C$4</formula>
    </cfRule>
  </conditionalFormatting>
  <conditionalFormatting sqref="BT47">
    <cfRule type="cellIs" dxfId="3683" priority="2127" operator="lessThan">
      <formula>$C$4</formula>
    </cfRule>
  </conditionalFormatting>
  <conditionalFormatting sqref="BT48">
    <cfRule type="cellIs" dxfId="3682" priority="2128" operator="lessThan">
      <formula>$C$4</formula>
    </cfRule>
  </conditionalFormatting>
  <conditionalFormatting sqref="BT49">
    <cfRule type="cellIs" dxfId="3681" priority="2129" operator="lessThan">
      <formula>$C$4</formula>
    </cfRule>
  </conditionalFormatting>
  <conditionalFormatting sqref="BT50">
    <cfRule type="cellIs" dxfId="3680" priority="2130" operator="lessThan">
      <formula>$C$4</formula>
    </cfRule>
  </conditionalFormatting>
  <conditionalFormatting sqref="BU11">
    <cfRule type="cellIs" dxfId="3679" priority="2131" operator="lessThan">
      <formula>$C$4</formula>
    </cfRule>
  </conditionalFormatting>
  <conditionalFormatting sqref="BU12">
    <cfRule type="cellIs" dxfId="3678" priority="2132" operator="lessThan">
      <formula>$C$4</formula>
    </cfRule>
  </conditionalFormatting>
  <conditionalFormatting sqref="BU13">
    <cfRule type="cellIs" dxfId="3677" priority="2133" operator="lessThan">
      <formula>$C$4</formula>
    </cfRule>
  </conditionalFormatting>
  <conditionalFormatting sqref="BU14">
    <cfRule type="cellIs" dxfId="3676" priority="2134" operator="lessThan">
      <formula>$C$4</formula>
    </cfRule>
  </conditionalFormatting>
  <conditionalFormatting sqref="BU15">
    <cfRule type="cellIs" dxfId="3675" priority="2135" operator="lessThan">
      <formula>$C$4</formula>
    </cfRule>
  </conditionalFormatting>
  <conditionalFormatting sqref="BU16">
    <cfRule type="cellIs" dxfId="3674" priority="2136" operator="lessThan">
      <formula>$C$4</formula>
    </cfRule>
  </conditionalFormatting>
  <conditionalFormatting sqref="BU17">
    <cfRule type="cellIs" dxfId="3673" priority="2137" operator="lessThan">
      <formula>$C$4</formula>
    </cfRule>
  </conditionalFormatting>
  <conditionalFormatting sqref="BU18">
    <cfRule type="cellIs" dxfId="3672" priority="2138" operator="lessThan">
      <formula>$C$4</formula>
    </cfRule>
  </conditionalFormatting>
  <conditionalFormatting sqref="BU19">
    <cfRule type="cellIs" dxfId="3671" priority="2139" operator="lessThan">
      <formula>$C$4</formula>
    </cfRule>
  </conditionalFormatting>
  <conditionalFormatting sqref="BU20">
    <cfRule type="cellIs" dxfId="3670" priority="2140" operator="lessThan">
      <formula>$C$4</formula>
    </cfRule>
  </conditionalFormatting>
  <conditionalFormatting sqref="BU21">
    <cfRule type="cellIs" dxfId="3669" priority="2141" operator="lessThan">
      <formula>$C$4</formula>
    </cfRule>
  </conditionalFormatting>
  <conditionalFormatting sqref="BU22">
    <cfRule type="cellIs" dxfId="3668" priority="2142" operator="lessThan">
      <formula>$C$4</formula>
    </cfRule>
  </conditionalFormatting>
  <conditionalFormatting sqref="BU23">
    <cfRule type="cellIs" dxfId="3667" priority="2143" operator="lessThan">
      <formula>$C$4</formula>
    </cfRule>
  </conditionalFormatting>
  <conditionalFormatting sqref="BU24">
    <cfRule type="cellIs" dxfId="3666" priority="2144" operator="lessThan">
      <formula>$C$4</formula>
    </cfRule>
  </conditionalFormatting>
  <conditionalFormatting sqref="BU25">
    <cfRule type="cellIs" dxfId="3665" priority="2145" operator="lessThan">
      <formula>$C$4</formula>
    </cfRule>
  </conditionalFormatting>
  <conditionalFormatting sqref="BU26">
    <cfRule type="cellIs" dxfId="3664" priority="2146" operator="lessThan">
      <formula>$C$4</formula>
    </cfRule>
  </conditionalFormatting>
  <conditionalFormatting sqref="BU27">
    <cfRule type="cellIs" dxfId="3663" priority="2147" operator="lessThan">
      <formula>$C$4</formula>
    </cfRule>
  </conditionalFormatting>
  <conditionalFormatting sqref="BU28">
    <cfRule type="cellIs" dxfId="3662" priority="2148" operator="lessThan">
      <formula>$C$4</formula>
    </cfRule>
  </conditionalFormatting>
  <conditionalFormatting sqref="BU29">
    <cfRule type="cellIs" dxfId="3661" priority="2149" operator="lessThan">
      <formula>$C$4</formula>
    </cfRule>
  </conditionalFormatting>
  <conditionalFormatting sqref="BU30">
    <cfRule type="cellIs" dxfId="3660" priority="2150" operator="lessThan">
      <formula>$C$4</formula>
    </cfRule>
  </conditionalFormatting>
  <conditionalFormatting sqref="BU31">
    <cfRule type="cellIs" dxfId="3659" priority="2151" operator="lessThan">
      <formula>$C$4</formula>
    </cfRule>
  </conditionalFormatting>
  <conditionalFormatting sqref="BU32">
    <cfRule type="cellIs" dxfId="3658" priority="2152" operator="lessThan">
      <formula>$C$4</formula>
    </cfRule>
  </conditionalFormatting>
  <conditionalFormatting sqref="BU33">
    <cfRule type="cellIs" dxfId="3657" priority="2153" operator="lessThan">
      <formula>$C$4</formula>
    </cfRule>
  </conditionalFormatting>
  <conditionalFormatting sqref="BU34">
    <cfRule type="cellIs" dxfId="3656" priority="2154" operator="lessThan">
      <formula>$C$4</formula>
    </cfRule>
  </conditionalFormatting>
  <conditionalFormatting sqref="BU35">
    <cfRule type="cellIs" dxfId="3655" priority="2155" operator="lessThan">
      <formula>$C$4</formula>
    </cfRule>
  </conditionalFormatting>
  <conditionalFormatting sqref="BU36">
    <cfRule type="cellIs" dxfId="3654" priority="2156" operator="lessThan">
      <formula>$C$4</formula>
    </cfRule>
  </conditionalFormatting>
  <conditionalFormatting sqref="BU37">
    <cfRule type="cellIs" dxfId="3653" priority="2157" operator="lessThan">
      <formula>$C$4</formula>
    </cfRule>
  </conditionalFormatting>
  <conditionalFormatting sqref="BU38">
    <cfRule type="cellIs" dxfId="3652" priority="2158" operator="lessThan">
      <formula>$C$4</formula>
    </cfRule>
  </conditionalFormatting>
  <conditionalFormatting sqref="BU39">
    <cfRule type="cellIs" dxfId="3651" priority="2159" operator="lessThan">
      <formula>$C$4</formula>
    </cfRule>
  </conditionalFormatting>
  <conditionalFormatting sqref="BU40">
    <cfRule type="cellIs" dxfId="3650" priority="2160" operator="lessThan">
      <formula>$C$4</formula>
    </cfRule>
  </conditionalFormatting>
  <conditionalFormatting sqref="BU41">
    <cfRule type="cellIs" dxfId="3649" priority="2161" operator="lessThan">
      <formula>$C$4</formula>
    </cfRule>
  </conditionalFormatting>
  <conditionalFormatting sqref="BU42">
    <cfRule type="cellIs" dxfId="3648" priority="2162" operator="lessThan">
      <formula>$C$4</formula>
    </cfRule>
  </conditionalFormatting>
  <conditionalFormatting sqref="BU43">
    <cfRule type="cellIs" dxfId="3647" priority="2163" operator="lessThan">
      <formula>$C$4</formula>
    </cfRule>
  </conditionalFormatting>
  <conditionalFormatting sqref="BU44">
    <cfRule type="cellIs" dxfId="3646" priority="2164" operator="lessThan">
      <formula>$C$4</formula>
    </cfRule>
  </conditionalFormatting>
  <conditionalFormatting sqref="BU45">
    <cfRule type="cellIs" dxfId="3645" priority="2165" operator="lessThan">
      <formula>$C$4</formula>
    </cfRule>
  </conditionalFormatting>
  <conditionalFormatting sqref="BU46">
    <cfRule type="cellIs" dxfId="3644" priority="2166" operator="lessThan">
      <formula>$C$4</formula>
    </cfRule>
  </conditionalFormatting>
  <conditionalFormatting sqref="BU47">
    <cfRule type="cellIs" dxfId="3643" priority="2167" operator="lessThan">
      <formula>$C$4</formula>
    </cfRule>
  </conditionalFormatting>
  <conditionalFormatting sqref="BU48">
    <cfRule type="cellIs" dxfId="3642" priority="2168" operator="lessThan">
      <formula>$C$4</formula>
    </cfRule>
  </conditionalFormatting>
  <conditionalFormatting sqref="BU49">
    <cfRule type="cellIs" dxfId="3641" priority="2169" operator="lessThan">
      <formula>$C$4</formula>
    </cfRule>
  </conditionalFormatting>
  <conditionalFormatting sqref="BU50">
    <cfRule type="cellIs" dxfId="3640" priority="2170" operator="lessThan">
      <formula>$C$4</formula>
    </cfRule>
  </conditionalFormatting>
  <conditionalFormatting sqref="BV11">
    <cfRule type="cellIs" dxfId="3639" priority="2171" operator="lessThan">
      <formula>$C$4</formula>
    </cfRule>
  </conditionalFormatting>
  <conditionalFormatting sqref="BV12">
    <cfRule type="cellIs" dxfId="3638" priority="2172" operator="lessThan">
      <formula>$C$4</formula>
    </cfRule>
  </conditionalFormatting>
  <conditionalFormatting sqref="BV13">
    <cfRule type="cellIs" dxfId="3637" priority="2173" operator="lessThan">
      <formula>$C$4</formula>
    </cfRule>
  </conditionalFormatting>
  <conditionalFormatting sqref="BV14">
    <cfRule type="cellIs" dxfId="3636" priority="2174" operator="lessThan">
      <formula>$C$4</formula>
    </cfRule>
  </conditionalFormatting>
  <conditionalFormatting sqref="BV15">
    <cfRule type="cellIs" dxfId="3635" priority="2175" operator="lessThan">
      <formula>$C$4</formula>
    </cfRule>
  </conditionalFormatting>
  <conditionalFormatting sqref="BV16">
    <cfRule type="cellIs" dxfId="3634" priority="2176" operator="lessThan">
      <formula>$C$4</formula>
    </cfRule>
  </conditionalFormatting>
  <conditionalFormatting sqref="BV17">
    <cfRule type="cellIs" dxfId="3633" priority="2177" operator="lessThan">
      <formula>$C$4</formula>
    </cfRule>
  </conditionalFormatting>
  <conditionalFormatting sqref="BV18">
    <cfRule type="cellIs" dxfId="3632" priority="2178" operator="lessThan">
      <formula>$C$4</formula>
    </cfRule>
  </conditionalFormatting>
  <conditionalFormatting sqref="BV19">
    <cfRule type="cellIs" dxfId="3631" priority="2179" operator="lessThan">
      <formula>$C$4</formula>
    </cfRule>
  </conditionalFormatting>
  <conditionalFormatting sqref="BV20">
    <cfRule type="cellIs" dxfId="3630" priority="2180" operator="lessThan">
      <formula>$C$4</formula>
    </cfRule>
  </conditionalFormatting>
  <conditionalFormatting sqref="BV21">
    <cfRule type="cellIs" dxfId="3629" priority="2181" operator="lessThan">
      <formula>$C$4</formula>
    </cfRule>
  </conditionalFormatting>
  <conditionalFormatting sqref="BV22">
    <cfRule type="cellIs" dxfId="3628" priority="2182" operator="lessThan">
      <formula>$C$4</formula>
    </cfRule>
  </conditionalFormatting>
  <conditionalFormatting sqref="BV23">
    <cfRule type="cellIs" dxfId="3627" priority="2183" operator="lessThan">
      <formula>$C$4</formula>
    </cfRule>
  </conditionalFormatting>
  <conditionalFormatting sqref="BV24">
    <cfRule type="cellIs" dxfId="3626" priority="2184" operator="lessThan">
      <formula>$C$4</formula>
    </cfRule>
  </conditionalFormatting>
  <conditionalFormatting sqref="BV25">
    <cfRule type="cellIs" dxfId="3625" priority="2185" operator="lessThan">
      <formula>$C$4</formula>
    </cfRule>
  </conditionalFormatting>
  <conditionalFormatting sqref="BV26">
    <cfRule type="cellIs" dxfId="3624" priority="2186" operator="lessThan">
      <formula>$C$4</formula>
    </cfRule>
  </conditionalFormatting>
  <conditionalFormatting sqref="BV27">
    <cfRule type="cellIs" dxfId="3623" priority="2187" operator="lessThan">
      <formula>$C$4</formula>
    </cfRule>
  </conditionalFormatting>
  <conditionalFormatting sqref="BV28">
    <cfRule type="cellIs" dxfId="3622" priority="2188" operator="lessThan">
      <formula>$C$4</formula>
    </cfRule>
  </conditionalFormatting>
  <conditionalFormatting sqref="BV29">
    <cfRule type="cellIs" dxfId="3621" priority="2189" operator="lessThan">
      <formula>$C$4</formula>
    </cfRule>
  </conditionalFormatting>
  <conditionalFormatting sqref="BV30">
    <cfRule type="cellIs" dxfId="3620" priority="2190" operator="lessThan">
      <formula>$C$4</formula>
    </cfRule>
  </conditionalFormatting>
  <conditionalFormatting sqref="BV31">
    <cfRule type="cellIs" dxfId="3619" priority="2191" operator="lessThan">
      <formula>$C$4</formula>
    </cfRule>
  </conditionalFormatting>
  <conditionalFormatting sqref="BV32">
    <cfRule type="cellIs" dxfId="3618" priority="2192" operator="lessThan">
      <formula>$C$4</formula>
    </cfRule>
  </conditionalFormatting>
  <conditionalFormatting sqref="BV33">
    <cfRule type="cellIs" dxfId="3617" priority="2193" operator="lessThan">
      <formula>$C$4</formula>
    </cfRule>
  </conditionalFormatting>
  <conditionalFormatting sqref="BV34">
    <cfRule type="cellIs" dxfId="3616" priority="2194" operator="lessThan">
      <formula>$C$4</formula>
    </cfRule>
  </conditionalFormatting>
  <conditionalFormatting sqref="BV35">
    <cfRule type="cellIs" dxfId="3615" priority="2195" operator="lessThan">
      <formula>$C$4</formula>
    </cfRule>
  </conditionalFormatting>
  <conditionalFormatting sqref="BV36">
    <cfRule type="cellIs" dxfId="3614" priority="2196" operator="lessThan">
      <formula>$C$4</formula>
    </cfRule>
  </conditionalFormatting>
  <conditionalFormatting sqref="BV37">
    <cfRule type="cellIs" dxfId="3613" priority="2197" operator="lessThan">
      <formula>$C$4</formula>
    </cfRule>
  </conditionalFormatting>
  <conditionalFormatting sqref="BV38">
    <cfRule type="cellIs" dxfId="3612" priority="2198" operator="lessThan">
      <formula>$C$4</formula>
    </cfRule>
  </conditionalFormatting>
  <conditionalFormatting sqref="BV39">
    <cfRule type="cellIs" dxfId="3611" priority="2199" operator="lessThan">
      <formula>$C$4</formula>
    </cfRule>
  </conditionalFormatting>
  <conditionalFormatting sqref="BV40">
    <cfRule type="cellIs" dxfId="3610" priority="2200" operator="lessThan">
      <formula>$C$4</formula>
    </cfRule>
  </conditionalFormatting>
  <conditionalFormatting sqref="BV41">
    <cfRule type="cellIs" dxfId="3609" priority="2201" operator="lessThan">
      <formula>$C$4</formula>
    </cfRule>
  </conditionalFormatting>
  <conditionalFormatting sqref="BV42">
    <cfRule type="cellIs" dxfId="3608" priority="2202" operator="lessThan">
      <formula>$C$4</formula>
    </cfRule>
  </conditionalFormatting>
  <conditionalFormatting sqref="BV43">
    <cfRule type="cellIs" dxfId="3607" priority="2203" operator="lessThan">
      <formula>$C$4</formula>
    </cfRule>
  </conditionalFormatting>
  <conditionalFormatting sqref="BV44">
    <cfRule type="cellIs" dxfId="3606" priority="2204" operator="lessThan">
      <formula>$C$4</formula>
    </cfRule>
  </conditionalFormatting>
  <conditionalFormatting sqref="BV45">
    <cfRule type="cellIs" dxfId="3605" priority="2205" operator="lessThan">
      <formula>$C$4</formula>
    </cfRule>
  </conditionalFormatting>
  <conditionalFormatting sqref="BV46">
    <cfRule type="cellIs" dxfId="3604" priority="2206" operator="lessThan">
      <formula>$C$4</formula>
    </cfRule>
  </conditionalFormatting>
  <conditionalFormatting sqref="BV47">
    <cfRule type="cellIs" dxfId="3603" priority="2207" operator="lessThan">
      <formula>$C$4</formula>
    </cfRule>
  </conditionalFormatting>
  <conditionalFormatting sqref="BV48">
    <cfRule type="cellIs" dxfId="3602" priority="2208" operator="lessThan">
      <formula>$C$4</formula>
    </cfRule>
  </conditionalFormatting>
  <conditionalFormatting sqref="BV49">
    <cfRule type="cellIs" dxfId="3601" priority="2209" operator="lessThan">
      <formula>$C$4</formula>
    </cfRule>
  </conditionalFormatting>
  <conditionalFormatting sqref="BV50">
    <cfRule type="cellIs" dxfId="3600" priority="2210" operator="lessThan">
      <formula>$C$4</formula>
    </cfRule>
  </conditionalFormatting>
  <conditionalFormatting sqref="BW11">
    <cfRule type="cellIs" dxfId="3599" priority="2211" operator="lessThan">
      <formula>$C$4</formula>
    </cfRule>
  </conditionalFormatting>
  <conditionalFormatting sqref="BW12">
    <cfRule type="cellIs" dxfId="3598" priority="2212" operator="lessThan">
      <formula>$C$4</formula>
    </cfRule>
  </conditionalFormatting>
  <conditionalFormatting sqref="BW13:BW38">
    <cfRule type="cellIs" dxfId="3597" priority="2213" operator="lessThan">
      <formula>$C$4</formula>
    </cfRule>
  </conditionalFormatting>
  <conditionalFormatting sqref="BW14">
    <cfRule type="cellIs" dxfId="3596" priority="2214" operator="lessThan">
      <formula>$C$4</formula>
    </cfRule>
  </conditionalFormatting>
  <conditionalFormatting sqref="BW15">
    <cfRule type="cellIs" dxfId="3595" priority="2215" operator="lessThan">
      <formula>$C$4</formula>
    </cfRule>
  </conditionalFormatting>
  <conditionalFormatting sqref="BW16">
    <cfRule type="cellIs" dxfId="3594" priority="2216" operator="lessThan">
      <formula>$C$4</formula>
    </cfRule>
  </conditionalFormatting>
  <conditionalFormatting sqref="BW17">
    <cfRule type="cellIs" dxfId="3593" priority="2217" operator="lessThan">
      <formula>$C$4</formula>
    </cfRule>
  </conditionalFormatting>
  <conditionalFormatting sqref="BW18">
    <cfRule type="cellIs" dxfId="3592" priority="2218" operator="lessThan">
      <formula>$C$4</formula>
    </cfRule>
  </conditionalFormatting>
  <conditionalFormatting sqref="BW19">
    <cfRule type="cellIs" dxfId="3591" priority="2219" operator="lessThan">
      <formula>$C$4</formula>
    </cfRule>
  </conditionalFormatting>
  <conditionalFormatting sqref="BW20">
    <cfRule type="cellIs" dxfId="3590" priority="2220" operator="lessThan">
      <formula>$C$4</formula>
    </cfRule>
  </conditionalFormatting>
  <conditionalFormatting sqref="BW21">
    <cfRule type="cellIs" dxfId="3589" priority="2221" operator="lessThan">
      <formula>$C$4</formula>
    </cfRule>
  </conditionalFormatting>
  <conditionalFormatting sqref="BW22">
    <cfRule type="cellIs" dxfId="3588" priority="2222" operator="lessThan">
      <formula>$C$4</formula>
    </cfRule>
  </conditionalFormatting>
  <conditionalFormatting sqref="BW23">
    <cfRule type="cellIs" dxfId="3587" priority="2223" operator="lessThan">
      <formula>$C$4</formula>
    </cfRule>
  </conditionalFormatting>
  <conditionalFormatting sqref="BW24">
    <cfRule type="cellIs" dxfId="3586" priority="2224" operator="lessThan">
      <formula>$C$4</formula>
    </cfRule>
  </conditionalFormatting>
  <conditionalFormatting sqref="BW25">
    <cfRule type="cellIs" dxfId="3585" priority="2225" operator="lessThan">
      <formula>$C$4</formula>
    </cfRule>
  </conditionalFormatting>
  <conditionalFormatting sqref="BW26">
    <cfRule type="cellIs" dxfId="3584" priority="2226" operator="lessThan">
      <formula>$C$4</formula>
    </cfRule>
  </conditionalFormatting>
  <conditionalFormatting sqref="BW27">
    <cfRule type="cellIs" dxfId="3583" priority="2227" operator="lessThan">
      <formula>$C$4</formula>
    </cfRule>
  </conditionalFormatting>
  <conditionalFormatting sqref="BW28">
    <cfRule type="cellIs" dxfId="3582" priority="2228" operator="lessThan">
      <formula>$C$4</formula>
    </cfRule>
  </conditionalFormatting>
  <conditionalFormatting sqref="BW29">
    <cfRule type="cellIs" dxfId="3581" priority="2229" operator="lessThan">
      <formula>$C$4</formula>
    </cfRule>
  </conditionalFormatting>
  <conditionalFormatting sqref="BW30">
    <cfRule type="cellIs" dxfId="3580" priority="2230" operator="lessThan">
      <formula>$C$4</formula>
    </cfRule>
  </conditionalFormatting>
  <conditionalFormatting sqref="BW31">
    <cfRule type="cellIs" dxfId="3579" priority="2231" operator="lessThan">
      <formula>$C$4</formula>
    </cfRule>
  </conditionalFormatting>
  <conditionalFormatting sqref="BW32">
    <cfRule type="cellIs" dxfId="3578" priority="2232" operator="lessThan">
      <formula>$C$4</formula>
    </cfRule>
  </conditionalFormatting>
  <conditionalFormatting sqref="BW33">
    <cfRule type="cellIs" dxfId="3577" priority="2233" operator="lessThan">
      <formula>$C$4</formula>
    </cfRule>
  </conditionalFormatting>
  <conditionalFormatting sqref="BW34">
    <cfRule type="cellIs" dxfId="3576" priority="2234" operator="lessThan">
      <formula>$C$4</formula>
    </cfRule>
  </conditionalFormatting>
  <conditionalFormatting sqref="BW35">
    <cfRule type="cellIs" dxfId="3575" priority="2235" operator="lessThan">
      <formula>$C$4</formula>
    </cfRule>
  </conditionalFormatting>
  <conditionalFormatting sqref="BW36">
    <cfRule type="cellIs" dxfId="3574" priority="2236" operator="lessThan">
      <formula>$C$4</formula>
    </cfRule>
  </conditionalFormatting>
  <conditionalFormatting sqref="BW37">
    <cfRule type="cellIs" dxfId="3573" priority="2237" operator="lessThan">
      <formula>$C$4</formula>
    </cfRule>
  </conditionalFormatting>
  <conditionalFormatting sqref="BW38">
    <cfRule type="cellIs" dxfId="3572" priority="2238" operator="lessThan">
      <formula>$C$4</formula>
    </cfRule>
  </conditionalFormatting>
  <conditionalFormatting sqref="BW39">
    <cfRule type="cellIs" dxfId="3571" priority="2239" operator="lessThan">
      <formula>$C$4</formula>
    </cfRule>
  </conditionalFormatting>
  <conditionalFormatting sqref="BW40">
    <cfRule type="cellIs" dxfId="3570" priority="2240" operator="lessThan">
      <formula>$C$4</formula>
    </cfRule>
  </conditionalFormatting>
  <conditionalFormatting sqref="BW41">
    <cfRule type="cellIs" dxfId="3569" priority="2241" operator="lessThan">
      <formula>$C$4</formula>
    </cfRule>
  </conditionalFormatting>
  <conditionalFormatting sqref="BW42">
    <cfRule type="cellIs" dxfId="3568" priority="2242" operator="lessThan">
      <formula>$C$4</formula>
    </cfRule>
  </conditionalFormatting>
  <conditionalFormatting sqref="BW43">
    <cfRule type="cellIs" dxfId="3567" priority="2243" operator="lessThan">
      <formula>$C$4</formula>
    </cfRule>
  </conditionalFormatting>
  <conditionalFormatting sqref="BW44">
    <cfRule type="cellIs" dxfId="3566" priority="2244" operator="lessThan">
      <formula>$C$4</formula>
    </cfRule>
  </conditionalFormatting>
  <conditionalFormatting sqref="BW45">
    <cfRule type="cellIs" dxfId="3565" priority="2245" operator="lessThan">
      <formula>$C$4</formula>
    </cfRule>
  </conditionalFormatting>
  <conditionalFormatting sqref="BW46">
    <cfRule type="cellIs" dxfId="3564" priority="2246" operator="lessThan">
      <formula>$C$4</formula>
    </cfRule>
  </conditionalFormatting>
  <conditionalFormatting sqref="BW47">
    <cfRule type="cellIs" dxfId="3563" priority="2247" operator="lessThan">
      <formula>$C$4</formula>
    </cfRule>
  </conditionalFormatting>
  <conditionalFormatting sqref="BW48">
    <cfRule type="cellIs" dxfId="3562" priority="2248" operator="lessThan">
      <formula>$C$4</formula>
    </cfRule>
  </conditionalFormatting>
  <conditionalFormatting sqref="BW49">
    <cfRule type="cellIs" dxfId="3561" priority="2249" operator="lessThan">
      <formula>$C$4</formula>
    </cfRule>
  </conditionalFormatting>
  <conditionalFormatting sqref="BW50">
    <cfRule type="cellIs" dxfId="3560" priority="2250" operator="lessThan">
      <formula>$C$4</formula>
    </cfRule>
  </conditionalFormatting>
  <conditionalFormatting sqref="BX11:BY38">
    <cfRule type="cellIs" dxfId="3559" priority="2251" operator="lessThan">
      <formula>$C$4</formula>
    </cfRule>
  </conditionalFormatting>
  <conditionalFormatting sqref="BX12">
    <cfRule type="cellIs" dxfId="3558" priority="2252" operator="lessThan">
      <formula>$C$4</formula>
    </cfRule>
  </conditionalFormatting>
  <conditionalFormatting sqref="BX13:BX38">
    <cfRule type="cellIs" dxfId="3557" priority="2253" operator="lessThan">
      <formula>$C$4</formula>
    </cfRule>
  </conditionalFormatting>
  <conditionalFormatting sqref="BX14">
    <cfRule type="cellIs" dxfId="3556" priority="2254" operator="lessThan">
      <formula>$C$4</formula>
    </cfRule>
  </conditionalFormatting>
  <conditionalFormatting sqref="BX15">
    <cfRule type="cellIs" dxfId="3555" priority="2255" operator="lessThan">
      <formula>$C$4</formula>
    </cfRule>
  </conditionalFormatting>
  <conditionalFormatting sqref="BX16">
    <cfRule type="cellIs" dxfId="3554" priority="2256" operator="lessThan">
      <formula>$C$4</formula>
    </cfRule>
  </conditionalFormatting>
  <conditionalFormatting sqref="BX17">
    <cfRule type="cellIs" dxfId="3553" priority="2257" operator="lessThan">
      <formula>$C$4</formula>
    </cfRule>
  </conditionalFormatting>
  <conditionalFormatting sqref="BX18">
    <cfRule type="cellIs" dxfId="3552" priority="2258" operator="lessThan">
      <formula>$C$4</formula>
    </cfRule>
  </conditionalFormatting>
  <conditionalFormatting sqref="BX19">
    <cfRule type="cellIs" dxfId="3551" priority="2259" operator="lessThan">
      <formula>$C$4</formula>
    </cfRule>
  </conditionalFormatting>
  <conditionalFormatting sqref="BX20">
    <cfRule type="cellIs" dxfId="3550" priority="2260" operator="lessThan">
      <formula>$C$4</formula>
    </cfRule>
  </conditionalFormatting>
  <conditionalFormatting sqref="BX21">
    <cfRule type="cellIs" dxfId="3549" priority="2261" operator="lessThan">
      <formula>$C$4</formula>
    </cfRule>
  </conditionalFormatting>
  <conditionalFormatting sqref="BX22">
    <cfRule type="cellIs" dxfId="3548" priority="2262" operator="lessThan">
      <formula>$C$4</formula>
    </cfRule>
  </conditionalFormatting>
  <conditionalFormatting sqref="BX23">
    <cfRule type="cellIs" dxfId="3547" priority="2263" operator="lessThan">
      <formula>$C$4</formula>
    </cfRule>
  </conditionalFormatting>
  <conditionalFormatting sqref="BX24">
    <cfRule type="cellIs" dxfId="3546" priority="2264" operator="lessThan">
      <formula>$C$4</formula>
    </cfRule>
  </conditionalFormatting>
  <conditionalFormatting sqref="BX25">
    <cfRule type="cellIs" dxfId="3545" priority="2265" operator="lessThan">
      <formula>$C$4</formula>
    </cfRule>
  </conditionalFormatting>
  <conditionalFormatting sqref="BX26">
    <cfRule type="cellIs" dxfId="3544" priority="2266" operator="lessThan">
      <formula>$C$4</formula>
    </cfRule>
  </conditionalFormatting>
  <conditionalFormatting sqref="BX27">
    <cfRule type="cellIs" dxfId="3543" priority="2267" operator="lessThan">
      <formula>$C$4</formula>
    </cfRule>
  </conditionalFormatting>
  <conditionalFormatting sqref="BX28">
    <cfRule type="cellIs" dxfId="3542" priority="2268" operator="lessThan">
      <formula>$C$4</formula>
    </cfRule>
  </conditionalFormatting>
  <conditionalFormatting sqref="BX29">
    <cfRule type="cellIs" dxfId="3541" priority="2269" operator="lessThan">
      <formula>$C$4</formula>
    </cfRule>
  </conditionalFormatting>
  <conditionalFormatting sqref="BX30">
    <cfRule type="cellIs" dxfId="3540" priority="2270" operator="lessThan">
      <formula>$C$4</formula>
    </cfRule>
  </conditionalFormatting>
  <conditionalFormatting sqref="BX31">
    <cfRule type="cellIs" dxfId="3539" priority="2271" operator="lessThan">
      <formula>$C$4</formula>
    </cfRule>
  </conditionalFormatting>
  <conditionalFormatting sqref="BX32">
    <cfRule type="cellIs" dxfId="3538" priority="2272" operator="lessThan">
      <formula>$C$4</formula>
    </cfRule>
  </conditionalFormatting>
  <conditionalFormatting sqref="BX33">
    <cfRule type="cellIs" dxfId="3537" priority="2273" operator="lessThan">
      <formula>$C$4</formula>
    </cfRule>
  </conditionalFormatting>
  <conditionalFormatting sqref="BX34">
    <cfRule type="cellIs" dxfId="3536" priority="2274" operator="lessThan">
      <formula>$C$4</formula>
    </cfRule>
  </conditionalFormatting>
  <conditionalFormatting sqref="BX35">
    <cfRule type="cellIs" dxfId="3535" priority="2275" operator="lessThan">
      <formula>$C$4</formula>
    </cfRule>
  </conditionalFormatting>
  <conditionalFormatting sqref="BX36">
    <cfRule type="cellIs" dxfId="3534" priority="2276" operator="lessThan">
      <formula>$C$4</formula>
    </cfRule>
  </conditionalFormatting>
  <conditionalFormatting sqref="BX37">
    <cfRule type="cellIs" dxfId="3533" priority="2277" operator="lessThan">
      <formula>$C$4</formula>
    </cfRule>
  </conditionalFormatting>
  <conditionalFormatting sqref="BX38">
    <cfRule type="cellIs" dxfId="3532" priority="2278" operator="lessThan">
      <formula>$C$4</formula>
    </cfRule>
  </conditionalFormatting>
  <conditionalFormatting sqref="BX39">
    <cfRule type="cellIs" dxfId="3531" priority="2279" operator="lessThan">
      <formula>$C$4</formula>
    </cfRule>
  </conditionalFormatting>
  <conditionalFormatting sqref="BX40">
    <cfRule type="cellIs" dxfId="3530" priority="2280" operator="lessThan">
      <formula>$C$4</formula>
    </cfRule>
  </conditionalFormatting>
  <conditionalFormatting sqref="BX41">
    <cfRule type="cellIs" dxfId="3529" priority="2281" operator="lessThan">
      <formula>$C$4</formula>
    </cfRule>
  </conditionalFormatting>
  <conditionalFormatting sqref="BX42">
    <cfRule type="cellIs" dxfId="3528" priority="2282" operator="lessThan">
      <formula>$C$4</formula>
    </cfRule>
  </conditionalFormatting>
  <conditionalFormatting sqref="BX43">
    <cfRule type="cellIs" dxfId="3527" priority="2283" operator="lessThan">
      <formula>$C$4</formula>
    </cfRule>
  </conditionalFormatting>
  <conditionalFormatting sqref="BX44">
    <cfRule type="cellIs" dxfId="3526" priority="2284" operator="lessThan">
      <formula>$C$4</formula>
    </cfRule>
  </conditionalFormatting>
  <conditionalFormatting sqref="BX45">
    <cfRule type="cellIs" dxfId="3525" priority="2285" operator="lessThan">
      <formula>$C$4</formula>
    </cfRule>
  </conditionalFormatting>
  <conditionalFormatting sqref="BX46">
    <cfRule type="cellIs" dxfId="3524" priority="2286" operator="lessThan">
      <formula>$C$4</formula>
    </cfRule>
  </conditionalFormatting>
  <conditionalFormatting sqref="BX47">
    <cfRule type="cellIs" dxfId="3523" priority="2287" operator="lessThan">
      <formula>$C$4</formula>
    </cfRule>
  </conditionalFormatting>
  <conditionalFormatting sqref="BX48">
    <cfRule type="cellIs" dxfId="3522" priority="2288" operator="lessThan">
      <formula>$C$4</formula>
    </cfRule>
  </conditionalFormatting>
  <conditionalFormatting sqref="BX49">
    <cfRule type="cellIs" dxfId="3521" priority="2289" operator="lessThan">
      <formula>$C$4</formula>
    </cfRule>
  </conditionalFormatting>
  <conditionalFormatting sqref="BX50">
    <cfRule type="cellIs" dxfId="3520" priority="2290" operator="lessThan">
      <formula>$C$4</formula>
    </cfRule>
  </conditionalFormatting>
  <conditionalFormatting sqref="BY11:BY38">
    <cfRule type="cellIs" dxfId="3519" priority="2291" operator="lessThan">
      <formula>$C$4</formula>
    </cfRule>
  </conditionalFormatting>
  <conditionalFormatting sqref="BY12">
    <cfRule type="cellIs" dxfId="3518" priority="2292" operator="lessThan">
      <formula>$C$4</formula>
    </cfRule>
  </conditionalFormatting>
  <conditionalFormatting sqref="BY13">
    <cfRule type="cellIs" dxfId="3517" priority="2293" operator="lessThan">
      <formula>$C$4</formula>
    </cfRule>
  </conditionalFormatting>
  <conditionalFormatting sqref="BY14">
    <cfRule type="cellIs" dxfId="3516" priority="2294" operator="lessThan">
      <formula>$C$4</formula>
    </cfRule>
  </conditionalFormatting>
  <conditionalFormatting sqref="BY15">
    <cfRule type="cellIs" dxfId="3515" priority="2295" operator="lessThan">
      <formula>$C$4</formula>
    </cfRule>
  </conditionalFormatting>
  <conditionalFormatting sqref="BY16">
    <cfRule type="cellIs" dxfId="3514" priority="2296" operator="lessThan">
      <formula>$C$4</formula>
    </cfRule>
  </conditionalFormatting>
  <conditionalFormatting sqref="BY17">
    <cfRule type="cellIs" dxfId="3513" priority="2297" operator="lessThan">
      <formula>$C$4</formula>
    </cfRule>
  </conditionalFormatting>
  <conditionalFormatting sqref="BY18">
    <cfRule type="cellIs" dxfId="3512" priority="2298" operator="lessThan">
      <formula>$C$4</formula>
    </cfRule>
  </conditionalFormatting>
  <conditionalFormatting sqref="BY19">
    <cfRule type="cellIs" dxfId="3511" priority="2299" operator="lessThan">
      <formula>$C$4</formula>
    </cfRule>
  </conditionalFormatting>
  <conditionalFormatting sqref="BY20">
    <cfRule type="cellIs" dxfId="3510" priority="2300" operator="lessThan">
      <formula>$C$4</formula>
    </cfRule>
  </conditionalFormatting>
  <conditionalFormatting sqref="BY21">
    <cfRule type="cellIs" dxfId="3509" priority="2301" operator="lessThan">
      <formula>$C$4</formula>
    </cfRule>
  </conditionalFormatting>
  <conditionalFormatting sqref="BY22">
    <cfRule type="cellIs" dxfId="3508" priority="2302" operator="lessThan">
      <formula>$C$4</formula>
    </cfRule>
  </conditionalFormatting>
  <conditionalFormatting sqref="BY23">
    <cfRule type="cellIs" dxfId="3507" priority="2303" operator="lessThan">
      <formula>$C$4</formula>
    </cfRule>
  </conditionalFormatting>
  <conditionalFormatting sqref="BY24">
    <cfRule type="cellIs" dxfId="3506" priority="2304" operator="lessThan">
      <formula>$C$4</formula>
    </cfRule>
  </conditionalFormatting>
  <conditionalFormatting sqref="BY25">
    <cfRule type="cellIs" dxfId="3505" priority="2305" operator="lessThan">
      <formula>$C$4</formula>
    </cfRule>
  </conditionalFormatting>
  <conditionalFormatting sqref="BY26">
    <cfRule type="cellIs" dxfId="3504" priority="2306" operator="lessThan">
      <formula>$C$4</formula>
    </cfRule>
  </conditionalFormatting>
  <conditionalFormatting sqref="BY27">
    <cfRule type="cellIs" dxfId="3503" priority="2307" operator="lessThan">
      <formula>$C$4</formula>
    </cfRule>
  </conditionalFormatting>
  <conditionalFormatting sqref="BY28">
    <cfRule type="cellIs" dxfId="3502" priority="2308" operator="lessThan">
      <formula>$C$4</formula>
    </cfRule>
  </conditionalFormatting>
  <conditionalFormatting sqref="BY29">
    <cfRule type="cellIs" dxfId="3501" priority="2309" operator="lessThan">
      <formula>$C$4</formula>
    </cfRule>
  </conditionalFormatting>
  <conditionalFormatting sqref="BY30">
    <cfRule type="cellIs" dxfId="3500" priority="2310" operator="lessThan">
      <formula>$C$4</formula>
    </cfRule>
  </conditionalFormatting>
  <conditionalFormatting sqref="BY31">
    <cfRule type="cellIs" dxfId="3499" priority="2311" operator="lessThan">
      <formula>$C$4</formula>
    </cfRule>
  </conditionalFormatting>
  <conditionalFormatting sqref="BY32">
    <cfRule type="cellIs" dxfId="3498" priority="2312" operator="lessThan">
      <formula>$C$4</formula>
    </cfRule>
  </conditionalFormatting>
  <conditionalFormatting sqref="BY33">
    <cfRule type="cellIs" dxfId="3497" priority="2313" operator="lessThan">
      <formula>$C$4</formula>
    </cfRule>
  </conditionalFormatting>
  <conditionalFormatting sqref="BY34">
    <cfRule type="cellIs" dxfId="3496" priority="2314" operator="lessThan">
      <formula>$C$4</formula>
    </cfRule>
  </conditionalFormatting>
  <conditionalFormatting sqref="BY35">
    <cfRule type="cellIs" dxfId="3495" priority="2315" operator="lessThan">
      <formula>$C$4</formula>
    </cfRule>
  </conditionalFormatting>
  <conditionalFormatting sqref="BY36">
    <cfRule type="cellIs" dxfId="3494" priority="2316" operator="lessThan">
      <formula>$C$4</formula>
    </cfRule>
  </conditionalFormatting>
  <conditionalFormatting sqref="BY37">
    <cfRule type="cellIs" dxfId="3493" priority="2317" operator="lessThan">
      <formula>$C$4</formula>
    </cfRule>
  </conditionalFormatting>
  <conditionalFormatting sqref="BY38">
    <cfRule type="cellIs" dxfId="3492" priority="2318" operator="lessThan">
      <formula>$C$4</formula>
    </cfRule>
  </conditionalFormatting>
  <conditionalFormatting sqref="BY39">
    <cfRule type="cellIs" dxfId="3491" priority="2319" operator="lessThan">
      <formula>$C$4</formula>
    </cfRule>
  </conditionalFormatting>
  <conditionalFormatting sqref="BY40">
    <cfRule type="cellIs" dxfId="3490" priority="2320" operator="lessThan">
      <formula>$C$4</formula>
    </cfRule>
  </conditionalFormatting>
  <conditionalFormatting sqref="BY41">
    <cfRule type="cellIs" dxfId="3489" priority="2321" operator="lessThan">
      <formula>$C$4</formula>
    </cfRule>
  </conditionalFormatting>
  <conditionalFormatting sqref="BY42">
    <cfRule type="cellIs" dxfId="3488" priority="2322" operator="lessThan">
      <formula>$C$4</formula>
    </cfRule>
  </conditionalFormatting>
  <conditionalFormatting sqref="BY43">
    <cfRule type="cellIs" dxfId="3487" priority="2323" operator="lessThan">
      <formula>$C$4</formula>
    </cfRule>
  </conditionalFormatting>
  <conditionalFormatting sqref="BY44">
    <cfRule type="cellIs" dxfId="3486" priority="2324" operator="lessThan">
      <formula>$C$4</formula>
    </cfRule>
  </conditionalFormatting>
  <conditionalFormatting sqref="BY45">
    <cfRule type="cellIs" dxfId="3485" priority="2325" operator="lessThan">
      <formula>$C$4</formula>
    </cfRule>
  </conditionalFormatting>
  <conditionalFormatting sqref="BY46">
    <cfRule type="cellIs" dxfId="3484" priority="2326" operator="lessThan">
      <formula>$C$4</formula>
    </cfRule>
  </conditionalFormatting>
  <conditionalFormatting sqref="BY47">
    <cfRule type="cellIs" dxfId="3483" priority="2327" operator="lessThan">
      <formula>$C$4</formula>
    </cfRule>
  </conditionalFormatting>
  <conditionalFormatting sqref="BY48">
    <cfRule type="cellIs" dxfId="3482" priority="2328" operator="lessThan">
      <formula>$C$4</formula>
    </cfRule>
  </conditionalFormatting>
  <conditionalFormatting sqref="BY49">
    <cfRule type="cellIs" dxfId="3481" priority="2329" operator="lessThan">
      <formula>$C$4</formula>
    </cfRule>
  </conditionalFormatting>
  <conditionalFormatting sqref="BY50">
    <cfRule type="cellIs" dxfId="3480" priority="2330" operator="lessThan">
      <formula>$C$4</formula>
    </cfRule>
  </conditionalFormatting>
  <conditionalFormatting sqref="BZ11">
    <cfRule type="cellIs" dxfId="3479" priority="2331" operator="lessThan">
      <formula>$C$4</formula>
    </cfRule>
  </conditionalFormatting>
  <conditionalFormatting sqref="BZ12">
    <cfRule type="cellIs" dxfId="3478" priority="2332" operator="lessThan">
      <formula>$C$4</formula>
    </cfRule>
  </conditionalFormatting>
  <conditionalFormatting sqref="BZ13">
    <cfRule type="cellIs" dxfId="3477" priority="2333" operator="lessThan">
      <formula>$C$4</formula>
    </cfRule>
  </conditionalFormatting>
  <conditionalFormatting sqref="BZ14">
    <cfRule type="cellIs" dxfId="3476" priority="2334" operator="lessThan">
      <formula>$C$4</formula>
    </cfRule>
  </conditionalFormatting>
  <conditionalFormatting sqref="BZ15">
    <cfRule type="cellIs" dxfId="3475" priority="2335" operator="lessThan">
      <formula>$C$4</formula>
    </cfRule>
  </conditionalFormatting>
  <conditionalFormatting sqref="BZ16">
    <cfRule type="cellIs" dxfId="3474" priority="2336" operator="lessThan">
      <formula>$C$4</formula>
    </cfRule>
  </conditionalFormatting>
  <conditionalFormatting sqref="BZ17">
    <cfRule type="cellIs" dxfId="3473" priority="2337" operator="lessThan">
      <formula>$C$4</formula>
    </cfRule>
  </conditionalFormatting>
  <conditionalFormatting sqref="BZ18">
    <cfRule type="cellIs" dxfId="3472" priority="2338" operator="lessThan">
      <formula>$C$4</formula>
    </cfRule>
  </conditionalFormatting>
  <conditionalFormatting sqref="BZ19">
    <cfRule type="cellIs" dxfId="3471" priority="2339" operator="lessThan">
      <formula>$C$4</formula>
    </cfRule>
  </conditionalFormatting>
  <conditionalFormatting sqref="BZ20">
    <cfRule type="cellIs" dxfId="3470" priority="2340" operator="lessThan">
      <formula>$C$4</formula>
    </cfRule>
  </conditionalFormatting>
  <conditionalFormatting sqref="BZ21">
    <cfRule type="cellIs" dxfId="3469" priority="2341" operator="lessThan">
      <formula>$C$4</formula>
    </cfRule>
  </conditionalFormatting>
  <conditionalFormatting sqref="BZ22">
    <cfRule type="cellIs" dxfId="3468" priority="2342" operator="lessThan">
      <formula>$C$4</formula>
    </cfRule>
  </conditionalFormatting>
  <conditionalFormatting sqref="BZ23">
    <cfRule type="cellIs" dxfId="3467" priority="2343" operator="lessThan">
      <formula>$C$4</formula>
    </cfRule>
  </conditionalFormatting>
  <conditionalFormatting sqref="BZ24">
    <cfRule type="cellIs" dxfId="3466" priority="2344" operator="lessThan">
      <formula>$C$4</formula>
    </cfRule>
  </conditionalFormatting>
  <conditionalFormatting sqref="BZ25">
    <cfRule type="cellIs" dxfId="3465" priority="2345" operator="lessThan">
      <formula>$C$4</formula>
    </cfRule>
  </conditionalFormatting>
  <conditionalFormatting sqref="BZ26">
    <cfRule type="cellIs" dxfId="3464" priority="2346" operator="lessThan">
      <formula>$C$4</formula>
    </cfRule>
  </conditionalFormatting>
  <conditionalFormatting sqref="BZ27">
    <cfRule type="cellIs" dxfId="3463" priority="2347" operator="lessThan">
      <formula>$C$4</formula>
    </cfRule>
  </conditionalFormatting>
  <conditionalFormatting sqref="BZ28">
    <cfRule type="cellIs" dxfId="3462" priority="2348" operator="lessThan">
      <formula>$C$4</formula>
    </cfRule>
  </conditionalFormatting>
  <conditionalFormatting sqref="BZ29">
    <cfRule type="cellIs" dxfId="3461" priority="2349" operator="lessThan">
      <formula>$C$4</formula>
    </cfRule>
  </conditionalFormatting>
  <conditionalFormatting sqref="BZ30">
    <cfRule type="cellIs" dxfId="3460" priority="2350" operator="lessThan">
      <formula>$C$4</formula>
    </cfRule>
  </conditionalFormatting>
  <conditionalFormatting sqref="BZ31">
    <cfRule type="cellIs" dxfId="3459" priority="2351" operator="lessThan">
      <formula>$C$4</formula>
    </cfRule>
  </conditionalFormatting>
  <conditionalFormatting sqref="BZ32">
    <cfRule type="cellIs" dxfId="3458" priority="2352" operator="lessThan">
      <formula>$C$4</formula>
    </cfRule>
  </conditionalFormatting>
  <conditionalFormatting sqref="BZ33">
    <cfRule type="cellIs" dxfId="3457" priority="2353" operator="lessThan">
      <formula>$C$4</formula>
    </cfRule>
  </conditionalFormatting>
  <conditionalFormatting sqref="BZ34">
    <cfRule type="cellIs" dxfId="3456" priority="2354" operator="lessThan">
      <formula>$C$4</formula>
    </cfRule>
  </conditionalFormatting>
  <conditionalFormatting sqref="BZ35">
    <cfRule type="cellIs" dxfId="3455" priority="2355" operator="lessThan">
      <formula>$C$4</formula>
    </cfRule>
  </conditionalFormatting>
  <conditionalFormatting sqref="BZ36">
    <cfRule type="cellIs" dxfId="3454" priority="2356" operator="lessThan">
      <formula>$C$4</formula>
    </cfRule>
  </conditionalFormatting>
  <conditionalFormatting sqref="BZ37">
    <cfRule type="cellIs" dxfId="3453" priority="2357" operator="lessThan">
      <formula>$C$4</formula>
    </cfRule>
  </conditionalFormatting>
  <conditionalFormatting sqref="BZ38">
    <cfRule type="cellIs" dxfId="3452" priority="2358" operator="lessThan">
      <formula>$C$4</formula>
    </cfRule>
  </conditionalFormatting>
  <conditionalFormatting sqref="BZ39">
    <cfRule type="cellIs" dxfId="3451" priority="2359" operator="lessThan">
      <formula>$C$4</formula>
    </cfRule>
  </conditionalFormatting>
  <conditionalFormatting sqref="BZ40">
    <cfRule type="cellIs" dxfId="3450" priority="2360" operator="lessThan">
      <formula>$C$4</formula>
    </cfRule>
  </conditionalFormatting>
  <conditionalFormatting sqref="BZ41">
    <cfRule type="cellIs" dxfId="3449" priority="2361" operator="lessThan">
      <formula>$C$4</formula>
    </cfRule>
  </conditionalFormatting>
  <conditionalFormatting sqref="BZ42">
    <cfRule type="cellIs" dxfId="3448" priority="2362" operator="lessThan">
      <formula>$C$4</formula>
    </cfRule>
  </conditionalFormatting>
  <conditionalFormatting sqref="BZ43">
    <cfRule type="cellIs" dxfId="3447" priority="2363" operator="lessThan">
      <formula>$C$4</formula>
    </cfRule>
  </conditionalFormatting>
  <conditionalFormatting sqref="BZ44">
    <cfRule type="cellIs" dxfId="3446" priority="2364" operator="lessThan">
      <formula>$C$4</formula>
    </cfRule>
  </conditionalFormatting>
  <conditionalFormatting sqref="BZ45">
    <cfRule type="cellIs" dxfId="3445" priority="2365" operator="lessThan">
      <formula>$C$4</formula>
    </cfRule>
  </conditionalFormatting>
  <conditionalFormatting sqref="BZ46">
    <cfRule type="cellIs" dxfId="3444" priority="2366" operator="lessThan">
      <formula>$C$4</formula>
    </cfRule>
  </conditionalFormatting>
  <conditionalFormatting sqref="BZ47">
    <cfRule type="cellIs" dxfId="3443" priority="2367" operator="lessThan">
      <formula>$C$4</formula>
    </cfRule>
  </conditionalFormatting>
  <conditionalFormatting sqref="BZ48">
    <cfRule type="cellIs" dxfId="3442" priority="2368" operator="lessThan">
      <formula>$C$4</formula>
    </cfRule>
  </conditionalFormatting>
  <conditionalFormatting sqref="BZ49">
    <cfRule type="cellIs" dxfId="3441" priority="2369" operator="lessThan">
      <formula>$C$4</formula>
    </cfRule>
  </conditionalFormatting>
  <conditionalFormatting sqref="BZ50">
    <cfRule type="cellIs" dxfId="3440" priority="2370" operator="lessThan">
      <formula>$C$4</formula>
    </cfRule>
  </conditionalFormatting>
  <conditionalFormatting sqref="CA11">
    <cfRule type="cellIs" dxfId="3439" priority="2371" operator="lessThan">
      <formula>$C$4</formula>
    </cfRule>
  </conditionalFormatting>
  <conditionalFormatting sqref="CA12">
    <cfRule type="cellIs" dxfId="3438" priority="2372" operator="lessThan">
      <formula>$C$4</formula>
    </cfRule>
  </conditionalFormatting>
  <conditionalFormatting sqref="CA13">
    <cfRule type="cellIs" dxfId="3437" priority="2373" operator="lessThan">
      <formula>$C$4</formula>
    </cfRule>
  </conditionalFormatting>
  <conditionalFormatting sqref="CA14">
    <cfRule type="cellIs" dxfId="3436" priority="2374" operator="lessThan">
      <formula>$C$4</formula>
    </cfRule>
  </conditionalFormatting>
  <conditionalFormatting sqref="CA15">
    <cfRule type="cellIs" dxfId="3435" priority="2375" operator="lessThan">
      <formula>$C$4</formula>
    </cfRule>
  </conditionalFormatting>
  <conditionalFormatting sqref="CA16">
    <cfRule type="cellIs" dxfId="3434" priority="2376" operator="lessThan">
      <formula>$C$4</formula>
    </cfRule>
  </conditionalFormatting>
  <conditionalFormatting sqref="CA17">
    <cfRule type="cellIs" dxfId="3433" priority="2377" operator="lessThan">
      <formula>$C$4</formula>
    </cfRule>
  </conditionalFormatting>
  <conditionalFormatting sqref="CA18">
    <cfRule type="cellIs" dxfId="3432" priority="2378" operator="lessThan">
      <formula>$C$4</formula>
    </cfRule>
  </conditionalFormatting>
  <conditionalFormatting sqref="CA19">
    <cfRule type="cellIs" dxfId="3431" priority="2379" operator="lessThan">
      <formula>$C$4</formula>
    </cfRule>
  </conditionalFormatting>
  <conditionalFormatting sqref="CA20">
    <cfRule type="cellIs" dxfId="3430" priority="2380" operator="lessThan">
      <formula>$C$4</formula>
    </cfRule>
  </conditionalFormatting>
  <conditionalFormatting sqref="CA21">
    <cfRule type="cellIs" dxfId="3429" priority="2381" operator="lessThan">
      <formula>$C$4</formula>
    </cfRule>
  </conditionalFormatting>
  <conditionalFormatting sqref="CA22">
    <cfRule type="cellIs" dxfId="3428" priority="2382" operator="lessThan">
      <formula>$C$4</formula>
    </cfRule>
  </conditionalFormatting>
  <conditionalFormatting sqref="CA23">
    <cfRule type="cellIs" dxfId="3427" priority="2383" operator="lessThan">
      <formula>$C$4</formula>
    </cfRule>
  </conditionalFormatting>
  <conditionalFormatting sqref="CA24">
    <cfRule type="cellIs" dxfId="3426" priority="2384" operator="lessThan">
      <formula>$C$4</formula>
    </cfRule>
  </conditionalFormatting>
  <conditionalFormatting sqref="CA25">
    <cfRule type="cellIs" dxfId="3425" priority="2385" operator="lessThan">
      <formula>$C$4</formula>
    </cfRule>
  </conditionalFormatting>
  <conditionalFormatting sqref="CA26">
    <cfRule type="cellIs" dxfId="3424" priority="2386" operator="lessThan">
      <formula>$C$4</formula>
    </cfRule>
  </conditionalFormatting>
  <conditionalFormatting sqref="CA27">
    <cfRule type="cellIs" dxfId="3423" priority="2387" operator="lessThan">
      <formula>$C$4</formula>
    </cfRule>
  </conditionalFormatting>
  <conditionalFormatting sqref="CA28">
    <cfRule type="cellIs" dxfId="3422" priority="2388" operator="lessThan">
      <formula>$C$4</formula>
    </cfRule>
  </conditionalFormatting>
  <conditionalFormatting sqref="CA29">
    <cfRule type="cellIs" dxfId="3421" priority="2389" operator="lessThan">
      <formula>$C$4</formula>
    </cfRule>
  </conditionalFormatting>
  <conditionalFormatting sqref="CA30">
    <cfRule type="cellIs" dxfId="3420" priority="2390" operator="lessThan">
      <formula>$C$4</formula>
    </cfRule>
  </conditionalFormatting>
  <conditionalFormatting sqref="CA31">
    <cfRule type="cellIs" dxfId="3419" priority="2391" operator="lessThan">
      <formula>$C$4</formula>
    </cfRule>
  </conditionalFormatting>
  <conditionalFormatting sqref="CA32">
    <cfRule type="cellIs" dxfId="3418" priority="2392" operator="lessThan">
      <formula>$C$4</formula>
    </cfRule>
  </conditionalFormatting>
  <conditionalFormatting sqref="CA33">
    <cfRule type="cellIs" dxfId="3417" priority="2393" operator="lessThan">
      <formula>$C$4</formula>
    </cfRule>
  </conditionalFormatting>
  <conditionalFormatting sqref="CA34">
    <cfRule type="cellIs" dxfId="3416" priority="2394" operator="lessThan">
      <formula>$C$4</formula>
    </cfRule>
  </conditionalFormatting>
  <conditionalFormatting sqref="CA35">
    <cfRule type="cellIs" dxfId="3415" priority="2395" operator="lessThan">
      <formula>$C$4</formula>
    </cfRule>
  </conditionalFormatting>
  <conditionalFormatting sqref="CA36">
    <cfRule type="cellIs" dxfId="3414" priority="2396" operator="lessThan">
      <formula>$C$4</formula>
    </cfRule>
  </conditionalFormatting>
  <conditionalFormatting sqref="CA37">
    <cfRule type="cellIs" dxfId="3413" priority="2397" operator="lessThan">
      <formula>$C$4</formula>
    </cfRule>
  </conditionalFormatting>
  <conditionalFormatting sqref="CA38">
    <cfRule type="cellIs" dxfId="3412" priority="2398" operator="lessThan">
      <formula>$C$4</formula>
    </cfRule>
  </conditionalFormatting>
  <conditionalFormatting sqref="CA39">
    <cfRule type="cellIs" dxfId="3411" priority="2399" operator="lessThan">
      <formula>$C$4</formula>
    </cfRule>
  </conditionalFormatting>
  <conditionalFormatting sqref="CA40">
    <cfRule type="cellIs" dxfId="3410" priority="2400" operator="lessThan">
      <formula>$C$4</formula>
    </cfRule>
  </conditionalFormatting>
  <conditionalFormatting sqref="CA41">
    <cfRule type="cellIs" dxfId="3409" priority="2401" operator="lessThan">
      <formula>$C$4</formula>
    </cfRule>
  </conditionalFormatting>
  <conditionalFormatting sqref="CA42">
    <cfRule type="cellIs" dxfId="3408" priority="2402" operator="lessThan">
      <formula>$C$4</formula>
    </cfRule>
  </conditionalFormatting>
  <conditionalFormatting sqref="CA43">
    <cfRule type="cellIs" dxfId="3407" priority="2403" operator="lessThan">
      <formula>$C$4</formula>
    </cfRule>
  </conditionalFormatting>
  <conditionalFormatting sqref="CA44">
    <cfRule type="cellIs" dxfId="3406" priority="2404" operator="lessThan">
      <formula>$C$4</formula>
    </cfRule>
  </conditionalFormatting>
  <conditionalFormatting sqref="CA45">
    <cfRule type="cellIs" dxfId="3405" priority="2405" operator="lessThan">
      <formula>$C$4</formula>
    </cfRule>
  </conditionalFormatting>
  <conditionalFormatting sqref="CA46">
    <cfRule type="cellIs" dxfId="3404" priority="2406" operator="lessThan">
      <formula>$C$4</formula>
    </cfRule>
  </conditionalFormatting>
  <conditionalFormatting sqref="CA47">
    <cfRule type="cellIs" dxfId="3403" priority="2407" operator="lessThan">
      <formula>$C$4</formula>
    </cfRule>
  </conditionalFormatting>
  <conditionalFormatting sqref="CA48">
    <cfRule type="cellIs" dxfId="3402" priority="2408" operator="lessThan">
      <formula>$C$4</formula>
    </cfRule>
  </conditionalFormatting>
  <conditionalFormatting sqref="CA49">
    <cfRule type="cellIs" dxfId="3401" priority="2409" operator="lessThan">
      <formula>$C$4</formula>
    </cfRule>
  </conditionalFormatting>
  <conditionalFormatting sqref="CA50">
    <cfRule type="cellIs" dxfId="3400" priority="2410" operator="lessThan">
      <formula>$C$4</formula>
    </cfRule>
  </conditionalFormatting>
  <conditionalFormatting sqref="CB11">
    <cfRule type="cellIs" dxfId="3399" priority="2411" operator="lessThan">
      <formula>$C$4</formula>
    </cfRule>
  </conditionalFormatting>
  <conditionalFormatting sqref="CB12">
    <cfRule type="cellIs" dxfId="3398" priority="2412" operator="lessThan">
      <formula>$C$4</formula>
    </cfRule>
  </conditionalFormatting>
  <conditionalFormatting sqref="CB13">
    <cfRule type="cellIs" dxfId="3397" priority="2413" operator="lessThan">
      <formula>$C$4</formula>
    </cfRule>
  </conditionalFormatting>
  <conditionalFormatting sqref="CB14">
    <cfRule type="cellIs" dxfId="3396" priority="2414" operator="lessThan">
      <formula>$C$4</formula>
    </cfRule>
  </conditionalFormatting>
  <conditionalFormatting sqref="CB15">
    <cfRule type="cellIs" dxfId="3395" priority="2415" operator="lessThan">
      <formula>$C$4</formula>
    </cfRule>
  </conditionalFormatting>
  <conditionalFormatting sqref="CB16">
    <cfRule type="cellIs" dxfId="3394" priority="2416" operator="lessThan">
      <formula>$C$4</formula>
    </cfRule>
  </conditionalFormatting>
  <conditionalFormatting sqref="CB17">
    <cfRule type="cellIs" dxfId="3393" priority="2417" operator="lessThan">
      <formula>$C$4</formula>
    </cfRule>
  </conditionalFormatting>
  <conditionalFormatting sqref="CB18">
    <cfRule type="cellIs" dxfId="3392" priority="2418" operator="lessThan">
      <formula>$C$4</formula>
    </cfRule>
  </conditionalFormatting>
  <conditionalFormatting sqref="CB19">
    <cfRule type="cellIs" dxfId="3391" priority="2419" operator="lessThan">
      <formula>$C$4</formula>
    </cfRule>
  </conditionalFormatting>
  <conditionalFormatting sqref="CB20">
    <cfRule type="cellIs" dxfId="3390" priority="2420" operator="lessThan">
      <formula>$C$4</formula>
    </cfRule>
  </conditionalFormatting>
  <conditionalFormatting sqref="CB21">
    <cfRule type="cellIs" dxfId="3389" priority="2421" operator="lessThan">
      <formula>$C$4</formula>
    </cfRule>
  </conditionalFormatting>
  <conditionalFormatting sqref="CB22">
    <cfRule type="cellIs" dxfId="3388" priority="2422" operator="lessThan">
      <formula>$C$4</formula>
    </cfRule>
  </conditionalFormatting>
  <conditionalFormatting sqref="CB23">
    <cfRule type="cellIs" dxfId="3387" priority="2423" operator="lessThan">
      <formula>$C$4</formula>
    </cfRule>
  </conditionalFormatting>
  <conditionalFormatting sqref="CB24">
    <cfRule type="cellIs" dxfId="3386" priority="2424" operator="lessThan">
      <formula>$C$4</formula>
    </cfRule>
  </conditionalFormatting>
  <conditionalFormatting sqref="CB25">
    <cfRule type="cellIs" dxfId="3385" priority="2425" operator="lessThan">
      <formula>$C$4</formula>
    </cfRule>
  </conditionalFormatting>
  <conditionalFormatting sqref="CB26">
    <cfRule type="cellIs" dxfId="3384" priority="2426" operator="lessThan">
      <formula>$C$4</formula>
    </cfRule>
  </conditionalFormatting>
  <conditionalFormatting sqref="CB27">
    <cfRule type="cellIs" dxfId="3383" priority="2427" operator="lessThan">
      <formula>$C$4</formula>
    </cfRule>
  </conditionalFormatting>
  <conditionalFormatting sqref="CB28">
    <cfRule type="cellIs" dxfId="3382" priority="2428" operator="lessThan">
      <formula>$C$4</formula>
    </cfRule>
  </conditionalFormatting>
  <conditionalFormatting sqref="CB29">
    <cfRule type="cellIs" dxfId="3381" priority="2429" operator="lessThan">
      <formula>$C$4</formula>
    </cfRule>
  </conditionalFormatting>
  <conditionalFormatting sqref="CB30">
    <cfRule type="cellIs" dxfId="3380" priority="2430" operator="lessThan">
      <formula>$C$4</formula>
    </cfRule>
  </conditionalFormatting>
  <conditionalFormatting sqref="CB31">
    <cfRule type="cellIs" dxfId="3379" priority="2431" operator="lessThan">
      <formula>$C$4</formula>
    </cfRule>
  </conditionalFormatting>
  <conditionalFormatting sqref="CB32">
    <cfRule type="cellIs" dxfId="3378" priority="2432" operator="lessThan">
      <formula>$C$4</formula>
    </cfRule>
  </conditionalFormatting>
  <conditionalFormatting sqref="CB33">
    <cfRule type="cellIs" dxfId="3377" priority="2433" operator="lessThan">
      <formula>$C$4</formula>
    </cfRule>
  </conditionalFormatting>
  <conditionalFormatting sqref="CB34">
    <cfRule type="cellIs" dxfId="3376" priority="2434" operator="lessThan">
      <formula>$C$4</formula>
    </cfRule>
  </conditionalFormatting>
  <conditionalFormatting sqref="CB35">
    <cfRule type="cellIs" dxfId="3375" priority="2435" operator="lessThan">
      <formula>$C$4</formula>
    </cfRule>
  </conditionalFormatting>
  <conditionalFormatting sqref="CB36">
    <cfRule type="cellIs" dxfId="3374" priority="2436" operator="lessThan">
      <formula>$C$4</formula>
    </cfRule>
  </conditionalFormatting>
  <conditionalFormatting sqref="CB37">
    <cfRule type="cellIs" dxfId="3373" priority="2437" operator="lessThan">
      <formula>$C$4</formula>
    </cfRule>
  </conditionalFormatting>
  <conditionalFormatting sqref="CB38">
    <cfRule type="cellIs" dxfId="3372" priority="2438" operator="lessThan">
      <formula>$C$4</formula>
    </cfRule>
  </conditionalFormatting>
  <conditionalFormatting sqref="CB39">
    <cfRule type="cellIs" dxfId="3371" priority="2439" operator="lessThan">
      <formula>$C$4</formula>
    </cfRule>
  </conditionalFormatting>
  <conditionalFormatting sqref="CB40">
    <cfRule type="cellIs" dxfId="3370" priority="2440" operator="lessThan">
      <formula>$C$4</formula>
    </cfRule>
  </conditionalFormatting>
  <conditionalFormatting sqref="CB41">
    <cfRule type="cellIs" dxfId="3369" priority="2441" operator="lessThan">
      <formula>$C$4</formula>
    </cfRule>
  </conditionalFormatting>
  <conditionalFormatting sqref="CB42">
    <cfRule type="cellIs" dxfId="3368" priority="2442" operator="lessThan">
      <formula>$C$4</formula>
    </cfRule>
  </conditionalFormatting>
  <conditionalFormatting sqref="CB43">
    <cfRule type="cellIs" dxfId="3367" priority="2443" operator="lessThan">
      <formula>$C$4</formula>
    </cfRule>
  </conditionalFormatting>
  <conditionalFormatting sqref="CB44">
    <cfRule type="cellIs" dxfId="3366" priority="2444" operator="lessThan">
      <formula>$C$4</formula>
    </cfRule>
  </conditionalFormatting>
  <conditionalFormatting sqref="CB45">
    <cfRule type="cellIs" dxfId="3365" priority="2445" operator="lessThan">
      <formula>$C$4</formula>
    </cfRule>
  </conditionalFormatting>
  <conditionalFormatting sqref="CB46">
    <cfRule type="cellIs" dxfId="3364" priority="2446" operator="lessThan">
      <formula>$C$4</formula>
    </cfRule>
  </conditionalFormatting>
  <conditionalFormatting sqref="CB47">
    <cfRule type="cellIs" dxfId="3363" priority="2447" operator="lessThan">
      <formula>$C$4</formula>
    </cfRule>
  </conditionalFormatting>
  <conditionalFormatting sqref="CB48">
    <cfRule type="cellIs" dxfId="3362" priority="2448" operator="lessThan">
      <formula>$C$4</formula>
    </cfRule>
  </conditionalFormatting>
  <conditionalFormatting sqref="CB49">
    <cfRule type="cellIs" dxfId="3361" priority="2449" operator="lessThan">
      <formula>$C$4</formula>
    </cfRule>
  </conditionalFormatting>
  <conditionalFormatting sqref="CB50">
    <cfRule type="cellIs" dxfId="3360" priority="2450" operator="lessThan">
      <formula>$C$4</formula>
    </cfRule>
  </conditionalFormatting>
  <conditionalFormatting sqref="CC11">
    <cfRule type="cellIs" dxfId="3359" priority="2451" operator="lessThan">
      <formula>$C$4</formula>
    </cfRule>
  </conditionalFormatting>
  <conditionalFormatting sqref="CC12">
    <cfRule type="cellIs" dxfId="3358" priority="2452" operator="lessThan">
      <formula>$C$4</formula>
    </cfRule>
  </conditionalFormatting>
  <conditionalFormatting sqref="CC13">
    <cfRule type="cellIs" dxfId="3357" priority="2453" operator="lessThan">
      <formula>$C$4</formula>
    </cfRule>
  </conditionalFormatting>
  <conditionalFormatting sqref="CC14">
    <cfRule type="cellIs" dxfId="3356" priority="2454" operator="lessThan">
      <formula>$C$4</formula>
    </cfRule>
  </conditionalFormatting>
  <conditionalFormatting sqref="CC15">
    <cfRule type="cellIs" dxfId="3355" priority="2455" operator="lessThan">
      <formula>$C$4</formula>
    </cfRule>
  </conditionalFormatting>
  <conditionalFormatting sqref="CC16">
    <cfRule type="cellIs" dxfId="3354" priority="2456" operator="lessThan">
      <formula>$C$4</formula>
    </cfRule>
  </conditionalFormatting>
  <conditionalFormatting sqref="CC17">
    <cfRule type="cellIs" dxfId="3353" priority="2457" operator="lessThan">
      <formula>$C$4</formula>
    </cfRule>
  </conditionalFormatting>
  <conditionalFormatting sqref="CC18">
    <cfRule type="cellIs" dxfId="3352" priority="2458" operator="lessThan">
      <formula>$C$4</formula>
    </cfRule>
  </conditionalFormatting>
  <conditionalFormatting sqref="CC19">
    <cfRule type="cellIs" dxfId="3351" priority="2459" operator="lessThan">
      <formula>$C$4</formula>
    </cfRule>
  </conditionalFormatting>
  <conditionalFormatting sqref="CC20">
    <cfRule type="cellIs" dxfId="3350" priority="2460" operator="lessThan">
      <formula>$C$4</formula>
    </cfRule>
  </conditionalFormatting>
  <conditionalFormatting sqref="CC21">
    <cfRule type="cellIs" dxfId="3349" priority="2461" operator="lessThan">
      <formula>$C$4</formula>
    </cfRule>
  </conditionalFormatting>
  <conditionalFormatting sqref="CC22">
    <cfRule type="cellIs" dxfId="3348" priority="2462" operator="lessThan">
      <formula>$C$4</formula>
    </cfRule>
  </conditionalFormatting>
  <conditionalFormatting sqref="CC23">
    <cfRule type="cellIs" dxfId="3347" priority="2463" operator="lessThan">
      <formula>$C$4</formula>
    </cfRule>
  </conditionalFormatting>
  <conditionalFormatting sqref="CC24">
    <cfRule type="cellIs" dxfId="3346" priority="2464" operator="lessThan">
      <formula>$C$4</formula>
    </cfRule>
  </conditionalFormatting>
  <conditionalFormatting sqref="CC25">
    <cfRule type="cellIs" dxfId="3345" priority="2465" operator="lessThan">
      <formula>$C$4</formula>
    </cfRule>
  </conditionalFormatting>
  <conditionalFormatting sqref="CC26">
    <cfRule type="cellIs" dxfId="3344" priority="2466" operator="lessThan">
      <formula>$C$4</formula>
    </cfRule>
  </conditionalFormatting>
  <conditionalFormatting sqref="CC27">
    <cfRule type="cellIs" dxfId="3343" priority="2467" operator="lessThan">
      <formula>$C$4</formula>
    </cfRule>
  </conditionalFormatting>
  <conditionalFormatting sqref="CC28">
    <cfRule type="cellIs" dxfId="3342" priority="2468" operator="lessThan">
      <formula>$C$4</formula>
    </cfRule>
  </conditionalFormatting>
  <conditionalFormatting sqref="CC29">
    <cfRule type="cellIs" dxfId="3341" priority="2469" operator="lessThan">
      <formula>$C$4</formula>
    </cfRule>
  </conditionalFormatting>
  <conditionalFormatting sqref="CC30">
    <cfRule type="cellIs" dxfId="3340" priority="2470" operator="lessThan">
      <formula>$C$4</formula>
    </cfRule>
  </conditionalFormatting>
  <conditionalFormatting sqref="CC31">
    <cfRule type="cellIs" dxfId="3339" priority="2471" operator="lessThan">
      <formula>$C$4</formula>
    </cfRule>
  </conditionalFormatting>
  <conditionalFormatting sqref="CC32">
    <cfRule type="cellIs" dxfId="3338" priority="2472" operator="lessThan">
      <formula>$C$4</formula>
    </cfRule>
  </conditionalFormatting>
  <conditionalFormatting sqref="CC33">
    <cfRule type="cellIs" dxfId="3337" priority="2473" operator="lessThan">
      <formula>$C$4</formula>
    </cfRule>
  </conditionalFormatting>
  <conditionalFormatting sqref="CC34">
    <cfRule type="cellIs" dxfId="3336" priority="2474" operator="lessThan">
      <formula>$C$4</formula>
    </cfRule>
  </conditionalFormatting>
  <conditionalFormatting sqref="CC35">
    <cfRule type="cellIs" dxfId="3335" priority="2475" operator="lessThan">
      <formula>$C$4</formula>
    </cfRule>
  </conditionalFormatting>
  <conditionalFormatting sqref="CC36">
    <cfRule type="cellIs" dxfId="3334" priority="2476" operator="lessThan">
      <formula>$C$4</formula>
    </cfRule>
  </conditionalFormatting>
  <conditionalFormatting sqref="CC37">
    <cfRule type="cellIs" dxfId="3333" priority="2477" operator="lessThan">
      <formula>$C$4</formula>
    </cfRule>
  </conditionalFormatting>
  <conditionalFormatting sqref="CC38">
    <cfRule type="cellIs" dxfId="3332" priority="2478" operator="lessThan">
      <formula>$C$4</formula>
    </cfRule>
  </conditionalFormatting>
  <conditionalFormatting sqref="CC39">
    <cfRule type="cellIs" dxfId="3331" priority="2479" operator="lessThan">
      <formula>$C$4</formula>
    </cfRule>
  </conditionalFormatting>
  <conditionalFormatting sqref="CC40">
    <cfRule type="cellIs" dxfId="3330" priority="2480" operator="lessThan">
      <formula>$C$4</formula>
    </cfRule>
  </conditionalFormatting>
  <conditionalFormatting sqref="CC41">
    <cfRule type="cellIs" dxfId="3329" priority="2481" operator="lessThan">
      <formula>$C$4</formula>
    </cfRule>
  </conditionalFormatting>
  <conditionalFormatting sqref="CC42">
    <cfRule type="cellIs" dxfId="3328" priority="2482" operator="lessThan">
      <formula>$C$4</formula>
    </cfRule>
  </conditionalFormatting>
  <conditionalFormatting sqref="CC43">
    <cfRule type="cellIs" dxfId="3327" priority="2483" operator="lessThan">
      <formula>$C$4</formula>
    </cfRule>
  </conditionalFormatting>
  <conditionalFormatting sqref="CC44">
    <cfRule type="cellIs" dxfId="3326" priority="2484" operator="lessThan">
      <formula>$C$4</formula>
    </cfRule>
  </conditionalFormatting>
  <conditionalFormatting sqref="CC45">
    <cfRule type="cellIs" dxfId="3325" priority="2485" operator="lessThan">
      <formula>$C$4</formula>
    </cfRule>
  </conditionalFormatting>
  <conditionalFormatting sqref="CC46">
    <cfRule type="cellIs" dxfId="3324" priority="2486" operator="lessThan">
      <formula>$C$4</formula>
    </cfRule>
  </conditionalFormatting>
  <conditionalFormatting sqref="CC47">
    <cfRule type="cellIs" dxfId="3323" priority="2487" operator="lessThan">
      <formula>$C$4</formula>
    </cfRule>
  </conditionalFormatting>
  <conditionalFormatting sqref="CC48">
    <cfRule type="cellIs" dxfId="3322" priority="2488" operator="lessThan">
      <formula>$C$4</formula>
    </cfRule>
  </conditionalFormatting>
  <conditionalFormatting sqref="CC49">
    <cfRule type="cellIs" dxfId="3321" priority="2489" operator="lessThan">
      <formula>$C$4</formula>
    </cfRule>
  </conditionalFormatting>
  <conditionalFormatting sqref="CC50">
    <cfRule type="cellIs" dxfId="3320" priority="2490" operator="lessThan">
      <formula>$C$4</formula>
    </cfRule>
  </conditionalFormatting>
  <conditionalFormatting sqref="CD11">
    <cfRule type="cellIs" dxfId="3319" priority="2491" operator="lessThan">
      <formula>$C$4</formula>
    </cfRule>
  </conditionalFormatting>
  <conditionalFormatting sqref="CD12">
    <cfRule type="cellIs" dxfId="3318" priority="2492" operator="lessThan">
      <formula>$C$4</formula>
    </cfRule>
  </conditionalFormatting>
  <conditionalFormatting sqref="CD13">
    <cfRule type="cellIs" dxfId="3317" priority="2493" operator="lessThan">
      <formula>$C$4</formula>
    </cfRule>
  </conditionalFormatting>
  <conditionalFormatting sqref="CD14">
    <cfRule type="cellIs" dxfId="3316" priority="2494" operator="lessThan">
      <formula>$C$4</formula>
    </cfRule>
  </conditionalFormatting>
  <conditionalFormatting sqref="CD15">
    <cfRule type="cellIs" dxfId="3315" priority="2495" operator="lessThan">
      <formula>$C$4</formula>
    </cfRule>
  </conditionalFormatting>
  <conditionalFormatting sqref="CD16">
    <cfRule type="cellIs" dxfId="3314" priority="2496" operator="lessThan">
      <formula>$C$4</formula>
    </cfRule>
  </conditionalFormatting>
  <conditionalFormatting sqref="CD17">
    <cfRule type="cellIs" dxfId="3313" priority="2497" operator="lessThan">
      <formula>$C$4</formula>
    </cfRule>
  </conditionalFormatting>
  <conditionalFormatting sqref="CD18">
    <cfRule type="cellIs" dxfId="3312" priority="2498" operator="lessThan">
      <formula>$C$4</formula>
    </cfRule>
  </conditionalFormatting>
  <conditionalFormatting sqref="CD19">
    <cfRule type="cellIs" dxfId="3311" priority="2499" operator="lessThan">
      <formula>$C$4</formula>
    </cfRule>
  </conditionalFormatting>
  <conditionalFormatting sqref="CD20">
    <cfRule type="cellIs" dxfId="3310" priority="2500" operator="lessThan">
      <formula>$C$4</formula>
    </cfRule>
  </conditionalFormatting>
  <conditionalFormatting sqref="CD21">
    <cfRule type="cellIs" dxfId="3309" priority="2501" operator="lessThan">
      <formula>$C$4</formula>
    </cfRule>
  </conditionalFormatting>
  <conditionalFormatting sqref="CD22">
    <cfRule type="cellIs" dxfId="3308" priority="2502" operator="lessThan">
      <formula>$C$4</formula>
    </cfRule>
  </conditionalFormatting>
  <conditionalFormatting sqref="CD23">
    <cfRule type="cellIs" dxfId="3307" priority="2503" operator="lessThan">
      <formula>$C$4</formula>
    </cfRule>
  </conditionalFormatting>
  <conditionalFormatting sqref="CD24">
    <cfRule type="cellIs" dxfId="3306" priority="2504" operator="lessThan">
      <formula>$C$4</formula>
    </cfRule>
  </conditionalFormatting>
  <conditionalFormatting sqref="CD25">
    <cfRule type="cellIs" dxfId="3305" priority="2505" operator="lessThan">
      <formula>$C$4</formula>
    </cfRule>
  </conditionalFormatting>
  <conditionalFormatting sqref="CD26">
    <cfRule type="cellIs" dxfId="3304" priority="2506" operator="lessThan">
      <formula>$C$4</formula>
    </cfRule>
  </conditionalFormatting>
  <conditionalFormatting sqref="CD27">
    <cfRule type="cellIs" dxfId="3303" priority="2507" operator="lessThan">
      <formula>$C$4</formula>
    </cfRule>
  </conditionalFormatting>
  <conditionalFormatting sqref="CD28">
    <cfRule type="cellIs" dxfId="3302" priority="2508" operator="lessThan">
      <formula>$C$4</formula>
    </cfRule>
  </conditionalFormatting>
  <conditionalFormatting sqref="CD29">
    <cfRule type="cellIs" dxfId="3301" priority="2509" operator="lessThan">
      <formula>$C$4</formula>
    </cfRule>
  </conditionalFormatting>
  <conditionalFormatting sqref="CD30">
    <cfRule type="cellIs" dxfId="3300" priority="2510" operator="lessThan">
      <formula>$C$4</formula>
    </cfRule>
  </conditionalFormatting>
  <conditionalFormatting sqref="CD31">
    <cfRule type="cellIs" dxfId="3299" priority="2511" operator="lessThan">
      <formula>$C$4</formula>
    </cfRule>
  </conditionalFormatting>
  <conditionalFormatting sqref="CD32">
    <cfRule type="cellIs" dxfId="3298" priority="2512" operator="lessThan">
      <formula>$C$4</formula>
    </cfRule>
  </conditionalFormatting>
  <conditionalFormatting sqref="CD33">
    <cfRule type="cellIs" dxfId="3297" priority="2513" operator="lessThan">
      <formula>$C$4</formula>
    </cfRule>
  </conditionalFormatting>
  <conditionalFormatting sqref="CD34">
    <cfRule type="cellIs" dxfId="3296" priority="2514" operator="lessThan">
      <formula>$C$4</formula>
    </cfRule>
  </conditionalFormatting>
  <conditionalFormatting sqref="CD35">
    <cfRule type="cellIs" dxfId="3295" priority="2515" operator="lessThan">
      <formula>$C$4</formula>
    </cfRule>
  </conditionalFormatting>
  <conditionalFormatting sqref="CD36">
    <cfRule type="cellIs" dxfId="3294" priority="2516" operator="lessThan">
      <formula>$C$4</formula>
    </cfRule>
  </conditionalFormatting>
  <conditionalFormatting sqref="CD37">
    <cfRule type="cellIs" dxfId="3293" priority="2517" operator="lessThan">
      <formula>$C$4</formula>
    </cfRule>
  </conditionalFormatting>
  <conditionalFormatting sqref="CD38">
    <cfRule type="cellIs" dxfId="3292" priority="2518" operator="lessThan">
      <formula>$C$4</formula>
    </cfRule>
  </conditionalFormatting>
  <conditionalFormatting sqref="CD39">
    <cfRule type="cellIs" dxfId="3291" priority="2519" operator="lessThan">
      <formula>$C$4</formula>
    </cfRule>
  </conditionalFormatting>
  <conditionalFormatting sqref="CD40">
    <cfRule type="cellIs" dxfId="3290" priority="2520" operator="lessThan">
      <formula>$C$4</formula>
    </cfRule>
  </conditionalFormatting>
  <conditionalFormatting sqref="CD41">
    <cfRule type="cellIs" dxfId="3289" priority="2521" operator="lessThan">
      <formula>$C$4</formula>
    </cfRule>
  </conditionalFormatting>
  <conditionalFormatting sqref="CD42">
    <cfRule type="cellIs" dxfId="3288" priority="2522" operator="lessThan">
      <formula>$C$4</formula>
    </cfRule>
  </conditionalFormatting>
  <conditionalFormatting sqref="CD43">
    <cfRule type="cellIs" dxfId="3287" priority="2523" operator="lessThan">
      <formula>$C$4</formula>
    </cfRule>
  </conditionalFormatting>
  <conditionalFormatting sqref="CD44">
    <cfRule type="cellIs" dxfId="3286" priority="2524" operator="lessThan">
      <formula>$C$4</formula>
    </cfRule>
  </conditionalFormatting>
  <conditionalFormatting sqref="CD45">
    <cfRule type="cellIs" dxfId="3285" priority="2525" operator="lessThan">
      <formula>$C$4</formula>
    </cfRule>
  </conditionalFormatting>
  <conditionalFormatting sqref="CD46">
    <cfRule type="cellIs" dxfId="3284" priority="2526" operator="lessThan">
      <formula>$C$4</formula>
    </cfRule>
  </conditionalFormatting>
  <conditionalFormatting sqref="CD47">
    <cfRule type="cellIs" dxfId="3283" priority="2527" operator="lessThan">
      <formula>$C$4</formula>
    </cfRule>
  </conditionalFormatting>
  <conditionalFormatting sqref="CD48">
    <cfRule type="cellIs" dxfId="3282" priority="2528" operator="lessThan">
      <formula>$C$4</formula>
    </cfRule>
  </conditionalFormatting>
  <conditionalFormatting sqref="CD49">
    <cfRule type="cellIs" dxfId="3281" priority="2529" operator="lessThan">
      <formula>$C$4</formula>
    </cfRule>
  </conditionalFormatting>
  <conditionalFormatting sqref="CD50">
    <cfRule type="cellIs" dxfId="3280" priority="2530" operator="lessThan">
      <formula>$C$4</formula>
    </cfRule>
  </conditionalFormatting>
  <conditionalFormatting sqref="CE11">
    <cfRule type="cellIs" dxfId="3279" priority="2531" operator="lessThan">
      <formula>$C$4</formula>
    </cfRule>
  </conditionalFormatting>
  <conditionalFormatting sqref="CE12">
    <cfRule type="cellIs" dxfId="3278" priority="2532" operator="lessThan">
      <formula>$C$4</formula>
    </cfRule>
  </conditionalFormatting>
  <conditionalFormatting sqref="CE13">
    <cfRule type="cellIs" dxfId="3277" priority="2533" operator="lessThan">
      <formula>$C$4</formula>
    </cfRule>
  </conditionalFormatting>
  <conditionalFormatting sqref="CE14">
    <cfRule type="cellIs" dxfId="3276" priority="2534" operator="lessThan">
      <formula>$C$4</formula>
    </cfRule>
  </conditionalFormatting>
  <conditionalFormatting sqref="CE15">
    <cfRule type="cellIs" dxfId="3275" priority="2535" operator="lessThan">
      <formula>$C$4</formula>
    </cfRule>
  </conditionalFormatting>
  <conditionalFormatting sqref="CE16">
    <cfRule type="cellIs" dxfId="3274" priority="2536" operator="lessThan">
      <formula>$C$4</formula>
    </cfRule>
  </conditionalFormatting>
  <conditionalFormatting sqref="CE17">
    <cfRule type="cellIs" dxfId="3273" priority="2537" operator="lessThan">
      <formula>$C$4</formula>
    </cfRule>
  </conditionalFormatting>
  <conditionalFormatting sqref="CE18">
    <cfRule type="cellIs" dxfId="3272" priority="2538" operator="lessThan">
      <formula>$C$4</formula>
    </cfRule>
  </conditionalFormatting>
  <conditionalFormatting sqref="CE19">
    <cfRule type="cellIs" dxfId="3271" priority="2539" operator="lessThan">
      <formula>$C$4</formula>
    </cfRule>
  </conditionalFormatting>
  <conditionalFormatting sqref="CE20">
    <cfRule type="cellIs" dxfId="3270" priority="2540" operator="lessThan">
      <formula>$C$4</formula>
    </cfRule>
  </conditionalFormatting>
  <conditionalFormatting sqref="CE21">
    <cfRule type="cellIs" dxfId="3269" priority="2541" operator="lessThan">
      <formula>$C$4</formula>
    </cfRule>
  </conditionalFormatting>
  <conditionalFormatting sqref="CE22">
    <cfRule type="cellIs" dxfId="3268" priority="2542" operator="lessThan">
      <formula>$C$4</formula>
    </cfRule>
  </conditionalFormatting>
  <conditionalFormatting sqref="CE23">
    <cfRule type="cellIs" dxfId="3267" priority="2543" operator="lessThan">
      <formula>$C$4</formula>
    </cfRule>
  </conditionalFormatting>
  <conditionalFormatting sqref="CE24">
    <cfRule type="cellIs" dxfId="3266" priority="2544" operator="lessThan">
      <formula>$C$4</formula>
    </cfRule>
  </conditionalFormatting>
  <conditionalFormatting sqref="CE25">
    <cfRule type="cellIs" dxfId="3265" priority="2545" operator="lessThan">
      <formula>$C$4</formula>
    </cfRule>
  </conditionalFormatting>
  <conditionalFormatting sqref="CE26">
    <cfRule type="cellIs" dxfId="3264" priority="2546" operator="lessThan">
      <formula>$C$4</formula>
    </cfRule>
  </conditionalFormatting>
  <conditionalFormatting sqref="CE27">
    <cfRule type="cellIs" dxfId="3263" priority="2547" operator="lessThan">
      <formula>$C$4</formula>
    </cfRule>
  </conditionalFormatting>
  <conditionalFormatting sqref="CE28">
    <cfRule type="cellIs" dxfId="3262" priority="2548" operator="lessThan">
      <formula>$C$4</formula>
    </cfRule>
  </conditionalFormatting>
  <conditionalFormatting sqref="CE29">
    <cfRule type="cellIs" dxfId="3261" priority="2549" operator="lessThan">
      <formula>$C$4</formula>
    </cfRule>
  </conditionalFormatting>
  <conditionalFormatting sqref="CE30">
    <cfRule type="cellIs" dxfId="3260" priority="2550" operator="lessThan">
      <formula>$C$4</formula>
    </cfRule>
  </conditionalFormatting>
  <conditionalFormatting sqref="CE31">
    <cfRule type="cellIs" dxfId="3259" priority="2551" operator="lessThan">
      <formula>$C$4</formula>
    </cfRule>
  </conditionalFormatting>
  <conditionalFormatting sqref="CE32">
    <cfRule type="cellIs" dxfId="3258" priority="2552" operator="lessThan">
      <formula>$C$4</formula>
    </cfRule>
  </conditionalFormatting>
  <conditionalFormatting sqref="CE33">
    <cfRule type="cellIs" dxfId="3257" priority="2553" operator="lessThan">
      <formula>$C$4</formula>
    </cfRule>
  </conditionalFormatting>
  <conditionalFormatting sqref="CE34">
    <cfRule type="cellIs" dxfId="3256" priority="2554" operator="lessThan">
      <formula>$C$4</formula>
    </cfRule>
  </conditionalFormatting>
  <conditionalFormatting sqref="CE35">
    <cfRule type="cellIs" dxfId="3255" priority="2555" operator="lessThan">
      <formula>$C$4</formula>
    </cfRule>
  </conditionalFormatting>
  <conditionalFormatting sqref="CE36">
    <cfRule type="cellIs" dxfId="3254" priority="2556" operator="lessThan">
      <formula>$C$4</formula>
    </cfRule>
  </conditionalFormatting>
  <conditionalFormatting sqref="CE37">
    <cfRule type="cellIs" dxfId="3253" priority="2557" operator="lessThan">
      <formula>$C$4</formula>
    </cfRule>
  </conditionalFormatting>
  <conditionalFormatting sqref="CE38">
    <cfRule type="cellIs" dxfId="3252" priority="2558" operator="lessThan">
      <formula>$C$4</formula>
    </cfRule>
  </conditionalFormatting>
  <conditionalFormatting sqref="CE39">
    <cfRule type="cellIs" dxfId="3251" priority="2559" operator="lessThan">
      <formula>$C$4</formula>
    </cfRule>
  </conditionalFormatting>
  <conditionalFormatting sqref="CE40">
    <cfRule type="cellIs" dxfId="3250" priority="2560" operator="lessThan">
      <formula>$C$4</formula>
    </cfRule>
  </conditionalFormatting>
  <conditionalFormatting sqref="CE41">
    <cfRule type="cellIs" dxfId="3249" priority="2561" operator="lessThan">
      <formula>$C$4</formula>
    </cfRule>
  </conditionalFormatting>
  <conditionalFormatting sqref="CE42">
    <cfRule type="cellIs" dxfId="3248" priority="2562" operator="lessThan">
      <formula>$C$4</formula>
    </cfRule>
  </conditionalFormatting>
  <conditionalFormatting sqref="CE43">
    <cfRule type="cellIs" dxfId="3247" priority="2563" operator="lessThan">
      <formula>$C$4</formula>
    </cfRule>
  </conditionalFormatting>
  <conditionalFormatting sqref="CE44">
    <cfRule type="cellIs" dxfId="3246" priority="2564" operator="lessThan">
      <formula>$C$4</formula>
    </cfRule>
  </conditionalFormatting>
  <conditionalFormatting sqref="CE45">
    <cfRule type="cellIs" dxfId="3245" priority="2565" operator="lessThan">
      <formula>$C$4</formula>
    </cfRule>
  </conditionalFormatting>
  <conditionalFormatting sqref="CE46">
    <cfRule type="cellIs" dxfId="3244" priority="2566" operator="lessThan">
      <formula>$C$4</formula>
    </cfRule>
  </conditionalFormatting>
  <conditionalFormatting sqref="CE47">
    <cfRule type="cellIs" dxfId="3243" priority="2567" operator="lessThan">
      <formula>$C$4</formula>
    </cfRule>
  </conditionalFormatting>
  <conditionalFormatting sqref="CE48">
    <cfRule type="cellIs" dxfId="3242" priority="2568" operator="lessThan">
      <formula>$C$4</formula>
    </cfRule>
  </conditionalFormatting>
  <conditionalFormatting sqref="CE49">
    <cfRule type="cellIs" dxfId="3241" priority="2569" operator="lessThan">
      <formula>$C$4</formula>
    </cfRule>
  </conditionalFormatting>
  <conditionalFormatting sqref="CE50">
    <cfRule type="cellIs" dxfId="3240" priority="2570" operator="lessThan">
      <formula>$C$4</formula>
    </cfRule>
  </conditionalFormatting>
  <conditionalFormatting sqref="CF11">
    <cfRule type="cellIs" dxfId="3239" priority="2571" operator="lessThan">
      <formula>$C$4</formula>
    </cfRule>
  </conditionalFormatting>
  <conditionalFormatting sqref="CF12">
    <cfRule type="cellIs" dxfId="3238" priority="2572" operator="lessThan">
      <formula>$C$4</formula>
    </cfRule>
  </conditionalFormatting>
  <conditionalFormatting sqref="CF13">
    <cfRule type="cellIs" dxfId="3237" priority="2573" operator="lessThan">
      <formula>$C$4</formula>
    </cfRule>
  </conditionalFormatting>
  <conditionalFormatting sqref="CF14">
    <cfRule type="cellIs" dxfId="3236" priority="2574" operator="lessThan">
      <formula>$C$4</formula>
    </cfRule>
  </conditionalFormatting>
  <conditionalFormatting sqref="CF15">
    <cfRule type="cellIs" dxfId="3235" priority="2575" operator="lessThan">
      <formula>$C$4</formula>
    </cfRule>
  </conditionalFormatting>
  <conditionalFormatting sqref="CF16">
    <cfRule type="cellIs" dxfId="3234" priority="2576" operator="lessThan">
      <formula>$C$4</formula>
    </cfRule>
  </conditionalFormatting>
  <conditionalFormatting sqref="CF17">
    <cfRule type="cellIs" dxfId="3233" priority="2577" operator="lessThan">
      <formula>$C$4</formula>
    </cfRule>
  </conditionalFormatting>
  <conditionalFormatting sqref="CF18">
    <cfRule type="cellIs" dxfId="3232" priority="2578" operator="lessThan">
      <formula>$C$4</formula>
    </cfRule>
  </conditionalFormatting>
  <conditionalFormatting sqref="CF19">
    <cfRule type="cellIs" dxfId="3231" priority="2579" operator="lessThan">
      <formula>$C$4</formula>
    </cfRule>
  </conditionalFormatting>
  <conditionalFormatting sqref="CF20">
    <cfRule type="cellIs" dxfId="3230" priority="2580" operator="lessThan">
      <formula>$C$4</formula>
    </cfRule>
  </conditionalFormatting>
  <conditionalFormatting sqref="CF21">
    <cfRule type="cellIs" dxfId="3229" priority="2581" operator="lessThan">
      <formula>$C$4</formula>
    </cfRule>
  </conditionalFormatting>
  <conditionalFormatting sqref="CF22">
    <cfRule type="cellIs" dxfId="3228" priority="2582" operator="lessThan">
      <formula>$C$4</formula>
    </cfRule>
  </conditionalFormatting>
  <conditionalFormatting sqref="CF23">
    <cfRule type="cellIs" dxfId="3227" priority="2583" operator="lessThan">
      <formula>$C$4</formula>
    </cfRule>
  </conditionalFormatting>
  <conditionalFormatting sqref="CF24">
    <cfRule type="cellIs" dxfId="3226" priority="2584" operator="lessThan">
      <formula>$C$4</formula>
    </cfRule>
  </conditionalFormatting>
  <conditionalFormatting sqref="CF25">
    <cfRule type="cellIs" dxfId="3225" priority="2585" operator="lessThan">
      <formula>$C$4</formula>
    </cfRule>
  </conditionalFormatting>
  <conditionalFormatting sqref="CF26">
    <cfRule type="cellIs" dxfId="3224" priority="2586" operator="lessThan">
      <formula>$C$4</formula>
    </cfRule>
  </conditionalFormatting>
  <conditionalFormatting sqref="CF27">
    <cfRule type="cellIs" dxfId="3223" priority="2587" operator="lessThan">
      <formula>$C$4</formula>
    </cfRule>
  </conditionalFormatting>
  <conditionalFormatting sqref="CF28">
    <cfRule type="cellIs" dxfId="3222" priority="2588" operator="lessThan">
      <formula>$C$4</formula>
    </cfRule>
  </conditionalFormatting>
  <conditionalFormatting sqref="CF29">
    <cfRule type="cellIs" dxfId="3221" priority="2589" operator="lessThan">
      <formula>$C$4</formula>
    </cfRule>
  </conditionalFormatting>
  <conditionalFormatting sqref="CF30">
    <cfRule type="cellIs" dxfId="3220" priority="2590" operator="lessThan">
      <formula>$C$4</formula>
    </cfRule>
  </conditionalFormatting>
  <conditionalFormatting sqref="CF31">
    <cfRule type="cellIs" dxfId="3219" priority="2591" operator="lessThan">
      <formula>$C$4</formula>
    </cfRule>
  </conditionalFormatting>
  <conditionalFormatting sqref="CF32">
    <cfRule type="cellIs" dxfId="3218" priority="2592" operator="lessThan">
      <formula>$C$4</formula>
    </cfRule>
  </conditionalFormatting>
  <conditionalFormatting sqref="CF33">
    <cfRule type="cellIs" dxfId="3217" priority="2593" operator="lessThan">
      <formula>$C$4</formula>
    </cfRule>
  </conditionalFormatting>
  <conditionalFormatting sqref="CF34">
    <cfRule type="cellIs" dxfId="3216" priority="2594" operator="lessThan">
      <formula>$C$4</formula>
    </cfRule>
  </conditionalFormatting>
  <conditionalFormatting sqref="CF35">
    <cfRule type="cellIs" dxfId="3215" priority="2595" operator="lessThan">
      <formula>$C$4</formula>
    </cfRule>
  </conditionalFormatting>
  <conditionalFormatting sqref="CF36">
    <cfRule type="cellIs" dxfId="3214" priority="2596" operator="lessThan">
      <formula>$C$4</formula>
    </cfRule>
  </conditionalFormatting>
  <conditionalFormatting sqref="CF37">
    <cfRule type="cellIs" dxfId="3213" priority="2597" operator="lessThan">
      <formula>$C$4</formula>
    </cfRule>
  </conditionalFormatting>
  <conditionalFormatting sqref="CF38">
    <cfRule type="cellIs" dxfId="3212" priority="2598" operator="lessThan">
      <formula>$C$4</formula>
    </cfRule>
  </conditionalFormatting>
  <conditionalFormatting sqref="CF39">
    <cfRule type="cellIs" dxfId="3211" priority="2599" operator="lessThan">
      <formula>$C$4</formula>
    </cfRule>
  </conditionalFormatting>
  <conditionalFormatting sqref="CF40">
    <cfRule type="cellIs" dxfId="3210" priority="2600" operator="lessThan">
      <formula>$C$4</formula>
    </cfRule>
  </conditionalFormatting>
  <conditionalFormatting sqref="CF41">
    <cfRule type="cellIs" dxfId="3209" priority="2601" operator="lessThan">
      <formula>$C$4</formula>
    </cfRule>
  </conditionalFormatting>
  <conditionalFormatting sqref="CF42">
    <cfRule type="cellIs" dxfId="3208" priority="2602" operator="lessThan">
      <formula>$C$4</formula>
    </cfRule>
  </conditionalFormatting>
  <conditionalFormatting sqref="CF43">
    <cfRule type="cellIs" dxfId="3207" priority="2603" operator="lessThan">
      <formula>$C$4</formula>
    </cfRule>
  </conditionalFormatting>
  <conditionalFormatting sqref="CF44">
    <cfRule type="cellIs" dxfId="3206" priority="2604" operator="lessThan">
      <formula>$C$4</formula>
    </cfRule>
  </conditionalFormatting>
  <conditionalFormatting sqref="CF45">
    <cfRule type="cellIs" dxfId="3205" priority="2605" operator="lessThan">
      <formula>$C$4</formula>
    </cfRule>
  </conditionalFormatting>
  <conditionalFormatting sqref="CF46">
    <cfRule type="cellIs" dxfId="3204" priority="2606" operator="lessThan">
      <formula>$C$4</formula>
    </cfRule>
  </conditionalFormatting>
  <conditionalFormatting sqref="CF47">
    <cfRule type="cellIs" dxfId="3203" priority="2607" operator="lessThan">
      <formula>$C$4</formula>
    </cfRule>
  </conditionalFormatting>
  <conditionalFormatting sqref="CF48">
    <cfRule type="cellIs" dxfId="3202" priority="2608" operator="lessThan">
      <formula>$C$4</formula>
    </cfRule>
  </conditionalFormatting>
  <conditionalFormatting sqref="CF49">
    <cfRule type="cellIs" dxfId="3201" priority="2609" operator="lessThan">
      <formula>$C$4</formula>
    </cfRule>
  </conditionalFormatting>
  <conditionalFormatting sqref="CF50">
    <cfRule type="cellIs" dxfId="3200" priority="2610" operator="lessThan">
      <formula>$C$4</formula>
    </cfRule>
  </conditionalFormatting>
  <conditionalFormatting sqref="CG11">
    <cfRule type="cellIs" dxfId="3199" priority="2611" operator="lessThan">
      <formula>$C$4</formula>
    </cfRule>
  </conditionalFormatting>
  <conditionalFormatting sqref="CG12">
    <cfRule type="cellIs" dxfId="3198" priority="2612" operator="lessThan">
      <formula>$C$4</formula>
    </cfRule>
  </conditionalFormatting>
  <conditionalFormatting sqref="CG13">
    <cfRule type="cellIs" dxfId="3197" priority="2613" operator="lessThan">
      <formula>$C$4</formula>
    </cfRule>
  </conditionalFormatting>
  <conditionalFormatting sqref="CG14">
    <cfRule type="cellIs" dxfId="3196" priority="2614" operator="lessThan">
      <formula>$C$4</formula>
    </cfRule>
  </conditionalFormatting>
  <conditionalFormatting sqref="CG15">
    <cfRule type="cellIs" dxfId="3195" priority="2615" operator="lessThan">
      <formula>$C$4</formula>
    </cfRule>
  </conditionalFormatting>
  <conditionalFormatting sqref="CG16">
    <cfRule type="cellIs" dxfId="3194" priority="2616" operator="lessThan">
      <formula>$C$4</formula>
    </cfRule>
  </conditionalFormatting>
  <conditionalFormatting sqref="CG17">
    <cfRule type="cellIs" dxfId="3193" priority="2617" operator="lessThan">
      <formula>$C$4</formula>
    </cfRule>
  </conditionalFormatting>
  <conditionalFormatting sqref="CG18">
    <cfRule type="cellIs" dxfId="3192" priority="2618" operator="lessThan">
      <formula>$C$4</formula>
    </cfRule>
  </conditionalFormatting>
  <conditionalFormatting sqref="CG19">
    <cfRule type="cellIs" dxfId="3191" priority="2619" operator="lessThan">
      <formula>$C$4</formula>
    </cfRule>
  </conditionalFormatting>
  <conditionalFormatting sqref="CG20">
    <cfRule type="cellIs" dxfId="3190" priority="2620" operator="lessThan">
      <formula>$C$4</formula>
    </cfRule>
  </conditionalFormatting>
  <conditionalFormatting sqref="CG21">
    <cfRule type="cellIs" dxfId="3189" priority="2621" operator="lessThan">
      <formula>$C$4</formula>
    </cfRule>
  </conditionalFormatting>
  <conditionalFormatting sqref="CG22">
    <cfRule type="cellIs" dxfId="3188" priority="2622" operator="lessThan">
      <formula>$C$4</formula>
    </cfRule>
  </conditionalFormatting>
  <conditionalFormatting sqref="CG23">
    <cfRule type="cellIs" dxfId="3187" priority="2623" operator="lessThan">
      <formula>$C$4</formula>
    </cfRule>
  </conditionalFormatting>
  <conditionalFormatting sqref="CG24">
    <cfRule type="cellIs" dxfId="3186" priority="2624" operator="lessThan">
      <formula>$C$4</formula>
    </cfRule>
  </conditionalFormatting>
  <conditionalFormatting sqref="CG25">
    <cfRule type="cellIs" dxfId="3185" priority="2625" operator="lessThan">
      <formula>$C$4</formula>
    </cfRule>
  </conditionalFormatting>
  <conditionalFormatting sqref="CG26">
    <cfRule type="cellIs" dxfId="3184" priority="2626" operator="lessThan">
      <formula>$C$4</formula>
    </cfRule>
  </conditionalFormatting>
  <conditionalFormatting sqref="CG27">
    <cfRule type="cellIs" dxfId="3183" priority="2627" operator="lessThan">
      <formula>$C$4</formula>
    </cfRule>
  </conditionalFormatting>
  <conditionalFormatting sqref="CG28">
    <cfRule type="cellIs" dxfId="3182" priority="2628" operator="lessThan">
      <formula>$C$4</formula>
    </cfRule>
  </conditionalFormatting>
  <conditionalFormatting sqref="CG29">
    <cfRule type="cellIs" dxfId="3181" priority="2629" operator="lessThan">
      <formula>$C$4</formula>
    </cfRule>
  </conditionalFormatting>
  <conditionalFormatting sqref="CG30">
    <cfRule type="cellIs" dxfId="3180" priority="2630" operator="lessThan">
      <formula>$C$4</formula>
    </cfRule>
  </conditionalFormatting>
  <conditionalFormatting sqref="CG31">
    <cfRule type="cellIs" dxfId="3179" priority="2631" operator="lessThan">
      <formula>$C$4</formula>
    </cfRule>
  </conditionalFormatting>
  <conditionalFormatting sqref="CG32">
    <cfRule type="cellIs" dxfId="3178" priority="2632" operator="lessThan">
      <formula>$C$4</formula>
    </cfRule>
  </conditionalFormatting>
  <conditionalFormatting sqref="CG33">
    <cfRule type="cellIs" dxfId="3177" priority="2633" operator="lessThan">
      <formula>$C$4</formula>
    </cfRule>
  </conditionalFormatting>
  <conditionalFormatting sqref="CG34">
    <cfRule type="cellIs" dxfId="3176" priority="2634" operator="lessThan">
      <formula>$C$4</formula>
    </cfRule>
  </conditionalFormatting>
  <conditionalFormatting sqref="CG35">
    <cfRule type="cellIs" dxfId="3175" priority="2635" operator="lessThan">
      <formula>$C$4</formula>
    </cfRule>
  </conditionalFormatting>
  <conditionalFormatting sqref="CG36">
    <cfRule type="cellIs" dxfId="3174" priority="2636" operator="lessThan">
      <formula>$C$4</formula>
    </cfRule>
  </conditionalFormatting>
  <conditionalFormatting sqref="CG37">
    <cfRule type="cellIs" dxfId="3173" priority="2637" operator="lessThan">
      <formula>$C$4</formula>
    </cfRule>
  </conditionalFormatting>
  <conditionalFormatting sqref="CG38">
    <cfRule type="cellIs" dxfId="3172" priority="2638" operator="lessThan">
      <formula>$C$4</formula>
    </cfRule>
  </conditionalFormatting>
  <conditionalFormatting sqref="CG39">
    <cfRule type="cellIs" dxfId="3171" priority="2639" operator="lessThan">
      <formula>$C$4</formula>
    </cfRule>
  </conditionalFormatting>
  <conditionalFormatting sqref="CG40">
    <cfRule type="cellIs" dxfId="3170" priority="2640" operator="lessThan">
      <formula>$C$4</formula>
    </cfRule>
  </conditionalFormatting>
  <conditionalFormatting sqref="CG41">
    <cfRule type="cellIs" dxfId="3169" priority="2641" operator="lessThan">
      <formula>$C$4</formula>
    </cfRule>
  </conditionalFormatting>
  <conditionalFormatting sqref="CG42">
    <cfRule type="cellIs" dxfId="3168" priority="2642" operator="lessThan">
      <formula>$C$4</formula>
    </cfRule>
  </conditionalFormatting>
  <conditionalFormatting sqref="CG43">
    <cfRule type="cellIs" dxfId="3167" priority="2643" operator="lessThan">
      <formula>$C$4</formula>
    </cfRule>
  </conditionalFormatting>
  <conditionalFormatting sqref="CG44">
    <cfRule type="cellIs" dxfId="3166" priority="2644" operator="lessThan">
      <formula>$C$4</formula>
    </cfRule>
  </conditionalFormatting>
  <conditionalFormatting sqref="CG45">
    <cfRule type="cellIs" dxfId="3165" priority="2645" operator="lessThan">
      <formula>$C$4</formula>
    </cfRule>
  </conditionalFormatting>
  <conditionalFormatting sqref="CG46">
    <cfRule type="cellIs" dxfId="3164" priority="2646" operator="lessThan">
      <formula>$C$4</formula>
    </cfRule>
  </conditionalFormatting>
  <conditionalFormatting sqref="CG47">
    <cfRule type="cellIs" dxfId="3163" priority="2647" operator="lessThan">
      <formula>$C$4</formula>
    </cfRule>
  </conditionalFormatting>
  <conditionalFormatting sqref="CG48">
    <cfRule type="cellIs" dxfId="3162" priority="2648" operator="lessThan">
      <formula>$C$4</formula>
    </cfRule>
  </conditionalFormatting>
  <conditionalFormatting sqref="CG49">
    <cfRule type="cellIs" dxfId="3161" priority="2649" operator="lessThan">
      <formula>$C$4</formula>
    </cfRule>
  </conditionalFormatting>
  <conditionalFormatting sqref="CG50">
    <cfRule type="cellIs" dxfId="3160" priority="2650" operator="lessThan">
      <formula>$C$4</formula>
    </cfRule>
  </conditionalFormatting>
  <conditionalFormatting sqref="CH11">
    <cfRule type="cellIs" dxfId="3159" priority="2651" operator="greaterThan">
      <formula>$BJ$2+15</formula>
    </cfRule>
  </conditionalFormatting>
  <conditionalFormatting sqref="CH12">
    <cfRule type="cellIs" dxfId="3158" priority="2652" operator="greaterThan">
      <formula>$BJ$2+15</formula>
    </cfRule>
  </conditionalFormatting>
  <conditionalFormatting sqref="CH13">
    <cfRule type="cellIs" dxfId="3157" priority="2653" operator="greaterThan">
      <formula>$BJ$2+15</formula>
    </cfRule>
  </conditionalFormatting>
  <conditionalFormatting sqref="CH14">
    <cfRule type="cellIs" dxfId="3156" priority="2654" operator="greaterThan">
      <formula>$BJ$2+15</formula>
    </cfRule>
  </conditionalFormatting>
  <conditionalFormatting sqref="CH15">
    <cfRule type="cellIs" dxfId="3155" priority="2655" operator="greaterThan">
      <formula>$BJ$2+15</formula>
    </cfRule>
  </conditionalFormatting>
  <conditionalFormatting sqref="CH16">
    <cfRule type="cellIs" dxfId="3154" priority="2656" operator="greaterThan">
      <formula>$BJ$2+15</formula>
    </cfRule>
  </conditionalFormatting>
  <conditionalFormatting sqref="CH17">
    <cfRule type="cellIs" dxfId="3153" priority="2657" operator="greaterThan">
      <formula>$BJ$2+15</formula>
    </cfRule>
  </conditionalFormatting>
  <conditionalFormatting sqref="CH18">
    <cfRule type="cellIs" dxfId="3152" priority="2658" operator="greaterThan">
      <formula>$BJ$2+15</formula>
    </cfRule>
  </conditionalFormatting>
  <conditionalFormatting sqref="CH19">
    <cfRule type="cellIs" dxfId="3151" priority="2659" operator="greaterThan">
      <formula>$BJ$2+15</formula>
    </cfRule>
  </conditionalFormatting>
  <conditionalFormatting sqref="CH20">
    <cfRule type="cellIs" dxfId="3150" priority="2660" operator="greaterThan">
      <formula>$BJ$2+15</formula>
    </cfRule>
  </conditionalFormatting>
  <conditionalFormatting sqref="CH21">
    <cfRule type="cellIs" dxfId="3149" priority="2661" operator="greaterThan">
      <formula>$BJ$2+15</formula>
    </cfRule>
  </conditionalFormatting>
  <conditionalFormatting sqref="CH22">
    <cfRule type="cellIs" dxfId="3148" priority="2662" operator="greaterThan">
      <formula>$BJ$2+15</formula>
    </cfRule>
  </conditionalFormatting>
  <conditionalFormatting sqref="CH23">
    <cfRule type="cellIs" dxfId="3147" priority="2663" operator="greaterThan">
      <formula>$BJ$2+15</formula>
    </cfRule>
  </conditionalFormatting>
  <conditionalFormatting sqref="CH24">
    <cfRule type="cellIs" dxfId="3146" priority="2664" operator="greaterThan">
      <formula>$BJ$2+15</formula>
    </cfRule>
  </conditionalFormatting>
  <conditionalFormatting sqref="CH25">
    <cfRule type="cellIs" dxfId="3145" priority="2665" operator="greaterThan">
      <formula>$BJ$2+15</formula>
    </cfRule>
  </conditionalFormatting>
  <conditionalFormatting sqref="CH26">
    <cfRule type="cellIs" dxfId="3144" priority="2666" operator="greaterThan">
      <formula>$BJ$2+15</formula>
    </cfRule>
  </conditionalFormatting>
  <conditionalFormatting sqref="CH27">
    <cfRule type="cellIs" dxfId="3143" priority="2667" operator="greaterThan">
      <formula>$BJ$2+15</formula>
    </cfRule>
  </conditionalFormatting>
  <conditionalFormatting sqref="CH28">
    <cfRule type="cellIs" dxfId="3142" priority="2668" operator="greaterThan">
      <formula>$BJ$2+15</formula>
    </cfRule>
  </conditionalFormatting>
  <conditionalFormatting sqref="CH29">
    <cfRule type="cellIs" dxfId="3141" priority="2669" operator="greaterThan">
      <formula>$BJ$2+15</formula>
    </cfRule>
  </conditionalFormatting>
  <conditionalFormatting sqref="CH30">
    <cfRule type="cellIs" dxfId="3140" priority="2670" operator="greaterThan">
      <formula>$BJ$2+15</formula>
    </cfRule>
  </conditionalFormatting>
  <conditionalFormatting sqref="CH31">
    <cfRule type="cellIs" dxfId="3139" priority="2671" operator="greaterThan">
      <formula>$BJ$2+15</formula>
    </cfRule>
  </conditionalFormatting>
  <conditionalFormatting sqref="CH32">
    <cfRule type="cellIs" dxfId="3138" priority="2672" operator="greaterThan">
      <formula>$BJ$2+15</formula>
    </cfRule>
  </conditionalFormatting>
  <conditionalFormatting sqref="CH33">
    <cfRule type="cellIs" dxfId="3137" priority="2673" operator="greaterThan">
      <formula>$BJ$2+15</formula>
    </cfRule>
  </conditionalFormatting>
  <conditionalFormatting sqref="CH34">
    <cfRule type="cellIs" dxfId="3136" priority="2674" operator="greaterThan">
      <formula>$BJ$2+15</formula>
    </cfRule>
  </conditionalFormatting>
  <conditionalFormatting sqref="CH35">
    <cfRule type="cellIs" dxfId="3135" priority="2675" operator="greaterThan">
      <formula>$BJ$2+15</formula>
    </cfRule>
  </conditionalFormatting>
  <conditionalFormatting sqref="CH36">
    <cfRule type="cellIs" dxfId="3134" priority="2676" operator="greaterThan">
      <formula>$BJ$2+15</formula>
    </cfRule>
  </conditionalFormatting>
  <conditionalFormatting sqref="CH37">
    <cfRule type="cellIs" dxfId="3133" priority="2677" operator="greaterThan">
      <formula>$BJ$2+15</formula>
    </cfRule>
  </conditionalFormatting>
  <conditionalFormatting sqref="CH38">
    <cfRule type="cellIs" dxfId="3132" priority="2678" operator="greaterThan">
      <formula>$BJ$2+15</formula>
    </cfRule>
  </conditionalFormatting>
  <conditionalFormatting sqref="CH39">
    <cfRule type="cellIs" dxfId="3131" priority="2679" operator="greaterThan">
      <formula>$BJ$2+15</formula>
    </cfRule>
  </conditionalFormatting>
  <conditionalFormatting sqref="CH40">
    <cfRule type="cellIs" dxfId="3130" priority="2680" operator="greaterThan">
      <formula>$BJ$2+15</formula>
    </cfRule>
  </conditionalFormatting>
  <conditionalFormatting sqref="CH41">
    <cfRule type="cellIs" dxfId="3129" priority="2681" operator="greaterThan">
      <formula>$BJ$2+15</formula>
    </cfRule>
  </conditionalFormatting>
  <conditionalFormatting sqref="CH42">
    <cfRule type="cellIs" dxfId="3128" priority="2682" operator="greaterThan">
      <formula>$BJ$2+15</formula>
    </cfRule>
  </conditionalFormatting>
  <conditionalFormatting sqref="CH43">
    <cfRule type="cellIs" dxfId="3127" priority="2683" operator="greaterThan">
      <formula>$BJ$2+15</formula>
    </cfRule>
  </conditionalFormatting>
  <conditionalFormatting sqref="CH44">
    <cfRule type="cellIs" dxfId="3126" priority="2684" operator="greaterThan">
      <formula>$BJ$2+15</formula>
    </cfRule>
  </conditionalFormatting>
  <conditionalFormatting sqref="CH45">
    <cfRule type="cellIs" dxfId="3125" priority="2685" operator="greaterThan">
      <formula>$BJ$2+15</formula>
    </cfRule>
  </conditionalFormatting>
  <conditionalFormatting sqref="CH46">
    <cfRule type="cellIs" dxfId="3124" priority="2686" operator="greaterThan">
      <formula>$BJ$2+15</formula>
    </cfRule>
  </conditionalFormatting>
  <conditionalFormatting sqref="CH47">
    <cfRule type="cellIs" dxfId="3123" priority="2687" operator="greaterThan">
      <formula>$BJ$2+15</formula>
    </cfRule>
  </conditionalFormatting>
  <conditionalFormatting sqref="CH48">
    <cfRule type="cellIs" dxfId="3122" priority="2688" operator="greaterThan">
      <formula>$BJ$2+15</formula>
    </cfRule>
  </conditionalFormatting>
  <conditionalFormatting sqref="CH49">
    <cfRule type="cellIs" dxfId="3121" priority="2689" operator="greaterThan">
      <formula>$BJ$2+15</formula>
    </cfRule>
  </conditionalFormatting>
  <conditionalFormatting sqref="CH50">
    <cfRule type="cellIs" dxfId="3120" priority="2690" operator="greaterThan">
      <formula>$BJ$2+15</formula>
    </cfRule>
  </conditionalFormatting>
  <conditionalFormatting sqref="S11">
    <cfRule type="cellIs" dxfId="3119" priority="2691" operator="lessThan">
      <formula>$C$4</formula>
    </cfRule>
  </conditionalFormatting>
  <conditionalFormatting sqref="S12">
    <cfRule type="cellIs" dxfId="3118" priority="2692" operator="lessThan">
      <formula>$C$4</formula>
    </cfRule>
  </conditionalFormatting>
  <conditionalFormatting sqref="S13">
    <cfRule type="cellIs" dxfId="3117" priority="2693" operator="lessThan">
      <formula>$C$4</formula>
    </cfRule>
  </conditionalFormatting>
  <conditionalFormatting sqref="S14">
    <cfRule type="cellIs" dxfId="3116" priority="2694" operator="lessThan">
      <formula>$C$4</formula>
    </cfRule>
  </conditionalFormatting>
  <conditionalFormatting sqref="S15">
    <cfRule type="cellIs" dxfId="3115" priority="2695" operator="lessThan">
      <formula>$C$4</formula>
    </cfRule>
  </conditionalFormatting>
  <conditionalFormatting sqref="S16">
    <cfRule type="cellIs" dxfId="3114" priority="2696" operator="lessThan">
      <formula>$C$4</formula>
    </cfRule>
  </conditionalFormatting>
  <conditionalFormatting sqref="S17">
    <cfRule type="cellIs" dxfId="3113" priority="2697" operator="lessThan">
      <formula>$C$4</formula>
    </cfRule>
  </conditionalFormatting>
  <conditionalFormatting sqref="S18">
    <cfRule type="cellIs" dxfId="3112" priority="2698" operator="lessThan">
      <formula>$C$4</formula>
    </cfRule>
  </conditionalFormatting>
  <conditionalFormatting sqref="S19">
    <cfRule type="cellIs" dxfId="3111" priority="2699" operator="lessThan">
      <formula>$C$4</formula>
    </cfRule>
  </conditionalFormatting>
  <conditionalFormatting sqref="S20">
    <cfRule type="cellIs" dxfId="3110" priority="2700" operator="lessThan">
      <formula>$C$4</formula>
    </cfRule>
  </conditionalFormatting>
  <conditionalFormatting sqref="S21">
    <cfRule type="cellIs" dxfId="3109" priority="2701" operator="lessThan">
      <formula>$C$4</formula>
    </cfRule>
  </conditionalFormatting>
  <conditionalFormatting sqref="S22">
    <cfRule type="cellIs" dxfId="3108" priority="2702" operator="lessThan">
      <formula>$C$4</formula>
    </cfRule>
  </conditionalFormatting>
  <conditionalFormatting sqref="S23">
    <cfRule type="cellIs" dxfId="3107" priority="2703" operator="lessThan">
      <formula>$C$4</formula>
    </cfRule>
  </conditionalFormatting>
  <conditionalFormatting sqref="S24">
    <cfRule type="cellIs" dxfId="3106" priority="2704" operator="lessThan">
      <formula>$C$4</formula>
    </cfRule>
  </conditionalFormatting>
  <conditionalFormatting sqref="S25">
    <cfRule type="cellIs" dxfId="3105" priority="2705" operator="lessThan">
      <formula>$C$4</formula>
    </cfRule>
  </conditionalFormatting>
  <conditionalFormatting sqref="S26">
    <cfRule type="cellIs" dxfId="3104" priority="2706" operator="lessThan">
      <formula>$C$4</formula>
    </cfRule>
  </conditionalFormatting>
  <conditionalFormatting sqref="S27">
    <cfRule type="cellIs" dxfId="3103" priority="2707" operator="lessThan">
      <formula>$C$4</formula>
    </cfRule>
  </conditionalFormatting>
  <conditionalFormatting sqref="S28">
    <cfRule type="cellIs" dxfId="3102" priority="2708" operator="lessThan">
      <formula>$C$4</formula>
    </cfRule>
  </conditionalFormatting>
  <conditionalFormatting sqref="S29">
    <cfRule type="cellIs" dxfId="3101" priority="2709" operator="lessThan">
      <formula>$C$4</formula>
    </cfRule>
  </conditionalFormatting>
  <conditionalFormatting sqref="S30">
    <cfRule type="cellIs" dxfId="3100" priority="2710" operator="lessThan">
      <formula>$C$4</formula>
    </cfRule>
  </conditionalFormatting>
  <conditionalFormatting sqref="S31">
    <cfRule type="cellIs" dxfId="3099" priority="2711" operator="lessThan">
      <formula>$C$4</formula>
    </cfRule>
  </conditionalFormatting>
  <conditionalFormatting sqref="S32">
    <cfRule type="cellIs" dxfId="3098" priority="2712" operator="lessThan">
      <formula>$C$4</formula>
    </cfRule>
  </conditionalFormatting>
  <conditionalFormatting sqref="S33">
    <cfRule type="cellIs" dxfId="3097" priority="2713" operator="lessThan">
      <formula>$C$4</formula>
    </cfRule>
  </conditionalFormatting>
  <conditionalFormatting sqref="S34">
    <cfRule type="cellIs" dxfId="3096" priority="2714" operator="lessThan">
      <formula>$C$4</formula>
    </cfRule>
  </conditionalFormatting>
  <conditionalFormatting sqref="S35">
    <cfRule type="cellIs" dxfId="3095" priority="2715" operator="lessThan">
      <formula>$C$4</formula>
    </cfRule>
  </conditionalFormatting>
  <conditionalFormatting sqref="S36">
    <cfRule type="cellIs" dxfId="3094" priority="2716" operator="lessThan">
      <formula>$C$4</formula>
    </cfRule>
  </conditionalFormatting>
  <conditionalFormatting sqref="S37">
    <cfRule type="cellIs" dxfId="3093" priority="2717" operator="lessThan">
      <formula>$C$4</formula>
    </cfRule>
  </conditionalFormatting>
  <conditionalFormatting sqref="S38">
    <cfRule type="cellIs" dxfId="3092" priority="2718" operator="lessThan">
      <formula>$C$4</formula>
    </cfRule>
  </conditionalFormatting>
  <conditionalFormatting sqref="S39">
    <cfRule type="cellIs" dxfId="3091" priority="2719" operator="lessThan">
      <formula>$C$4</formula>
    </cfRule>
  </conditionalFormatting>
  <conditionalFormatting sqref="S40">
    <cfRule type="cellIs" dxfId="3090" priority="2720" operator="lessThan">
      <formula>$C$4</formula>
    </cfRule>
  </conditionalFormatting>
  <conditionalFormatting sqref="S41">
    <cfRule type="cellIs" dxfId="3089" priority="2721" operator="lessThan">
      <formula>$C$4</formula>
    </cfRule>
  </conditionalFormatting>
  <conditionalFormatting sqref="S42">
    <cfRule type="cellIs" dxfId="3088" priority="2722" operator="lessThan">
      <formula>$C$4</formula>
    </cfRule>
  </conditionalFormatting>
  <conditionalFormatting sqref="S43">
    <cfRule type="cellIs" dxfId="3087" priority="2723" operator="lessThan">
      <formula>$C$4</formula>
    </cfRule>
  </conditionalFormatting>
  <conditionalFormatting sqref="S44">
    <cfRule type="cellIs" dxfId="3086" priority="2724" operator="lessThan">
      <formula>$C$4</formula>
    </cfRule>
  </conditionalFormatting>
  <conditionalFormatting sqref="S45">
    <cfRule type="cellIs" dxfId="3085" priority="2725" operator="lessThan">
      <formula>$C$4</formula>
    </cfRule>
  </conditionalFormatting>
  <conditionalFormatting sqref="S46">
    <cfRule type="cellIs" dxfId="3084" priority="2726" operator="lessThan">
      <formula>$C$4</formula>
    </cfRule>
  </conditionalFormatting>
  <conditionalFormatting sqref="S47">
    <cfRule type="cellIs" dxfId="3083" priority="2727" operator="lessThan">
      <formula>$C$4</formula>
    </cfRule>
  </conditionalFormatting>
  <conditionalFormatting sqref="S48">
    <cfRule type="cellIs" dxfId="3082" priority="2728" operator="lessThan">
      <formula>$C$4</formula>
    </cfRule>
  </conditionalFormatting>
  <conditionalFormatting sqref="S49">
    <cfRule type="cellIs" dxfId="3081" priority="2729" operator="lessThan">
      <formula>$C$4</formula>
    </cfRule>
  </conditionalFormatting>
  <conditionalFormatting sqref="S50">
    <cfRule type="cellIs" dxfId="3080" priority="2730" operator="lessThan">
      <formula>$C$4</formula>
    </cfRule>
  </conditionalFormatting>
  <conditionalFormatting sqref="T11">
    <cfRule type="cellIs" dxfId="3079" priority="2731" operator="lessThan">
      <formula>$C$4</formula>
    </cfRule>
  </conditionalFormatting>
  <conditionalFormatting sqref="T12">
    <cfRule type="cellIs" dxfId="3078" priority="2732" operator="lessThan">
      <formula>$C$4</formula>
    </cfRule>
  </conditionalFormatting>
  <conditionalFormatting sqref="T13">
    <cfRule type="cellIs" dxfId="3077" priority="2733" operator="lessThan">
      <formula>$C$4</formula>
    </cfRule>
  </conditionalFormatting>
  <conditionalFormatting sqref="T14">
    <cfRule type="cellIs" dxfId="3076" priority="2734" operator="lessThan">
      <formula>$C$4</formula>
    </cfRule>
  </conditionalFormatting>
  <conditionalFormatting sqref="T15">
    <cfRule type="cellIs" dxfId="3075" priority="2735" operator="lessThan">
      <formula>$C$4</formula>
    </cfRule>
  </conditionalFormatting>
  <conditionalFormatting sqref="T16">
    <cfRule type="cellIs" dxfId="3074" priority="2736" operator="lessThan">
      <formula>$C$4</formula>
    </cfRule>
  </conditionalFormatting>
  <conditionalFormatting sqref="T17">
    <cfRule type="cellIs" dxfId="3073" priority="2737" operator="lessThan">
      <formula>$C$4</formula>
    </cfRule>
  </conditionalFormatting>
  <conditionalFormatting sqref="T18">
    <cfRule type="cellIs" dxfId="3072" priority="2738" operator="lessThan">
      <formula>$C$4</formula>
    </cfRule>
  </conditionalFormatting>
  <conditionalFormatting sqref="T19">
    <cfRule type="cellIs" dxfId="3071" priority="2739" operator="lessThan">
      <formula>$C$4</formula>
    </cfRule>
  </conditionalFormatting>
  <conditionalFormatting sqref="T20">
    <cfRule type="cellIs" dxfId="3070" priority="2740" operator="lessThan">
      <formula>$C$4</formula>
    </cfRule>
  </conditionalFormatting>
  <conditionalFormatting sqref="T21">
    <cfRule type="cellIs" dxfId="3069" priority="2741" operator="lessThan">
      <formula>$C$4</formula>
    </cfRule>
  </conditionalFormatting>
  <conditionalFormatting sqref="T22">
    <cfRule type="cellIs" dxfId="3068" priority="2742" operator="lessThan">
      <formula>$C$4</formula>
    </cfRule>
  </conditionalFormatting>
  <conditionalFormatting sqref="T23">
    <cfRule type="cellIs" dxfId="3067" priority="2743" operator="lessThan">
      <formula>$C$4</formula>
    </cfRule>
  </conditionalFormatting>
  <conditionalFormatting sqref="T24">
    <cfRule type="cellIs" dxfId="3066" priority="2744" operator="lessThan">
      <formula>$C$4</formula>
    </cfRule>
  </conditionalFormatting>
  <conditionalFormatting sqref="T25">
    <cfRule type="cellIs" dxfId="3065" priority="2745" operator="lessThan">
      <formula>$C$4</formula>
    </cfRule>
  </conditionalFormatting>
  <conditionalFormatting sqref="T26">
    <cfRule type="cellIs" dxfId="3064" priority="2746" operator="lessThan">
      <formula>$C$4</formula>
    </cfRule>
  </conditionalFormatting>
  <conditionalFormatting sqref="T27">
    <cfRule type="cellIs" dxfId="3063" priority="2747" operator="lessThan">
      <formula>$C$4</formula>
    </cfRule>
  </conditionalFormatting>
  <conditionalFormatting sqref="T28">
    <cfRule type="cellIs" dxfId="3062" priority="2748" operator="lessThan">
      <formula>$C$4</formula>
    </cfRule>
  </conditionalFormatting>
  <conditionalFormatting sqref="T29">
    <cfRule type="cellIs" dxfId="3061" priority="2749" operator="lessThan">
      <formula>$C$4</formula>
    </cfRule>
  </conditionalFormatting>
  <conditionalFormatting sqref="T30">
    <cfRule type="cellIs" dxfId="3060" priority="2750" operator="lessThan">
      <formula>$C$4</formula>
    </cfRule>
  </conditionalFormatting>
  <conditionalFormatting sqref="T31">
    <cfRule type="cellIs" dxfId="3059" priority="2751" operator="lessThan">
      <formula>$C$4</formula>
    </cfRule>
  </conditionalFormatting>
  <conditionalFormatting sqref="T32">
    <cfRule type="cellIs" dxfId="3058" priority="2752" operator="lessThan">
      <formula>$C$4</formula>
    </cfRule>
  </conditionalFormatting>
  <conditionalFormatting sqref="T33">
    <cfRule type="cellIs" dxfId="3057" priority="2753" operator="lessThan">
      <formula>$C$4</formula>
    </cfRule>
  </conditionalFormatting>
  <conditionalFormatting sqref="T34">
    <cfRule type="cellIs" dxfId="3056" priority="2754" operator="lessThan">
      <formula>$C$4</formula>
    </cfRule>
  </conditionalFormatting>
  <conditionalFormatting sqref="T35">
    <cfRule type="cellIs" dxfId="3055" priority="2755" operator="lessThan">
      <formula>$C$4</formula>
    </cfRule>
  </conditionalFormatting>
  <conditionalFormatting sqref="T36">
    <cfRule type="cellIs" dxfId="3054" priority="2756" operator="lessThan">
      <formula>$C$4</formula>
    </cfRule>
  </conditionalFormatting>
  <conditionalFormatting sqref="T37">
    <cfRule type="cellIs" dxfId="3053" priority="2757" operator="lessThan">
      <formula>$C$4</formula>
    </cfRule>
  </conditionalFormatting>
  <conditionalFormatting sqref="T38">
    <cfRule type="cellIs" dxfId="3052" priority="2758" operator="lessThan">
      <formula>$C$4</formula>
    </cfRule>
  </conditionalFormatting>
  <conditionalFormatting sqref="T39">
    <cfRule type="cellIs" dxfId="3051" priority="2759" operator="lessThan">
      <formula>$C$4</formula>
    </cfRule>
  </conditionalFormatting>
  <conditionalFormatting sqref="T40">
    <cfRule type="cellIs" dxfId="3050" priority="2760" operator="lessThan">
      <formula>$C$4</formula>
    </cfRule>
  </conditionalFormatting>
  <conditionalFormatting sqref="T41">
    <cfRule type="cellIs" dxfId="3049" priority="2761" operator="lessThan">
      <formula>$C$4</formula>
    </cfRule>
  </conditionalFormatting>
  <conditionalFormatting sqref="T42">
    <cfRule type="cellIs" dxfId="3048" priority="2762" operator="lessThan">
      <formula>$C$4</formula>
    </cfRule>
  </conditionalFormatting>
  <conditionalFormatting sqref="T43">
    <cfRule type="cellIs" dxfId="3047" priority="2763" operator="lessThan">
      <formula>$C$4</formula>
    </cfRule>
  </conditionalFormatting>
  <conditionalFormatting sqref="T44">
    <cfRule type="cellIs" dxfId="3046" priority="2764" operator="lessThan">
      <formula>$C$4</formula>
    </cfRule>
  </conditionalFormatting>
  <conditionalFormatting sqref="T45">
    <cfRule type="cellIs" dxfId="3045" priority="2765" operator="lessThan">
      <formula>$C$4</formula>
    </cfRule>
  </conditionalFormatting>
  <conditionalFormatting sqref="T46">
    <cfRule type="cellIs" dxfId="3044" priority="2766" operator="lessThan">
      <formula>$C$4</formula>
    </cfRule>
  </conditionalFormatting>
  <conditionalFormatting sqref="T47">
    <cfRule type="cellIs" dxfId="3043" priority="2767" operator="lessThan">
      <formula>$C$4</formula>
    </cfRule>
  </conditionalFormatting>
  <conditionalFormatting sqref="T48">
    <cfRule type="cellIs" dxfId="3042" priority="2768" operator="lessThan">
      <formula>$C$4</formula>
    </cfRule>
  </conditionalFormatting>
  <conditionalFormatting sqref="T49">
    <cfRule type="cellIs" dxfId="3041" priority="2769" operator="lessThan">
      <formula>$C$4</formula>
    </cfRule>
  </conditionalFormatting>
  <conditionalFormatting sqref="T50">
    <cfRule type="cellIs" dxfId="3040" priority="2770" operator="lessThan">
      <formula>$C$4</formula>
    </cfRule>
  </conditionalFormatting>
  <conditionalFormatting sqref="V11">
    <cfRule type="cellIs" dxfId="3039" priority="2771" operator="lessThan">
      <formula>$C$4</formula>
    </cfRule>
  </conditionalFormatting>
  <conditionalFormatting sqref="V12">
    <cfRule type="cellIs" dxfId="3038" priority="2772" operator="lessThan">
      <formula>$C$4</formula>
    </cfRule>
  </conditionalFormatting>
  <conditionalFormatting sqref="V13">
    <cfRule type="cellIs" dxfId="3037" priority="2773" operator="lessThan">
      <formula>$C$4</formula>
    </cfRule>
  </conditionalFormatting>
  <conditionalFormatting sqref="V14">
    <cfRule type="cellIs" dxfId="3036" priority="2774" operator="lessThan">
      <formula>$C$4</formula>
    </cfRule>
  </conditionalFormatting>
  <conditionalFormatting sqref="V15">
    <cfRule type="cellIs" dxfId="3035" priority="2775" operator="lessThan">
      <formula>$C$4</formula>
    </cfRule>
  </conditionalFormatting>
  <conditionalFormatting sqref="V16">
    <cfRule type="cellIs" dxfId="3034" priority="2776" operator="lessThan">
      <formula>$C$4</formula>
    </cfRule>
  </conditionalFormatting>
  <conditionalFormatting sqref="V17">
    <cfRule type="cellIs" dxfId="3033" priority="2777" operator="lessThan">
      <formula>$C$4</formula>
    </cfRule>
  </conditionalFormatting>
  <conditionalFormatting sqref="V18">
    <cfRule type="cellIs" dxfId="3032" priority="2778" operator="lessThan">
      <formula>$C$4</formula>
    </cfRule>
  </conditionalFormatting>
  <conditionalFormatting sqref="V19">
    <cfRule type="cellIs" dxfId="3031" priority="2779" operator="lessThan">
      <formula>$C$4</formula>
    </cfRule>
  </conditionalFormatting>
  <conditionalFormatting sqref="V20">
    <cfRule type="cellIs" dxfId="3030" priority="2780" operator="lessThan">
      <formula>$C$4</formula>
    </cfRule>
  </conditionalFormatting>
  <conditionalFormatting sqref="V21">
    <cfRule type="cellIs" dxfId="3029" priority="2781" operator="lessThan">
      <formula>$C$4</formula>
    </cfRule>
  </conditionalFormatting>
  <conditionalFormatting sqref="V22">
    <cfRule type="cellIs" dxfId="3028" priority="2782" operator="lessThan">
      <formula>$C$4</formula>
    </cfRule>
  </conditionalFormatting>
  <conditionalFormatting sqref="V23">
    <cfRule type="cellIs" dxfId="3027" priority="2783" operator="lessThan">
      <formula>$C$4</formula>
    </cfRule>
  </conditionalFormatting>
  <conditionalFormatting sqref="V24">
    <cfRule type="cellIs" dxfId="3026" priority="2784" operator="lessThan">
      <formula>$C$4</formula>
    </cfRule>
  </conditionalFormatting>
  <conditionalFormatting sqref="V25">
    <cfRule type="cellIs" dxfId="3025" priority="2785" operator="lessThan">
      <formula>$C$4</formula>
    </cfRule>
  </conditionalFormatting>
  <conditionalFormatting sqref="V26">
    <cfRule type="cellIs" dxfId="3024" priority="2786" operator="lessThan">
      <formula>$C$4</formula>
    </cfRule>
  </conditionalFormatting>
  <conditionalFormatting sqref="V27">
    <cfRule type="cellIs" dxfId="3023" priority="2787" operator="lessThan">
      <formula>$C$4</formula>
    </cfRule>
  </conditionalFormatting>
  <conditionalFormatting sqref="V28">
    <cfRule type="cellIs" dxfId="3022" priority="2788" operator="lessThan">
      <formula>$C$4</formula>
    </cfRule>
  </conditionalFormatting>
  <conditionalFormatting sqref="V29">
    <cfRule type="cellIs" dxfId="3021" priority="2789" operator="lessThan">
      <formula>$C$4</formula>
    </cfRule>
  </conditionalFormatting>
  <conditionalFormatting sqref="V30">
    <cfRule type="cellIs" dxfId="3020" priority="2790" operator="lessThan">
      <formula>$C$4</formula>
    </cfRule>
  </conditionalFormatting>
  <conditionalFormatting sqref="V31">
    <cfRule type="cellIs" dxfId="3019" priority="2791" operator="lessThan">
      <formula>$C$4</formula>
    </cfRule>
  </conditionalFormatting>
  <conditionalFormatting sqref="V32">
    <cfRule type="cellIs" dxfId="3018" priority="2792" operator="lessThan">
      <formula>$C$4</formula>
    </cfRule>
  </conditionalFormatting>
  <conditionalFormatting sqref="V33">
    <cfRule type="cellIs" dxfId="3017" priority="2793" operator="lessThan">
      <formula>$C$4</formula>
    </cfRule>
  </conditionalFormatting>
  <conditionalFormatting sqref="V34">
    <cfRule type="cellIs" dxfId="3016" priority="2794" operator="lessThan">
      <formula>$C$4</formula>
    </cfRule>
  </conditionalFormatting>
  <conditionalFormatting sqref="V35">
    <cfRule type="cellIs" dxfId="3015" priority="2795" operator="lessThan">
      <formula>$C$4</formula>
    </cfRule>
  </conditionalFormatting>
  <conditionalFormatting sqref="V36">
    <cfRule type="cellIs" dxfId="3014" priority="2796" operator="lessThan">
      <formula>$C$4</formula>
    </cfRule>
  </conditionalFormatting>
  <conditionalFormatting sqref="V37">
    <cfRule type="cellIs" dxfId="3013" priority="2797" operator="lessThan">
      <formula>$C$4</formula>
    </cfRule>
  </conditionalFormatting>
  <conditionalFormatting sqref="V38">
    <cfRule type="cellIs" dxfId="3012" priority="2798" operator="lessThan">
      <formula>$C$4</formula>
    </cfRule>
  </conditionalFormatting>
  <conditionalFormatting sqref="V39">
    <cfRule type="cellIs" dxfId="3011" priority="2799" operator="lessThan">
      <formula>$C$4</formula>
    </cfRule>
  </conditionalFormatting>
  <conditionalFormatting sqref="V40">
    <cfRule type="cellIs" dxfId="3010" priority="2800" operator="lessThan">
      <formula>$C$4</formula>
    </cfRule>
  </conditionalFormatting>
  <conditionalFormatting sqref="V41">
    <cfRule type="cellIs" dxfId="3009" priority="2801" operator="lessThan">
      <formula>$C$4</formula>
    </cfRule>
  </conditionalFormatting>
  <conditionalFormatting sqref="V42">
    <cfRule type="cellIs" dxfId="3008" priority="2802" operator="lessThan">
      <formula>$C$4</formula>
    </cfRule>
  </conditionalFormatting>
  <conditionalFormatting sqref="V43">
    <cfRule type="cellIs" dxfId="3007" priority="2803" operator="lessThan">
      <formula>$C$4</formula>
    </cfRule>
  </conditionalFormatting>
  <conditionalFormatting sqref="V44">
    <cfRule type="cellIs" dxfId="3006" priority="2804" operator="lessThan">
      <formula>$C$4</formula>
    </cfRule>
  </conditionalFormatting>
  <conditionalFormatting sqref="V45">
    <cfRule type="cellIs" dxfId="3005" priority="2805" operator="lessThan">
      <formula>$C$4</formula>
    </cfRule>
  </conditionalFormatting>
  <conditionalFormatting sqref="V46">
    <cfRule type="cellIs" dxfId="3004" priority="2806" operator="lessThan">
      <formula>$C$4</formula>
    </cfRule>
  </conditionalFormatting>
  <conditionalFormatting sqref="V47">
    <cfRule type="cellIs" dxfId="3003" priority="2807" operator="lessThan">
      <formula>$C$4</formula>
    </cfRule>
  </conditionalFormatting>
  <conditionalFormatting sqref="V48">
    <cfRule type="cellIs" dxfId="3002" priority="2808" operator="lessThan">
      <formula>$C$4</formula>
    </cfRule>
  </conditionalFormatting>
  <conditionalFormatting sqref="V49">
    <cfRule type="cellIs" dxfId="3001" priority="2809" operator="lessThan">
      <formula>$C$4</formula>
    </cfRule>
  </conditionalFormatting>
  <conditionalFormatting sqref="V50">
    <cfRule type="cellIs" dxfId="3000" priority="2810" operator="lessThan">
      <formula>$C$4</formula>
    </cfRule>
  </conditionalFormatting>
  <conditionalFormatting sqref="W11">
    <cfRule type="cellIs" dxfId="2999" priority="2811" operator="lessThan">
      <formula>$C$4</formula>
    </cfRule>
  </conditionalFormatting>
  <conditionalFormatting sqref="W12">
    <cfRule type="cellIs" dxfId="2998" priority="2812" operator="lessThan">
      <formula>$C$4</formula>
    </cfRule>
  </conditionalFormatting>
  <conditionalFormatting sqref="W13">
    <cfRule type="cellIs" dxfId="2997" priority="2813" operator="lessThan">
      <formula>$C$4</formula>
    </cfRule>
  </conditionalFormatting>
  <conditionalFormatting sqref="W14">
    <cfRule type="cellIs" dxfId="2996" priority="2814" operator="lessThan">
      <formula>$C$4</formula>
    </cfRule>
  </conditionalFormatting>
  <conditionalFormatting sqref="W15">
    <cfRule type="cellIs" dxfId="2995" priority="2815" operator="lessThan">
      <formula>$C$4</formula>
    </cfRule>
  </conditionalFormatting>
  <conditionalFormatting sqref="W16">
    <cfRule type="cellIs" dxfId="2994" priority="2816" operator="lessThan">
      <formula>$C$4</formula>
    </cfRule>
  </conditionalFormatting>
  <conditionalFormatting sqref="W17">
    <cfRule type="cellIs" dxfId="2993" priority="2817" operator="lessThan">
      <formula>$C$4</formula>
    </cfRule>
  </conditionalFormatting>
  <conditionalFormatting sqref="W18">
    <cfRule type="cellIs" dxfId="2992" priority="2818" operator="lessThan">
      <formula>$C$4</formula>
    </cfRule>
  </conditionalFormatting>
  <conditionalFormatting sqref="W19">
    <cfRule type="cellIs" dxfId="2991" priority="2819" operator="lessThan">
      <formula>$C$4</formula>
    </cfRule>
  </conditionalFormatting>
  <conditionalFormatting sqref="W20">
    <cfRule type="cellIs" dxfId="2990" priority="2820" operator="lessThan">
      <formula>$C$4</formula>
    </cfRule>
  </conditionalFormatting>
  <conditionalFormatting sqref="W21">
    <cfRule type="cellIs" dxfId="2989" priority="2821" operator="lessThan">
      <formula>$C$4</formula>
    </cfRule>
  </conditionalFormatting>
  <conditionalFormatting sqref="W22">
    <cfRule type="cellIs" dxfId="2988" priority="2822" operator="lessThan">
      <formula>$C$4</formula>
    </cfRule>
  </conditionalFormatting>
  <conditionalFormatting sqref="W23">
    <cfRule type="cellIs" dxfId="2987" priority="2823" operator="lessThan">
      <formula>$C$4</formula>
    </cfRule>
  </conditionalFormatting>
  <conditionalFormatting sqref="W24">
    <cfRule type="cellIs" dxfId="2986" priority="2824" operator="lessThan">
      <formula>$C$4</formula>
    </cfRule>
  </conditionalFormatting>
  <conditionalFormatting sqref="W25">
    <cfRule type="cellIs" dxfId="2985" priority="2825" operator="lessThan">
      <formula>$C$4</formula>
    </cfRule>
  </conditionalFormatting>
  <conditionalFormatting sqref="W26">
    <cfRule type="cellIs" dxfId="2984" priority="2826" operator="lessThan">
      <formula>$C$4</formula>
    </cfRule>
  </conditionalFormatting>
  <conditionalFormatting sqref="W27">
    <cfRule type="cellIs" dxfId="2983" priority="2827" operator="lessThan">
      <formula>$C$4</formula>
    </cfRule>
  </conditionalFormatting>
  <conditionalFormatting sqref="W28">
    <cfRule type="cellIs" dxfId="2982" priority="2828" operator="lessThan">
      <formula>$C$4</formula>
    </cfRule>
  </conditionalFormatting>
  <conditionalFormatting sqref="W29">
    <cfRule type="cellIs" dxfId="2981" priority="2829" operator="lessThan">
      <formula>$C$4</formula>
    </cfRule>
  </conditionalFormatting>
  <conditionalFormatting sqref="W30">
    <cfRule type="cellIs" dxfId="2980" priority="2830" operator="lessThan">
      <formula>$C$4</formula>
    </cfRule>
  </conditionalFormatting>
  <conditionalFormatting sqref="W31">
    <cfRule type="cellIs" dxfId="2979" priority="2831" operator="lessThan">
      <formula>$C$4</formula>
    </cfRule>
  </conditionalFormatting>
  <conditionalFormatting sqref="W32">
    <cfRule type="cellIs" dxfId="2978" priority="2832" operator="lessThan">
      <formula>$C$4</formula>
    </cfRule>
  </conditionalFormatting>
  <conditionalFormatting sqref="W33">
    <cfRule type="cellIs" dxfId="2977" priority="2833" operator="lessThan">
      <formula>$C$4</formula>
    </cfRule>
  </conditionalFormatting>
  <conditionalFormatting sqref="W34">
    <cfRule type="cellIs" dxfId="2976" priority="2834" operator="lessThan">
      <formula>$C$4</formula>
    </cfRule>
  </conditionalFormatting>
  <conditionalFormatting sqref="W35">
    <cfRule type="cellIs" dxfId="2975" priority="2835" operator="lessThan">
      <formula>$C$4</formula>
    </cfRule>
  </conditionalFormatting>
  <conditionalFormatting sqref="W36">
    <cfRule type="cellIs" dxfId="2974" priority="2836" operator="lessThan">
      <formula>$C$4</formula>
    </cfRule>
  </conditionalFormatting>
  <conditionalFormatting sqref="W37">
    <cfRule type="cellIs" dxfId="2973" priority="2837" operator="lessThan">
      <formula>$C$4</formula>
    </cfRule>
  </conditionalFormatting>
  <conditionalFormatting sqref="W38">
    <cfRule type="cellIs" dxfId="2972" priority="2838" operator="lessThan">
      <formula>$C$4</formula>
    </cfRule>
  </conditionalFormatting>
  <conditionalFormatting sqref="W39">
    <cfRule type="cellIs" dxfId="2971" priority="2839" operator="lessThan">
      <formula>$C$4</formula>
    </cfRule>
  </conditionalFormatting>
  <conditionalFormatting sqref="W40">
    <cfRule type="cellIs" dxfId="2970" priority="2840" operator="lessThan">
      <formula>$C$4</formula>
    </cfRule>
  </conditionalFormatting>
  <conditionalFormatting sqref="W41">
    <cfRule type="cellIs" dxfId="2969" priority="2841" operator="lessThan">
      <formula>$C$4</formula>
    </cfRule>
  </conditionalFormatting>
  <conditionalFormatting sqref="W42">
    <cfRule type="cellIs" dxfId="2968" priority="2842" operator="lessThan">
      <formula>$C$4</formula>
    </cfRule>
  </conditionalFormatting>
  <conditionalFormatting sqref="W43">
    <cfRule type="cellIs" dxfId="2967" priority="2843" operator="lessThan">
      <formula>$C$4</formula>
    </cfRule>
  </conditionalFormatting>
  <conditionalFormatting sqref="W44">
    <cfRule type="cellIs" dxfId="2966" priority="2844" operator="lessThan">
      <formula>$C$4</formula>
    </cfRule>
  </conditionalFormatting>
  <conditionalFormatting sqref="W45">
    <cfRule type="cellIs" dxfId="2965" priority="2845" operator="lessThan">
      <formula>$C$4</formula>
    </cfRule>
  </conditionalFormatting>
  <conditionalFormatting sqref="W46">
    <cfRule type="cellIs" dxfId="2964" priority="2846" operator="lessThan">
      <formula>$C$4</formula>
    </cfRule>
  </conditionalFormatting>
  <conditionalFormatting sqref="W47">
    <cfRule type="cellIs" dxfId="2963" priority="2847" operator="lessThan">
      <formula>$C$4</formula>
    </cfRule>
  </conditionalFormatting>
  <conditionalFormatting sqref="W48">
    <cfRule type="cellIs" dxfId="2962" priority="2848" operator="lessThan">
      <formula>$C$4</formula>
    </cfRule>
  </conditionalFormatting>
  <conditionalFormatting sqref="W49">
    <cfRule type="cellIs" dxfId="2961" priority="2849" operator="lessThan">
      <formula>$C$4</formula>
    </cfRule>
  </conditionalFormatting>
  <conditionalFormatting sqref="W50">
    <cfRule type="cellIs" dxfId="2960" priority="2850" operator="lessThan">
      <formula>$C$4</formula>
    </cfRule>
  </conditionalFormatting>
  <conditionalFormatting sqref="CJ11">
    <cfRule type="cellIs" dxfId="2959" priority="2851" operator="lessThan">
      <formula>$C$4</formula>
    </cfRule>
  </conditionalFormatting>
  <conditionalFormatting sqref="CJ12">
    <cfRule type="cellIs" dxfId="2958" priority="2852" operator="lessThan">
      <formula>$C$4</formula>
    </cfRule>
  </conditionalFormatting>
  <conditionalFormatting sqref="CJ13">
    <cfRule type="cellIs" dxfId="2957" priority="2853" operator="lessThan">
      <formula>$C$4</formula>
    </cfRule>
  </conditionalFormatting>
  <conditionalFormatting sqref="CJ14">
    <cfRule type="cellIs" dxfId="2956" priority="2854" operator="lessThan">
      <formula>$C$4</formula>
    </cfRule>
  </conditionalFormatting>
  <conditionalFormatting sqref="CJ15">
    <cfRule type="cellIs" dxfId="2955" priority="2855" operator="lessThan">
      <formula>$C$4</formula>
    </cfRule>
  </conditionalFormatting>
  <conditionalFormatting sqref="CJ16">
    <cfRule type="cellIs" dxfId="2954" priority="2856" operator="lessThan">
      <formula>$C$4</formula>
    </cfRule>
  </conditionalFormatting>
  <conditionalFormatting sqref="CJ17">
    <cfRule type="cellIs" dxfId="2953" priority="2857" operator="lessThan">
      <formula>$C$4</formula>
    </cfRule>
  </conditionalFormatting>
  <conditionalFormatting sqref="CJ18">
    <cfRule type="cellIs" dxfId="2952" priority="2858" operator="lessThan">
      <formula>$C$4</formula>
    </cfRule>
  </conditionalFormatting>
  <conditionalFormatting sqref="CJ19">
    <cfRule type="cellIs" dxfId="2951" priority="2859" operator="lessThan">
      <formula>$C$4</formula>
    </cfRule>
  </conditionalFormatting>
  <conditionalFormatting sqref="CJ20">
    <cfRule type="cellIs" dxfId="2950" priority="2860" operator="lessThan">
      <formula>$C$4</formula>
    </cfRule>
  </conditionalFormatting>
  <conditionalFormatting sqref="CJ21">
    <cfRule type="cellIs" dxfId="2949" priority="2861" operator="lessThan">
      <formula>$C$4</formula>
    </cfRule>
  </conditionalFormatting>
  <conditionalFormatting sqref="CJ22">
    <cfRule type="cellIs" dxfId="2948" priority="2862" operator="lessThan">
      <formula>$C$4</formula>
    </cfRule>
  </conditionalFormatting>
  <conditionalFormatting sqref="CJ23">
    <cfRule type="cellIs" dxfId="2947" priority="2863" operator="lessThan">
      <formula>$C$4</formula>
    </cfRule>
  </conditionalFormatting>
  <conditionalFormatting sqref="CJ24">
    <cfRule type="cellIs" dxfId="2946" priority="2864" operator="lessThan">
      <formula>$C$4</formula>
    </cfRule>
  </conditionalFormatting>
  <conditionalFormatting sqref="CJ25">
    <cfRule type="cellIs" dxfId="2945" priority="2865" operator="lessThan">
      <formula>$C$4</formula>
    </cfRule>
  </conditionalFormatting>
  <conditionalFormatting sqref="CJ26">
    <cfRule type="cellIs" dxfId="2944" priority="2866" operator="lessThan">
      <formula>$C$4</formula>
    </cfRule>
  </conditionalFormatting>
  <conditionalFormatting sqref="CJ27">
    <cfRule type="cellIs" dxfId="2943" priority="2867" operator="lessThan">
      <formula>$C$4</formula>
    </cfRule>
  </conditionalFormatting>
  <conditionalFormatting sqref="CJ28">
    <cfRule type="cellIs" dxfId="2942" priority="2868" operator="lessThan">
      <formula>$C$4</formula>
    </cfRule>
  </conditionalFormatting>
  <conditionalFormatting sqref="CJ29">
    <cfRule type="cellIs" dxfId="2941" priority="2869" operator="lessThan">
      <formula>$C$4</formula>
    </cfRule>
  </conditionalFormatting>
  <conditionalFormatting sqref="CJ30">
    <cfRule type="cellIs" dxfId="2940" priority="2870" operator="lessThan">
      <formula>$C$4</formula>
    </cfRule>
  </conditionalFormatting>
  <conditionalFormatting sqref="CJ31">
    <cfRule type="cellIs" dxfId="2939" priority="2871" operator="lessThan">
      <formula>$C$4</formula>
    </cfRule>
  </conditionalFormatting>
  <conditionalFormatting sqref="CJ32">
    <cfRule type="cellIs" dxfId="2938" priority="2872" operator="lessThan">
      <formula>$C$4</formula>
    </cfRule>
  </conditionalFormatting>
  <conditionalFormatting sqref="CJ33">
    <cfRule type="cellIs" dxfId="2937" priority="2873" operator="lessThan">
      <formula>$C$4</formula>
    </cfRule>
  </conditionalFormatting>
  <conditionalFormatting sqref="CJ34">
    <cfRule type="cellIs" dxfId="2936" priority="2874" operator="lessThan">
      <formula>$C$4</formula>
    </cfRule>
  </conditionalFormatting>
  <conditionalFormatting sqref="CJ35">
    <cfRule type="cellIs" dxfId="2935" priority="2875" operator="lessThan">
      <formula>$C$4</formula>
    </cfRule>
  </conditionalFormatting>
  <conditionalFormatting sqref="CJ36">
    <cfRule type="cellIs" dxfId="2934" priority="2876" operator="lessThan">
      <formula>$C$4</formula>
    </cfRule>
  </conditionalFormatting>
  <conditionalFormatting sqref="CJ37">
    <cfRule type="cellIs" dxfId="2933" priority="2877" operator="lessThan">
      <formula>$C$4</formula>
    </cfRule>
  </conditionalFormatting>
  <conditionalFormatting sqref="CJ38">
    <cfRule type="cellIs" dxfId="2932" priority="2878" operator="lessThan">
      <formula>$C$4</formula>
    </cfRule>
  </conditionalFormatting>
  <conditionalFormatting sqref="CJ39">
    <cfRule type="cellIs" dxfId="2931" priority="2879" operator="lessThan">
      <formula>$C$4</formula>
    </cfRule>
  </conditionalFormatting>
  <conditionalFormatting sqref="CJ40">
    <cfRule type="cellIs" dxfId="2930" priority="2880" operator="lessThan">
      <formula>$C$4</formula>
    </cfRule>
  </conditionalFormatting>
  <conditionalFormatting sqref="CJ41">
    <cfRule type="cellIs" dxfId="2929" priority="2881" operator="lessThan">
      <formula>$C$4</formula>
    </cfRule>
  </conditionalFormatting>
  <conditionalFormatting sqref="CJ42">
    <cfRule type="cellIs" dxfId="2928" priority="2882" operator="lessThan">
      <formula>$C$4</formula>
    </cfRule>
  </conditionalFormatting>
  <conditionalFormatting sqref="CJ43">
    <cfRule type="cellIs" dxfId="2927" priority="2883" operator="lessThan">
      <formula>$C$4</formula>
    </cfRule>
  </conditionalFormatting>
  <conditionalFormatting sqref="CJ44">
    <cfRule type="cellIs" dxfId="2926" priority="2884" operator="lessThan">
      <formula>$C$4</formula>
    </cfRule>
  </conditionalFormatting>
  <conditionalFormatting sqref="CJ45">
    <cfRule type="cellIs" dxfId="2925" priority="2885" operator="lessThan">
      <formula>$C$4</formula>
    </cfRule>
  </conditionalFormatting>
  <conditionalFormatting sqref="CJ46">
    <cfRule type="cellIs" dxfId="2924" priority="2886" operator="lessThan">
      <formula>$C$4</formula>
    </cfRule>
  </conditionalFormatting>
  <conditionalFormatting sqref="CJ47">
    <cfRule type="cellIs" dxfId="2923" priority="2887" operator="lessThan">
      <formula>$C$4</formula>
    </cfRule>
  </conditionalFormatting>
  <conditionalFormatting sqref="CJ48">
    <cfRule type="cellIs" dxfId="2922" priority="2888" operator="lessThan">
      <formula>$C$4</formula>
    </cfRule>
  </conditionalFormatting>
  <conditionalFormatting sqref="CJ49">
    <cfRule type="cellIs" dxfId="2921" priority="2889" operator="lessThan">
      <formula>$C$4</formula>
    </cfRule>
  </conditionalFormatting>
  <conditionalFormatting sqref="CJ50">
    <cfRule type="cellIs" dxfId="2920" priority="2890" operator="lessThan">
      <formula>$C$4</formula>
    </cfRule>
  </conditionalFormatting>
  <conditionalFormatting sqref="CN10">
    <cfRule type="cellIs" dxfId="2919" priority="2891" operator="lessThan">
      <formula>$C$4</formula>
    </cfRule>
  </conditionalFormatting>
  <conditionalFormatting sqref="CN11">
    <cfRule type="cellIs" dxfId="2918" priority="2892" operator="lessThan">
      <formula>$C$4</formula>
    </cfRule>
  </conditionalFormatting>
  <conditionalFormatting sqref="CN12">
    <cfRule type="cellIs" dxfId="2917" priority="2893" operator="lessThan">
      <formula>$C$4</formula>
    </cfRule>
  </conditionalFormatting>
  <conditionalFormatting sqref="CN13">
    <cfRule type="cellIs" dxfId="2916" priority="2894" operator="lessThan">
      <formula>$C$4</formula>
    </cfRule>
  </conditionalFormatting>
  <conditionalFormatting sqref="CN14">
    <cfRule type="cellIs" dxfId="2915" priority="2895" operator="lessThan">
      <formula>$C$4</formula>
    </cfRule>
  </conditionalFormatting>
  <conditionalFormatting sqref="CN15">
    <cfRule type="cellIs" dxfId="2914" priority="2896" operator="lessThan">
      <formula>$C$4</formula>
    </cfRule>
  </conditionalFormatting>
  <conditionalFormatting sqref="CN16">
    <cfRule type="cellIs" dxfId="2913" priority="2897" operator="lessThan">
      <formula>$C$4</formula>
    </cfRule>
  </conditionalFormatting>
  <conditionalFormatting sqref="CN17">
    <cfRule type="cellIs" dxfId="2912" priority="2898" operator="lessThan">
      <formula>$C$4</formula>
    </cfRule>
  </conditionalFormatting>
  <conditionalFormatting sqref="CN18">
    <cfRule type="cellIs" dxfId="2911" priority="2899" operator="lessThan">
      <formula>$C$4</formula>
    </cfRule>
  </conditionalFormatting>
  <conditionalFormatting sqref="CN19">
    <cfRule type="cellIs" dxfId="2910" priority="2900" operator="lessThan">
      <formula>$C$4</formula>
    </cfRule>
  </conditionalFormatting>
  <conditionalFormatting sqref="CN10">
    <cfRule type="cellIs" dxfId="2909" priority="10" operator="lessThan">
      <formula>$C$4</formula>
    </cfRule>
  </conditionalFormatting>
  <conditionalFormatting sqref="CN11">
    <cfRule type="cellIs" dxfId="2908" priority="9" operator="lessThan">
      <formula>$C$4</formula>
    </cfRule>
  </conditionalFormatting>
  <conditionalFormatting sqref="CN12">
    <cfRule type="cellIs" dxfId="2907" priority="8" operator="lessThan">
      <formula>$C$4</formula>
    </cfRule>
  </conditionalFormatting>
  <conditionalFormatting sqref="CN13">
    <cfRule type="cellIs" dxfId="2906" priority="7" operator="lessThan">
      <formula>$C$4</formula>
    </cfRule>
  </conditionalFormatting>
  <conditionalFormatting sqref="CN14">
    <cfRule type="cellIs" dxfId="2905" priority="6" operator="lessThan">
      <formula>$C$4</formula>
    </cfRule>
  </conditionalFormatting>
  <conditionalFormatting sqref="CN15">
    <cfRule type="cellIs" dxfId="2904" priority="5" operator="lessThan">
      <formula>$C$4</formula>
    </cfRule>
  </conditionalFormatting>
  <conditionalFormatting sqref="CN16">
    <cfRule type="cellIs" dxfId="2903" priority="4" operator="lessThan">
      <formula>$C$4</formula>
    </cfRule>
  </conditionalFormatting>
  <conditionalFormatting sqref="CN17">
    <cfRule type="cellIs" dxfId="2902" priority="3" operator="lessThan">
      <formula>$C$4</formula>
    </cfRule>
  </conditionalFormatting>
  <conditionalFormatting sqref="CN18">
    <cfRule type="cellIs" dxfId="2901" priority="2" operator="lessThan">
      <formula>$C$4</formula>
    </cfRule>
  </conditionalFormatting>
  <conditionalFormatting sqref="CN19">
    <cfRule type="cellIs" dxfId="2900" priority="1"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zoomScale="60" zoomScaleNormal="60" workbookViewId="0">
      <pane xSplit="3" ySplit="10" topLeftCell="BT29" activePane="bottomRight" state="frozen"/>
      <selection activeCell="CM10" sqref="CM10"/>
      <selection pane="topRight" activeCell="CM10" sqref="CM10"/>
      <selection pane="bottomLeft" activeCell="CM10" sqref="CM10"/>
      <selection pane="bottomRight" activeCell="CN17" sqref="CN17"/>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85</v>
      </c>
      <c r="C1" s="77" t="s">
        <v>0</v>
      </c>
      <c r="D1" s="77"/>
      <c r="E1" s="77"/>
      <c r="F1" s="77"/>
      <c r="G1" s="77"/>
      <c r="H1" s="77"/>
      <c r="I1" s="77"/>
      <c r="J1" s="77"/>
      <c r="K1" s="77"/>
      <c r="L1" s="77"/>
      <c r="M1" s="77"/>
      <c r="N1" s="77"/>
      <c r="P1" s="19" t="s">
        <v>1</v>
      </c>
    </row>
    <row r="2" spans="1:102" ht="15.75" customHeight="1" x14ac:dyDescent="0.25">
      <c r="A2" s="16" t="s">
        <v>2</v>
      </c>
      <c r="B2" s="2"/>
      <c r="C2" s="4" t="s">
        <v>3</v>
      </c>
      <c r="D2" s="5"/>
      <c r="E2" s="15" t="s">
        <v>168</v>
      </c>
      <c r="F2" s="5"/>
      <c r="H2" s="6"/>
      <c r="I2" s="7"/>
      <c r="K2" s="8"/>
      <c r="L2" s="10"/>
      <c r="M2" s="9"/>
      <c r="N2" s="9"/>
      <c r="O2" s="8"/>
      <c r="P2" s="20" t="s">
        <v>5</v>
      </c>
      <c r="Q2" s="22"/>
      <c r="R2" s="22"/>
      <c r="S2" s="22"/>
      <c r="T2" s="22" t="s">
        <v>6</v>
      </c>
      <c r="U2" s="22" t="str">
        <f>MID(E2,6,20)</f>
        <v xml:space="preserve"> XI IPS 5</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1" t="s">
        <v>15</v>
      </c>
      <c r="B8" s="73" t="s">
        <v>16</v>
      </c>
      <c r="C8" s="75" t="s">
        <v>17</v>
      </c>
      <c r="D8" s="11"/>
      <c r="E8" s="78" t="s">
        <v>18</v>
      </c>
      <c r="F8" s="11"/>
      <c r="G8" s="80" t="s">
        <v>19</v>
      </c>
      <c r="H8" s="81"/>
      <c r="I8" s="81"/>
      <c r="J8" s="82"/>
      <c r="K8" s="13"/>
      <c r="L8" s="93" t="s">
        <v>20</v>
      </c>
      <c r="M8" s="93"/>
      <c r="N8" s="93"/>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7" t="s">
        <v>22</v>
      </c>
      <c r="AU8" s="63" t="s">
        <v>23</v>
      </c>
      <c r="AV8" s="64"/>
      <c r="AW8" s="64"/>
      <c r="AX8" s="64"/>
      <c r="AY8" s="64"/>
      <c r="AZ8" s="64"/>
      <c r="BA8" s="64"/>
      <c r="BB8" s="64"/>
      <c r="BC8" s="64"/>
      <c r="BD8" s="64"/>
      <c r="BE8" s="67" t="s">
        <v>24</v>
      </c>
      <c r="BF8" s="69" t="s">
        <v>25</v>
      </c>
      <c r="BG8" s="69" t="s">
        <v>26</v>
      </c>
      <c r="BH8" s="67" t="s">
        <v>27</v>
      </c>
      <c r="BI8" s="51" t="s">
        <v>28</v>
      </c>
      <c r="BJ8" s="28"/>
      <c r="BK8" s="54" t="s">
        <v>29</v>
      </c>
      <c r="BL8" s="54"/>
      <c r="BM8" s="54"/>
      <c r="BN8" s="54"/>
      <c r="BO8" s="54"/>
      <c r="BP8" s="54"/>
      <c r="BQ8" s="54"/>
      <c r="BR8" s="54"/>
      <c r="BS8" s="54"/>
      <c r="BT8" s="54"/>
      <c r="BU8" s="55" t="s">
        <v>30</v>
      </c>
      <c r="BV8" s="28"/>
      <c r="BW8" s="57" t="s">
        <v>31</v>
      </c>
      <c r="BX8" s="58"/>
      <c r="BY8" s="58"/>
      <c r="BZ8" s="58"/>
      <c r="CA8" s="58"/>
      <c r="CB8" s="58"/>
      <c r="CC8" s="58"/>
      <c r="CD8" s="58"/>
      <c r="CE8" s="58"/>
      <c r="CF8" s="58"/>
      <c r="CG8" s="59"/>
      <c r="CH8" s="55" t="s">
        <v>32</v>
      </c>
      <c r="CJ8" s="47" t="s">
        <v>33</v>
      </c>
      <c r="CK8" s="47" t="s">
        <v>34</v>
      </c>
      <c r="CM8" s="29" t="s">
        <v>35</v>
      </c>
    </row>
    <row r="9" spans="1:102" ht="20.25" customHeight="1" x14ac:dyDescent="0.25">
      <c r="A9" s="71"/>
      <c r="B9" s="73"/>
      <c r="C9" s="75"/>
      <c r="D9" s="11"/>
      <c r="E9" s="79"/>
      <c r="F9" s="11"/>
      <c r="G9" s="83" t="s">
        <v>36</v>
      </c>
      <c r="H9" s="85" t="s">
        <v>37</v>
      </c>
      <c r="I9" s="86" t="s">
        <v>38</v>
      </c>
      <c r="J9" s="87" t="s">
        <v>39</v>
      </c>
      <c r="K9" s="13"/>
      <c r="L9" s="88" t="s">
        <v>40</v>
      </c>
      <c r="M9" s="90" t="s">
        <v>25</v>
      </c>
      <c r="N9" s="91" t="s">
        <v>41</v>
      </c>
      <c r="O9" s="13"/>
      <c r="P9" s="48">
        <v>1</v>
      </c>
      <c r="Q9" s="49"/>
      <c r="R9" s="50"/>
      <c r="S9" s="48">
        <v>2</v>
      </c>
      <c r="T9" s="49"/>
      <c r="U9" s="50"/>
      <c r="V9" s="48">
        <v>3</v>
      </c>
      <c r="W9" s="49"/>
      <c r="X9" s="50"/>
      <c r="Y9" s="48">
        <v>4</v>
      </c>
      <c r="Z9" s="49"/>
      <c r="AA9" s="50"/>
      <c r="AB9" s="48">
        <v>5</v>
      </c>
      <c r="AC9" s="49"/>
      <c r="AD9" s="50"/>
      <c r="AE9" s="48">
        <v>6</v>
      </c>
      <c r="AF9" s="49"/>
      <c r="AG9" s="50"/>
      <c r="AH9" s="48">
        <v>7</v>
      </c>
      <c r="AI9" s="49"/>
      <c r="AJ9" s="50"/>
      <c r="AK9" s="48">
        <v>8</v>
      </c>
      <c r="AL9" s="49"/>
      <c r="AM9" s="50"/>
      <c r="AN9" s="48">
        <v>9</v>
      </c>
      <c r="AO9" s="49"/>
      <c r="AP9" s="50"/>
      <c r="AQ9" s="48">
        <v>10</v>
      </c>
      <c r="AR9" s="49"/>
      <c r="AS9" s="50"/>
      <c r="AT9" s="68"/>
      <c r="AU9" s="65"/>
      <c r="AV9" s="66"/>
      <c r="AW9" s="66"/>
      <c r="AX9" s="66"/>
      <c r="AY9" s="66"/>
      <c r="AZ9" s="66"/>
      <c r="BA9" s="66"/>
      <c r="BB9" s="66"/>
      <c r="BC9" s="66"/>
      <c r="BD9" s="66"/>
      <c r="BE9" s="68"/>
      <c r="BF9" s="70"/>
      <c r="BG9" s="70"/>
      <c r="BH9" s="68"/>
      <c r="BI9" s="52"/>
      <c r="BJ9" s="28"/>
      <c r="BK9" s="54"/>
      <c r="BL9" s="54"/>
      <c r="BM9" s="54"/>
      <c r="BN9" s="54"/>
      <c r="BO9" s="54"/>
      <c r="BP9" s="54"/>
      <c r="BQ9" s="54"/>
      <c r="BR9" s="54"/>
      <c r="BS9" s="54"/>
      <c r="BT9" s="54"/>
      <c r="BU9" s="55"/>
      <c r="BV9" s="28"/>
      <c r="BW9" s="60"/>
      <c r="BX9" s="61"/>
      <c r="BY9" s="61"/>
      <c r="BZ9" s="61"/>
      <c r="CA9" s="61"/>
      <c r="CB9" s="61"/>
      <c r="CC9" s="61"/>
      <c r="CD9" s="61"/>
      <c r="CE9" s="61"/>
      <c r="CF9" s="61"/>
      <c r="CG9" s="62"/>
      <c r="CH9" s="55"/>
      <c r="CJ9" s="47"/>
      <c r="CK9" s="47"/>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Perlu tingkatkan pemahaman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10" spans="1:102" ht="24" customHeight="1" x14ac:dyDescent="0.25">
      <c r="A10" s="72"/>
      <c r="B10" s="74"/>
      <c r="C10" s="76"/>
      <c r="D10" s="11"/>
      <c r="E10" s="79"/>
      <c r="F10" s="11"/>
      <c r="G10" s="84"/>
      <c r="H10" s="85"/>
      <c r="I10" s="86"/>
      <c r="J10" s="87"/>
      <c r="K10" s="13"/>
      <c r="L10" s="89"/>
      <c r="M10" s="88"/>
      <c r="N10" s="92"/>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8"/>
      <c r="AU10" s="32">
        <v>1</v>
      </c>
      <c r="AV10" s="32">
        <v>2</v>
      </c>
      <c r="AW10" s="32">
        <v>3</v>
      </c>
      <c r="AX10" s="32">
        <v>4</v>
      </c>
      <c r="AY10" s="32">
        <v>5</v>
      </c>
      <c r="AZ10" s="32">
        <v>6</v>
      </c>
      <c r="BA10" s="32">
        <v>7</v>
      </c>
      <c r="BB10" s="32">
        <v>8</v>
      </c>
      <c r="BC10" s="32">
        <v>9</v>
      </c>
      <c r="BD10" s="32">
        <v>10</v>
      </c>
      <c r="BE10" s="68"/>
      <c r="BF10" s="70"/>
      <c r="BG10" s="70"/>
      <c r="BH10" s="68"/>
      <c r="BI10" s="53"/>
      <c r="BJ10" s="28"/>
      <c r="BK10" s="34">
        <v>1</v>
      </c>
      <c r="BL10" s="34">
        <v>2</v>
      </c>
      <c r="BM10" s="34">
        <v>3</v>
      </c>
      <c r="BN10" s="34">
        <v>4</v>
      </c>
      <c r="BO10" s="34">
        <v>5</v>
      </c>
      <c r="BP10" s="34">
        <v>6</v>
      </c>
      <c r="BQ10" s="34">
        <v>7</v>
      </c>
      <c r="BR10" s="34">
        <v>8</v>
      </c>
      <c r="BS10" s="34">
        <v>9</v>
      </c>
      <c r="BT10" s="34">
        <v>10</v>
      </c>
      <c r="BU10" s="56"/>
      <c r="BV10" s="28"/>
      <c r="BW10" s="34">
        <v>1</v>
      </c>
      <c r="BX10" s="34">
        <v>2</v>
      </c>
      <c r="BY10" s="34">
        <v>3</v>
      </c>
      <c r="BZ10" s="34">
        <v>4</v>
      </c>
      <c r="CA10" s="34">
        <v>5</v>
      </c>
      <c r="CB10" s="34">
        <v>6</v>
      </c>
      <c r="CC10" s="34">
        <v>7</v>
      </c>
      <c r="CD10" s="34">
        <v>8</v>
      </c>
      <c r="CE10" s="34">
        <v>9</v>
      </c>
      <c r="CF10" s="34">
        <v>10</v>
      </c>
      <c r="CG10" s="34" t="s">
        <v>56</v>
      </c>
      <c r="CH10" s="56"/>
      <c r="CJ10" s="47"/>
      <c r="CK10" s="47"/>
      <c r="CM10" s="35">
        <v>1</v>
      </c>
      <c r="CN10" s="45" t="s">
        <v>197</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11" spans="1:102" x14ac:dyDescent="0.25">
      <c r="A11" s="14">
        <v>1</v>
      </c>
      <c r="B11" s="14">
        <v>6098</v>
      </c>
      <c r="C11" s="14" t="s">
        <v>169</v>
      </c>
      <c r="E11" s="31">
        <f t="shared" ref="E11:E50" si="0">G11</f>
        <v>84</v>
      </c>
      <c r="F11" s="20"/>
      <c r="G11" s="31">
        <f t="shared" ref="G11:G50" si="1">IF(BI11="","",BI11)</f>
        <v>84</v>
      </c>
      <c r="H11" s="31" t="str">
        <f t="shared" ref="H11:H50" si="2">IF(BU11="","",BU11)</f>
        <v/>
      </c>
      <c r="I11" s="31" t="str">
        <f t="shared" ref="I11:I50" si="3">IF(CH11="","",CH11)</f>
        <v>A</v>
      </c>
      <c r="J11" s="31" t="str">
        <f t="shared" ref="J11:J50" si="4">IF(CK11="","",CK11)</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11" s="20"/>
      <c r="L11" s="31">
        <f t="shared" ref="L11:L50" si="5">IF(AT11="","",AT11)</f>
        <v>80</v>
      </c>
      <c r="M11" s="31">
        <f t="shared" ref="M11:M50" si="6">IF(BF11="","",BF11)</f>
        <v>82</v>
      </c>
      <c r="N11" s="31">
        <f t="shared" ref="N11:N50" si="7">IF(BG11="","",BG11)</f>
        <v>79</v>
      </c>
      <c r="P11" s="36">
        <v>76</v>
      </c>
      <c r="Q11" s="36"/>
      <c r="R11" s="37">
        <f t="shared" ref="R11:R50" si="8">IF(P11="","",IF(P11&gt;=$C$4,P11,IF(Q11&gt;=$C$4,$C$4,MAX(P11:Q11))))</f>
        <v>76</v>
      </c>
      <c r="S11" s="36">
        <v>76</v>
      </c>
      <c r="T11" s="36"/>
      <c r="U11" s="37">
        <f t="shared" ref="U11:U50" si="9">IF(S11="","",IF(S11&gt;=$C$4,S11,IF(T11&gt;=$C$4,$C$4,MAX(S11:T11))))</f>
        <v>76</v>
      </c>
      <c r="V11" s="36">
        <v>88</v>
      </c>
      <c r="W11" s="36"/>
      <c r="X11" s="37">
        <f t="shared" ref="X11:X50" si="10">IF(V11="","",IF(V11&gt;=$C$4,V11,IF(W11&gt;=$C$4,$C$4,MAX(V11:W11))))</f>
        <v>88</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80</v>
      </c>
      <c r="AU11" s="36">
        <v>85</v>
      </c>
      <c r="AV11" s="36">
        <v>87</v>
      </c>
      <c r="AW11" s="36">
        <v>95</v>
      </c>
      <c r="AX11" s="36"/>
      <c r="AY11" s="36"/>
      <c r="AZ11" s="36"/>
      <c r="BA11" s="36"/>
      <c r="BB11" s="36"/>
      <c r="BC11" s="36"/>
      <c r="BD11" s="36"/>
      <c r="BE11" s="37">
        <f t="shared" ref="BE11:BE50" si="19">IF(AU11="","",ROUND(AVERAGE(AU11:BD11),0))</f>
        <v>89</v>
      </c>
      <c r="BF11" s="36">
        <v>82</v>
      </c>
      <c r="BG11" s="36">
        <v>79</v>
      </c>
      <c r="BH11" s="38">
        <f t="shared" ref="BH11:BH50" si="20">IF(AT11="","",IF(BF11="",AVERAGE(AT11,BE11),(2*(SUM(AT11,BE11))+AVERAGE(BF11:BG11))/5))</f>
        <v>83.7</v>
      </c>
      <c r="BI11" s="39">
        <f t="shared" ref="BI11:BI50" si="21">IF(BH11="","",ROUND(BH11,0))</f>
        <v>84</v>
      </c>
      <c r="BJ11" s="40"/>
      <c r="BK11" s="36"/>
      <c r="BL11" s="36"/>
      <c r="BM11" s="36"/>
      <c r="BN11" s="36"/>
      <c r="BO11" s="36"/>
      <c r="BP11" s="36"/>
      <c r="BQ11" s="36"/>
      <c r="BR11" s="36"/>
      <c r="BS11" s="36"/>
      <c r="BT11" s="36"/>
      <c r="BU11" s="41" t="str">
        <f t="shared" ref="BU11:BU50" si="22">IF(BK11="","",ROUND(AVERAGE(BK11:BT11),0))</f>
        <v/>
      </c>
      <c r="BV11" s="40"/>
      <c r="BW11" s="36">
        <v>85</v>
      </c>
      <c r="BX11" s="36">
        <v>87</v>
      </c>
      <c r="BY11" s="36">
        <v>86</v>
      </c>
      <c r="BZ11" s="36"/>
      <c r="CA11" s="36"/>
      <c r="CB11" s="36"/>
      <c r="CC11" s="36"/>
      <c r="CD11" s="36"/>
      <c r="CE11" s="36"/>
      <c r="CF11" s="36"/>
      <c r="CG11" s="37">
        <f t="shared" ref="CG11:CG50" si="23">IF(BW11="","",ROUND(AVERAGE(BW11:CF11),0))</f>
        <v>86</v>
      </c>
      <c r="CH11" s="42" t="str">
        <f t="shared" ref="CH11:CH50" si="24">IF(CG11="","",IF(CG11&gt;=86,"A",IF(CG11&gt;=71,"B",IF(CG11&gt;=56,"C",IF(CG11&gt;=41,"D","E")))))</f>
        <v>A</v>
      </c>
      <c r="CI11" s="43"/>
      <c r="CJ11" s="45">
        <v>7</v>
      </c>
      <c r="CK11" s="44" t="str">
        <f t="shared" ref="CK11:CK50" si="25">IF(CJ11="","",VLOOKUP(CJ11,$CW$9:$CX$20,2,0))</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M11" s="35">
        <v>2</v>
      </c>
      <c r="CN11" s="45" t="s">
        <v>198</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12" spans="1:102" x14ac:dyDescent="0.25">
      <c r="A12" s="14">
        <v>2</v>
      </c>
      <c r="B12" s="14">
        <v>6113</v>
      </c>
      <c r="C12" s="14" t="s">
        <v>170</v>
      </c>
      <c r="E12" s="31">
        <f t="shared" si="0"/>
        <v>79</v>
      </c>
      <c r="F12" s="20"/>
      <c r="G12" s="31">
        <f t="shared" si="1"/>
        <v>79</v>
      </c>
      <c r="H12" s="31" t="str">
        <f t="shared" si="2"/>
        <v/>
      </c>
      <c r="I12" s="31" t="str">
        <f t="shared" si="3"/>
        <v>B</v>
      </c>
      <c r="J1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12" s="20"/>
      <c r="L12" s="31">
        <f t="shared" si="5"/>
        <v>76</v>
      </c>
      <c r="M12" s="31">
        <f t="shared" si="6"/>
        <v>83</v>
      </c>
      <c r="N12" s="31">
        <f t="shared" si="7"/>
        <v>74</v>
      </c>
      <c r="P12" s="36">
        <v>66</v>
      </c>
      <c r="Q12" s="36">
        <v>83</v>
      </c>
      <c r="R12" s="37">
        <f t="shared" si="8"/>
        <v>75</v>
      </c>
      <c r="S12" s="36">
        <v>61</v>
      </c>
      <c r="T12" s="36">
        <v>86</v>
      </c>
      <c r="U12" s="37">
        <f t="shared" si="9"/>
        <v>75</v>
      </c>
      <c r="V12" s="36">
        <v>79</v>
      </c>
      <c r="W12" s="36"/>
      <c r="X12" s="37">
        <f t="shared" si="10"/>
        <v>79</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76</v>
      </c>
      <c r="AU12" s="36">
        <v>76</v>
      </c>
      <c r="AV12" s="36">
        <v>79</v>
      </c>
      <c r="AW12" s="36">
        <v>91</v>
      </c>
      <c r="AX12" s="36"/>
      <c r="AY12" s="36"/>
      <c r="AZ12" s="36"/>
      <c r="BA12" s="36"/>
      <c r="BB12" s="36"/>
      <c r="BC12" s="36"/>
      <c r="BD12" s="36"/>
      <c r="BE12" s="37">
        <f t="shared" si="19"/>
        <v>82</v>
      </c>
      <c r="BF12" s="36">
        <v>83</v>
      </c>
      <c r="BG12" s="36">
        <v>74</v>
      </c>
      <c r="BH12" s="38">
        <f t="shared" si="20"/>
        <v>78.900000000000006</v>
      </c>
      <c r="BI12" s="39">
        <f t="shared" si="21"/>
        <v>79</v>
      </c>
      <c r="BJ12" s="40"/>
      <c r="BK12" s="36"/>
      <c r="BL12" s="36"/>
      <c r="BM12" s="36"/>
      <c r="BN12" s="36"/>
      <c r="BO12" s="36"/>
      <c r="BP12" s="36"/>
      <c r="BQ12" s="36"/>
      <c r="BR12" s="36"/>
      <c r="BS12" s="36"/>
      <c r="BT12" s="36"/>
      <c r="BU12" s="41" t="str">
        <f t="shared" si="22"/>
        <v/>
      </c>
      <c r="BV12" s="40"/>
      <c r="BW12" s="45">
        <v>85</v>
      </c>
      <c r="BX12" s="45">
        <v>85</v>
      </c>
      <c r="BY12" s="45">
        <v>85</v>
      </c>
      <c r="BZ12" s="36"/>
      <c r="CA12" s="36"/>
      <c r="CB12" s="36"/>
      <c r="CC12" s="36"/>
      <c r="CD12" s="36"/>
      <c r="CE12" s="36"/>
      <c r="CF12" s="36"/>
      <c r="CG12" s="37">
        <f t="shared" si="23"/>
        <v>85</v>
      </c>
      <c r="CH12" s="42" t="str">
        <f t="shared" si="24"/>
        <v>B</v>
      </c>
      <c r="CI12" s="43"/>
      <c r="CJ12" s="45">
        <v>6</v>
      </c>
      <c r="CK1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CM12" s="35">
        <v>3</v>
      </c>
      <c r="CN12" s="45" t="s">
        <v>199</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13" spans="1:102" x14ac:dyDescent="0.25">
      <c r="A13" s="14">
        <v>3</v>
      </c>
      <c r="B13" s="14">
        <v>6128</v>
      </c>
      <c r="C13" s="14" t="s">
        <v>171</v>
      </c>
      <c r="E13" s="31">
        <f t="shared" si="0"/>
        <v>86</v>
      </c>
      <c r="F13" s="20"/>
      <c r="G13" s="31">
        <f t="shared" si="1"/>
        <v>86</v>
      </c>
      <c r="H13" s="31" t="str">
        <f t="shared" si="2"/>
        <v/>
      </c>
      <c r="I13" s="31" t="str">
        <f t="shared" si="3"/>
        <v>B</v>
      </c>
      <c r="J13"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13" s="20"/>
      <c r="L13" s="31">
        <f t="shared" si="5"/>
        <v>87</v>
      </c>
      <c r="M13" s="31">
        <f t="shared" si="6"/>
        <v>84</v>
      </c>
      <c r="N13" s="31">
        <f t="shared" si="7"/>
        <v>80</v>
      </c>
      <c r="P13" s="36">
        <v>93</v>
      </c>
      <c r="Q13" s="36"/>
      <c r="R13" s="37">
        <f t="shared" si="8"/>
        <v>93</v>
      </c>
      <c r="S13" s="36">
        <v>78</v>
      </c>
      <c r="T13" s="36"/>
      <c r="U13" s="37">
        <f t="shared" si="9"/>
        <v>78</v>
      </c>
      <c r="V13" s="36">
        <v>89</v>
      </c>
      <c r="W13" s="36"/>
      <c r="X13" s="37">
        <f t="shared" si="10"/>
        <v>89</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87</v>
      </c>
      <c r="AU13" s="36">
        <v>80</v>
      </c>
      <c r="AV13" s="36">
        <v>84</v>
      </c>
      <c r="AW13" s="36">
        <v>95</v>
      </c>
      <c r="AX13" s="36"/>
      <c r="AY13" s="36"/>
      <c r="AZ13" s="36"/>
      <c r="BA13" s="36"/>
      <c r="BB13" s="36"/>
      <c r="BC13" s="36"/>
      <c r="BD13" s="36"/>
      <c r="BE13" s="37">
        <f t="shared" si="19"/>
        <v>86</v>
      </c>
      <c r="BF13" s="36">
        <v>84</v>
      </c>
      <c r="BG13" s="36">
        <v>80</v>
      </c>
      <c r="BH13" s="38">
        <f t="shared" si="20"/>
        <v>85.6</v>
      </c>
      <c r="BI13" s="39">
        <f t="shared" si="21"/>
        <v>86</v>
      </c>
      <c r="BJ13" s="40"/>
      <c r="BK13" s="36"/>
      <c r="BL13" s="36"/>
      <c r="BM13" s="36"/>
      <c r="BN13" s="36"/>
      <c r="BO13" s="36"/>
      <c r="BP13" s="36"/>
      <c r="BQ13" s="36"/>
      <c r="BR13" s="36"/>
      <c r="BS13" s="36"/>
      <c r="BT13" s="36"/>
      <c r="BU13" s="41" t="str">
        <f t="shared" si="22"/>
        <v/>
      </c>
      <c r="BV13" s="40"/>
      <c r="BW13" s="45">
        <v>85</v>
      </c>
      <c r="BX13" s="45">
        <v>85</v>
      </c>
      <c r="BY13" s="45">
        <v>85</v>
      </c>
      <c r="BZ13" s="36"/>
      <c r="CA13" s="36"/>
      <c r="CB13" s="36"/>
      <c r="CC13" s="36"/>
      <c r="CD13" s="36"/>
      <c r="CE13" s="36"/>
      <c r="CF13" s="36"/>
      <c r="CG13" s="37">
        <f t="shared" si="23"/>
        <v>85</v>
      </c>
      <c r="CH13" s="42" t="str">
        <f t="shared" si="24"/>
        <v>B</v>
      </c>
      <c r="CI13" s="43"/>
      <c r="CJ13" s="45">
        <v>9</v>
      </c>
      <c r="CK13"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CM13" s="35">
        <v>4</v>
      </c>
      <c r="CN13" s="45" t="s">
        <v>200</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14" spans="1:102" x14ac:dyDescent="0.25">
      <c r="A14" s="14">
        <v>4</v>
      </c>
      <c r="B14" s="14">
        <v>6143</v>
      </c>
      <c r="C14" s="14" t="s">
        <v>172</v>
      </c>
      <c r="E14" s="31">
        <f t="shared" si="0"/>
        <v>83</v>
      </c>
      <c r="F14" s="20"/>
      <c r="G14" s="31">
        <f t="shared" si="1"/>
        <v>83</v>
      </c>
      <c r="H14" s="31" t="str">
        <f t="shared" si="2"/>
        <v/>
      </c>
      <c r="I14" s="31" t="str">
        <f t="shared" si="3"/>
        <v>B</v>
      </c>
      <c r="J1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14" s="20"/>
      <c r="L14" s="31">
        <f t="shared" si="5"/>
        <v>89</v>
      </c>
      <c r="M14" s="31">
        <f t="shared" si="6"/>
        <v>81</v>
      </c>
      <c r="N14" s="31">
        <f t="shared" si="7"/>
        <v>76</v>
      </c>
      <c r="P14" s="36">
        <v>91</v>
      </c>
      <c r="Q14" s="36"/>
      <c r="R14" s="37">
        <f t="shared" si="8"/>
        <v>91</v>
      </c>
      <c r="S14" s="36">
        <v>93</v>
      </c>
      <c r="T14" s="36"/>
      <c r="U14" s="37">
        <f t="shared" si="9"/>
        <v>93</v>
      </c>
      <c r="V14" s="36">
        <v>84</v>
      </c>
      <c r="W14" s="36"/>
      <c r="X14" s="37">
        <f t="shared" si="10"/>
        <v>84</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89</v>
      </c>
      <c r="AU14" s="36">
        <v>79</v>
      </c>
      <c r="AV14" s="36">
        <v>81</v>
      </c>
      <c r="AW14" s="36">
        <v>78</v>
      </c>
      <c r="AX14" s="36"/>
      <c r="AY14" s="36"/>
      <c r="AZ14" s="36"/>
      <c r="BA14" s="36"/>
      <c r="BB14" s="36"/>
      <c r="BC14" s="36"/>
      <c r="BD14" s="36"/>
      <c r="BE14" s="37">
        <f t="shared" si="19"/>
        <v>79</v>
      </c>
      <c r="BF14" s="36">
        <v>81</v>
      </c>
      <c r="BG14" s="36">
        <v>76</v>
      </c>
      <c r="BH14" s="38">
        <f t="shared" si="20"/>
        <v>82.9</v>
      </c>
      <c r="BI14" s="39">
        <f t="shared" si="21"/>
        <v>83</v>
      </c>
      <c r="BJ14" s="40"/>
      <c r="BK14" s="36"/>
      <c r="BL14" s="36"/>
      <c r="BM14" s="36"/>
      <c r="BN14" s="36"/>
      <c r="BO14" s="36"/>
      <c r="BP14" s="36"/>
      <c r="BQ14" s="36"/>
      <c r="BR14" s="36"/>
      <c r="BS14" s="36"/>
      <c r="BT14" s="36"/>
      <c r="BU14" s="41" t="str">
        <f t="shared" si="22"/>
        <v/>
      </c>
      <c r="BV14" s="40"/>
      <c r="BW14" s="45">
        <v>85</v>
      </c>
      <c r="BX14" s="45">
        <v>85</v>
      </c>
      <c r="BY14" s="45">
        <v>85</v>
      </c>
      <c r="BZ14" s="36"/>
      <c r="CA14" s="36"/>
      <c r="CB14" s="36"/>
      <c r="CC14" s="36"/>
      <c r="CD14" s="36"/>
      <c r="CE14" s="36"/>
      <c r="CF14" s="36"/>
      <c r="CG14" s="37">
        <f t="shared" si="23"/>
        <v>85</v>
      </c>
      <c r="CH14" s="42" t="str">
        <f t="shared" si="24"/>
        <v>B</v>
      </c>
      <c r="CI14" s="43"/>
      <c r="CJ14" s="45">
        <v>8</v>
      </c>
      <c r="CK1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CM14" s="35">
        <v>5</v>
      </c>
      <c r="CN14" s="45" t="s">
        <v>201</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15" spans="1:102" x14ac:dyDescent="0.25">
      <c r="A15" s="14">
        <v>5</v>
      </c>
      <c r="B15" s="14">
        <v>6158</v>
      </c>
      <c r="C15" s="14" t="s">
        <v>173</v>
      </c>
      <c r="E15" s="31">
        <f t="shared" si="0"/>
        <v>82</v>
      </c>
      <c r="F15" s="20"/>
      <c r="G15" s="31">
        <f t="shared" si="1"/>
        <v>82</v>
      </c>
      <c r="H15" s="31" t="str">
        <f t="shared" si="2"/>
        <v/>
      </c>
      <c r="I15" s="31" t="str">
        <f t="shared" si="3"/>
        <v>B</v>
      </c>
      <c r="J15"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5" s="20"/>
      <c r="L15" s="31">
        <f t="shared" si="5"/>
        <v>84</v>
      </c>
      <c r="M15" s="31">
        <f t="shared" si="6"/>
        <v>77</v>
      </c>
      <c r="N15" s="31">
        <f t="shared" si="7"/>
        <v>76</v>
      </c>
      <c r="P15" s="36">
        <v>92</v>
      </c>
      <c r="Q15" s="36"/>
      <c r="R15" s="37">
        <f t="shared" si="8"/>
        <v>92</v>
      </c>
      <c r="S15" s="36">
        <v>68</v>
      </c>
      <c r="T15" s="36">
        <v>80</v>
      </c>
      <c r="U15" s="37">
        <f t="shared" si="9"/>
        <v>75</v>
      </c>
      <c r="V15" s="36">
        <v>85</v>
      </c>
      <c r="W15" s="36"/>
      <c r="X15" s="37">
        <f t="shared" si="10"/>
        <v>85</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84</v>
      </c>
      <c r="AU15" s="36">
        <v>85</v>
      </c>
      <c r="AV15" s="36">
        <v>84</v>
      </c>
      <c r="AW15" s="36">
        <v>76</v>
      </c>
      <c r="AX15" s="36"/>
      <c r="AY15" s="36"/>
      <c r="AZ15" s="36"/>
      <c r="BA15" s="36"/>
      <c r="BB15" s="36"/>
      <c r="BC15" s="36"/>
      <c r="BD15" s="36"/>
      <c r="BE15" s="37">
        <f t="shared" si="19"/>
        <v>82</v>
      </c>
      <c r="BF15" s="36">
        <v>77</v>
      </c>
      <c r="BG15" s="36">
        <v>76</v>
      </c>
      <c r="BH15" s="38">
        <f t="shared" si="20"/>
        <v>81.7</v>
      </c>
      <c r="BI15" s="39">
        <f t="shared" si="21"/>
        <v>82</v>
      </c>
      <c r="BJ15" s="40"/>
      <c r="BK15" s="36"/>
      <c r="BL15" s="36"/>
      <c r="BM15" s="36"/>
      <c r="BN15" s="36"/>
      <c r="BO15" s="36"/>
      <c r="BP15" s="36"/>
      <c r="BQ15" s="36"/>
      <c r="BR15" s="36"/>
      <c r="BS15" s="36"/>
      <c r="BT15" s="36"/>
      <c r="BU15" s="41" t="str">
        <f t="shared" si="22"/>
        <v/>
      </c>
      <c r="BV15" s="40"/>
      <c r="BW15" s="45">
        <v>85</v>
      </c>
      <c r="BX15" s="45">
        <v>85</v>
      </c>
      <c r="BY15" s="45">
        <v>85</v>
      </c>
      <c r="BZ15" s="36"/>
      <c r="CA15" s="36"/>
      <c r="CB15" s="36"/>
      <c r="CC15" s="36"/>
      <c r="CD15" s="36"/>
      <c r="CE15" s="36"/>
      <c r="CF15" s="36"/>
      <c r="CG15" s="37">
        <f t="shared" si="23"/>
        <v>85</v>
      </c>
      <c r="CH15" s="42" t="str">
        <f t="shared" si="24"/>
        <v>B</v>
      </c>
      <c r="CI15" s="43"/>
      <c r="CJ15" s="45">
        <v>4</v>
      </c>
      <c r="CK15"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5" s="35">
        <v>6</v>
      </c>
      <c r="CN15" s="45" t="s">
        <v>202</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16" spans="1:102" x14ac:dyDescent="0.25">
      <c r="A16" s="14">
        <v>6</v>
      </c>
      <c r="B16" s="14">
        <v>6172</v>
      </c>
      <c r="C16" s="14" t="s">
        <v>174</v>
      </c>
      <c r="E16" s="31">
        <f t="shared" si="0"/>
        <v>82</v>
      </c>
      <c r="F16" s="20"/>
      <c r="G16" s="31">
        <f t="shared" si="1"/>
        <v>82</v>
      </c>
      <c r="H16" s="31" t="str">
        <f t="shared" si="2"/>
        <v/>
      </c>
      <c r="I16" s="31" t="str">
        <f t="shared" si="3"/>
        <v>B</v>
      </c>
      <c r="J16"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16" s="20"/>
      <c r="L16" s="31">
        <f t="shared" si="5"/>
        <v>81</v>
      </c>
      <c r="M16" s="31">
        <f t="shared" si="6"/>
        <v>81</v>
      </c>
      <c r="N16" s="31">
        <f t="shared" si="7"/>
        <v>76</v>
      </c>
      <c r="P16" s="36">
        <v>68</v>
      </c>
      <c r="Q16" s="36">
        <v>85</v>
      </c>
      <c r="R16" s="37">
        <f t="shared" si="8"/>
        <v>75</v>
      </c>
      <c r="S16" s="36">
        <v>56</v>
      </c>
      <c r="T16" s="36">
        <v>78</v>
      </c>
      <c r="U16" s="37">
        <f t="shared" si="9"/>
        <v>75</v>
      </c>
      <c r="V16" s="36">
        <v>94</v>
      </c>
      <c r="W16" s="36"/>
      <c r="X16" s="37">
        <f t="shared" si="10"/>
        <v>94</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81</v>
      </c>
      <c r="AU16" s="36">
        <v>80</v>
      </c>
      <c r="AV16" s="36">
        <v>81</v>
      </c>
      <c r="AW16" s="36">
        <v>95</v>
      </c>
      <c r="AX16" s="36"/>
      <c r="AY16" s="36"/>
      <c r="AZ16" s="36"/>
      <c r="BA16" s="36"/>
      <c r="BB16" s="36"/>
      <c r="BC16" s="36"/>
      <c r="BD16" s="36"/>
      <c r="BE16" s="37">
        <f t="shared" si="19"/>
        <v>85</v>
      </c>
      <c r="BF16" s="36">
        <v>81</v>
      </c>
      <c r="BG16" s="36">
        <v>76</v>
      </c>
      <c r="BH16" s="38">
        <f t="shared" si="20"/>
        <v>82.1</v>
      </c>
      <c r="BI16" s="39">
        <f t="shared" si="21"/>
        <v>82</v>
      </c>
      <c r="BJ16" s="40"/>
      <c r="BK16" s="36"/>
      <c r="BL16" s="36"/>
      <c r="BM16" s="36"/>
      <c r="BN16" s="36"/>
      <c r="BO16" s="36"/>
      <c r="BP16" s="36"/>
      <c r="BQ16" s="36"/>
      <c r="BR16" s="36"/>
      <c r="BS16" s="36"/>
      <c r="BT16" s="36"/>
      <c r="BU16" s="41" t="str">
        <f t="shared" si="22"/>
        <v/>
      </c>
      <c r="BV16" s="40"/>
      <c r="BW16" s="45">
        <v>85</v>
      </c>
      <c r="BX16" s="45">
        <v>85</v>
      </c>
      <c r="BY16" s="45">
        <v>85</v>
      </c>
      <c r="BZ16" s="36"/>
      <c r="CA16" s="36"/>
      <c r="CB16" s="36"/>
      <c r="CC16" s="36"/>
      <c r="CD16" s="36"/>
      <c r="CE16" s="36"/>
      <c r="CF16" s="36"/>
      <c r="CG16" s="37">
        <f t="shared" si="23"/>
        <v>85</v>
      </c>
      <c r="CH16" s="42" t="str">
        <f t="shared" si="24"/>
        <v>B</v>
      </c>
      <c r="CI16" s="43"/>
      <c r="CJ16" s="45">
        <v>3</v>
      </c>
      <c r="CK16"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CM16" s="35">
        <v>7</v>
      </c>
      <c r="CN16" s="45" t="s">
        <v>203</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17" spans="1:102" x14ac:dyDescent="0.25">
      <c r="A17" s="14">
        <v>7</v>
      </c>
      <c r="B17" s="14">
        <v>6187</v>
      </c>
      <c r="C17" s="14" t="s">
        <v>175</v>
      </c>
      <c r="E17" s="31">
        <f t="shared" si="0"/>
        <v>87</v>
      </c>
      <c r="F17" s="20"/>
      <c r="G17" s="31">
        <f t="shared" si="1"/>
        <v>87</v>
      </c>
      <c r="H17" s="31" t="str">
        <f t="shared" si="2"/>
        <v/>
      </c>
      <c r="I17" s="31" t="str">
        <f t="shared" si="3"/>
        <v>B</v>
      </c>
      <c r="J17"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17" s="20"/>
      <c r="L17" s="31">
        <f t="shared" si="5"/>
        <v>91</v>
      </c>
      <c r="M17" s="31">
        <f t="shared" si="6"/>
        <v>80</v>
      </c>
      <c r="N17" s="31">
        <f t="shared" si="7"/>
        <v>78</v>
      </c>
      <c r="P17" s="36">
        <v>77</v>
      </c>
      <c r="Q17" s="36"/>
      <c r="R17" s="37">
        <f t="shared" si="8"/>
        <v>77</v>
      </c>
      <c r="S17" s="36">
        <v>98</v>
      </c>
      <c r="T17" s="36"/>
      <c r="U17" s="37">
        <f t="shared" si="9"/>
        <v>98</v>
      </c>
      <c r="V17" s="36">
        <v>99</v>
      </c>
      <c r="W17" s="36"/>
      <c r="X17" s="37">
        <f t="shared" si="10"/>
        <v>99</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91</v>
      </c>
      <c r="AU17" s="36">
        <v>85</v>
      </c>
      <c r="AV17" s="36">
        <v>83</v>
      </c>
      <c r="AW17" s="36">
        <v>95</v>
      </c>
      <c r="AX17" s="36"/>
      <c r="AY17" s="36"/>
      <c r="AZ17" s="36"/>
      <c r="BA17" s="36"/>
      <c r="BB17" s="36"/>
      <c r="BC17" s="36"/>
      <c r="BD17" s="36"/>
      <c r="BE17" s="37">
        <f t="shared" si="19"/>
        <v>88</v>
      </c>
      <c r="BF17" s="36">
        <v>80</v>
      </c>
      <c r="BG17" s="36">
        <v>78</v>
      </c>
      <c r="BH17" s="38">
        <f t="shared" si="20"/>
        <v>87.4</v>
      </c>
      <c r="BI17" s="39">
        <f t="shared" si="21"/>
        <v>87</v>
      </c>
      <c r="BJ17" s="40"/>
      <c r="BK17" s="36"/>
      <c r="BL17" s="36"/>
      <c r="BM17" s="36"/>
      <c r="BN17" s="36"/>
      <c r="BO17" s="36"/>
      <c r="BP17" s="36"/>
      <c r="BQ17" s="36"/>
      <c r="BR17" s="36"/>
      <c r="BS17" s="36"/>
      <c r="BT17" s="36"/>
      <c r="BU17" s="41" t="str">
        <f t="shared" si="22"/>
        <v/>
      </c>
      <c r="BV17" s="40"/>
      <c r="BW17" s="45">
        <v>85</v>
      </c>
      <c r="BX17" s="45">
        <v>85</v>
      </c>
      <c r="BY17" s="45">
        <v>85</v>
      </c>
      <c r="BZ17" s="36"/>
      <c r="CA17" s="36"/>
      <c r="CB17" s="36"/>
      <c r="CC17" s="36"/>
      <c r="CD17" s="36"/>
      <c r="CE17" s="36"/>
      <c r="CF17" s="36"/>
      <c r="CG17" s="37">
        <f t="shared" si="23"/>
        <v>85</v>
      </c>
      <c r="CH17" s="42" t="str">
        <f t="shared" si="24"/>
        <v>B</v>
      </c>
      <c r="CI17" s="43"/>
      <c r="CJ17" s="45">
        <v>2</v>
      </c>
      <c r="CK17"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CM17" s="35">
        <v>8</v>
      </c>
      <c r="CN17" s="45" t="s">
        <v>204</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18" spans="1:102" x14ac:dyDescent="0.25">
      <c r="A18" s="14">
        <v>8</v>
      </c>
      <c r="B18" s="14">
        <v>6202</v>
      </c>
      <c r="C18" s="14" t="s">
        <v>176</v>
      </c>
      <c r="E18" s="31">
        <f t="shared" si="0"/>
        <v>88</v>
      </c>
      <c r="F18" s="20"/>
      <c r="G18" s="31">
        <f t="shared" si="1"/>
        <v>88</v>
      </c>
      <c r="H18" s="31" t="str">
        <f t="shared" si="2"/>
        <v/>
      </c>
      <c r="I18" s="31" t="str">
        <f t="shared" si="3"/>
        <v>B</v>
      </c>
      <c r="J18"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18" s="20"/>
      <c r="L18" s="31">
        <f t="shared" si="5"/>
        <v>91</v>
      </c>
      <c r="M18" s="31">
        <f t="shared" si="6"/>
        <v>88</v>
      </c>
      <c r="N18" s="31">
        <f t="shared" si="7"/>
        <v>80</v>
      </c>
      <c r="P18" s="36">
        <v>79</v>
      </c>
      <c r="Q18" s="36"/>
      <c r="R18" s="37">
        <f t="shared" si="8"/>
        <v>79</v>
      </c>
      <c r="S18" s="36">
        <v>98</v>
      </c>
      <c r="T18" s="36"/>
      <c r="U18" s="37">
        <f t="shared" si="9"/>
        <v>98</v>
      </c>
      <c r="V18" s="36">
        <v>97</v>
      </c>
      <c r="W18" s="36"/>
      <c r="X18" s="37">
        <f t="shared" si="10"/>
        <v>97</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91</v>
      </c>
      <c r="AU18" s="36">
        <v>85</v>
      </c>
      <c r="AV18" s="36">
        <v>82</v>
      </c>
      <c r="AW18" s="36">
        <v>95</v>
      </c>
      <c r="AX18" s="36"/>
      <c r="AY18" s="36"/>
      <c r="AZ18" s="36"/>
      <c r="BA18" s="36"/>
      <c r="BB18" s="36"/>
      <c r="BC18" s="36"/>
      <c r="BD18" s="36"/>
      <c r="BE18" s="37">
        <f t="shared" si="19"/>
        <v>87</v>
      </c>
      <c r="BF18" s="36">
        <v>88</v>
      </c>
      <c r="BG18" s="36">
        <v>80</v>
      </c>
      <c r="BH18" s="38">
        <f t="shared" si="20"/>
        <v>88</v>
      </c>
      <c r="BI18" s="39">
        <f t="shared" si="21"/>
        <v>88</v>
      </c>
      <c r="BJ18" s="40"/>
      <c r="BK18" s="36"/>
      <c r="BL18" s="36"/>
      <c r="BM18" s="36"/>
      <c r="BN18" s="36"/>
      <c r="BO18" s="36"/>
      <c r="BP18" s="36"/>
      <c r="BQ18" s="36"/>
      <c r="BR18" s="36"/>
      <c r="BS18" s="36"/>
      <c r="BT18" s="36"/>
      <c r="BU18" s="41" t="str">
        <f t="shared" si="22"/>
        <v/>
      </c>
      <c r="BV18" s="40"/>
      <c r="BW18" s="45">
        <v>85</v>
      </c>
      <c r="BX18" s="45">
        <v>85</v>
      </c>
      <c r="BY18" s="45">
        <v>85</v>
      </c>
      <c r="BZ18" s="36"/>
      <c r="CA18" s="36"/>
      <c r="CB18" s="36"/>
      <c r="CC18" s="36"/>
      <c r="CD18" s="36"/>
      <c r="CE18" s="36"/>
      <c r="CF18" s="36"/>
      <c r="CG18" s="37">
        <f t="shared" si="23"/>
        <v>85</v>
      </c>
      <c r="CH18" s="42" t="str">
        <f t="shared" si="24"/>
        <v>B</v>
      </c>
      <c r="CI18" s="43"/>
      <c r="CJ18" s="45">
        <v>4</v>
      </c>
      <c r="CK18"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CM18" s="35">
        <v>9</v>
      </c>
      <c r="CN18" s="45" t="s">
        <v>205</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19" spans="1:102" x14ac:dyDescent="0.25">
      <c r="A19" s="14">
        <v>9</v>
      </c>
      <c r="B19" s="14">
        <v>6217</v>
      </c>
      <c r="C19" s="14" t="s">
        <v>177</v>
      </c>
      <c r="E19" s="31">
        <f t="shared" si="0"/>
        <v>88</v>
      </c>
      <c r="F19" s="20"/>
      <c r="G19" s="31">
        <f t="shared" si="1"/>
        <v>88</v>
      </c>
      <c r="H19" s="31" t="str">
        <f t="shared" si="2"/>
        <v/>
      </c>
      <c r="I19" s="31" t="str">
        <f t="shared" si="3"/>
        <v>B</v>
      </c>
      <c r="J19"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19" s="20"/>
      <c r="L19" s="31">
        <f t="shared" si="5"/>
        <v>97</v>
      </c>
      <c r="M19" s="31">
        <f t="shared" si="6"/>
        <v>81</v>
      </c>
      <c r="N19" s="31">
        <f t="shared" si="7"/>
        <v>78</v>
      </c>
      <c r="P19" s="36">
        <v>96</v>
      </c>
      <c r="Q19" s="36"/>
      <c r="R19" s="37">
        <f t="shared" si="8"/>
        <v>96</v>
      </c>
      <c r="S19" s="36">
        <v>96</v>
      </c>
      <c r="T19" s="36"/>
      <c r="U19" s="37">
        <f t="shared" si="9"/>
        <v>96</v>
      </c>
      <c r="V19" s="36">
        <v>100</v>
      </c>
      <c r="W19" s="36"/>
      <c r="X19" s="37">
        <f t="shared" si="10"/>
        <v>100</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97</v>
      </c>
      <c r="AU19" s="36">
        <v>79</v>
      </c>
      <c r="AV19" s="36">
        <v>81</v>
      </c>
      <c r="AW19" s="36">
        <v>93</v>
      </c>
      <c r="AX19" s="36"/>
      <c r="AY19" s="36"/>
      <c r="AZ19" s="36"/>
      <c r="BA19" s="36"/>
      <c r="BB19" s="36"/>
      <c r="BC19" s="36"/>
      <c r="BD19" s="36"/>
      <c r="BE19" s="37">
        <f t="shared" si="19"/>
        <v>84</v>
      </c>
      <c r="BF19" s="36">
        <v>81</v>
      </c>
      <c r="BG19" s="36">
        <v>78</v>
      </c>
      <c r="BH19" s="38">
        <f t="shared" si="20"/>
        <v>88.3</v>
      </c>
      <c r="BI19" s="39">
        <f t="shared" si="21"/>
        <v>88</v>
      </c>
      <c r="BJ19" s="40"/>
      <c r="BK19" s="36"/>
      <c r="BL19" s="36"/>
      <c r="BM19" s="36"/>
      <c r="BN19" s="36"/>
      <c r="BO19" s="36"/>
      <c r="BP19" s="36"/>
      <c r="BQ19" s="36"/>
      <c r="BR19" s="36"/>
      <c r="BS19" s="36"/>
      <c r="BT19" s="36"/>
      <c r="BU19" s="41" t="str">
        <f t="shared" si="22"/>
        <v/>
      </c>
      <c r="BV19" s="40"/>
      <c r="BW19" s="45">
        <v>85</v>
      </c>
      <c r="BX19" s="45">
        <v>85</v>
      </c>
      <c r="BY19" s="45">
        <v>85</v>
      </c>
      <c r="BZ19" s="36"/>
      <c r="CA19" s="36"/>
      <c r="CB19" s="36"/>
      <c r="CC19" s="36"/>
      <c r="CD19" s="36"/>
      <c r="CE19" s="36"/>
      <c r="CF19" s="36"/>
      <c r="CG19" s="37">
        <f t="shared" si="23"/>
        <v>85</v>
      </c>
      <c r="CH19" s="42" t="str">
        <f t="shared" si="24"/>
        <v>B</v>
      </c>
      <c r="CI19" s="43"/>
      <c r="CJ19" s="45">
        <v>5</v>
      </c>
      <c r="CK19"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CM19" s="35">
        <v>10</v>
      </c>
      <c r="CN19" s="45" t="s">
        <v>206</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Perlu tingkatkan pemahaman  Dampak mobilitas sosial.</v>
      </c>
    </row>
    <row r="20" spans="1:102" x14ac:dyDescent="0.25">
      <c r="A20" s="14">
        <v>10</v>
      </c>
      <c r="B20" s="14">
        <v>6232</v>
      </c>
      <c r="C20" s="14" t="s">
        <v>178</v>
      </c>
      <c r="E20" s="31">
        <f t="shared" si="0"/>
        <v>84</v>
      </c>
      <c r="F20" s="20"/>
      <c r="G20" s="31">
        <f t="shared" si="1"/>
        <v>84</v>
      </c>
      <c r="H20" s="31" t="str">
        <f t="shared" si="2"/>
        <v/>
      </c>
      <c r="I20" s="31" t="str">
        <f t="shared" si="3"/>
        <v>B</v>
      </c>
      <c r="J20"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0" s="20"/>
      <c r="L20" s="31">
        <f t="shared" si="5"/>
        <v>83</v>
      </c>
      <c r="M20" s="31">
        <f t="shared" si="6"/>
        <v>84</v>
      </c>
      <c r="N20" s="31">
        <f t="shared" si="7"/>
        <v>75</v>
      </c>
      <c r="P20" s="36">
        <v>80</v>
      </c>
      <c r="Q20" s="36"/>
      <c r="R20" s="37">
        <f t="shared" si="8"/>
        <v>80</v>
      </c>
      <c r="S20" s="36">
        <v>67</v>
      </c>
      <c r="T20" s="36">
        <v>80</v>
      </c>
      <c r="U20" s="37">
        <f t="shared" si="9"/>
        <v>75</v>
      </c>
      <c r="V20" s="36">
        <v>95</v>
      </c>
      <c r="W20" s="36"/>
      <c r="X20" s="37">
        <f t="shared" si="10"/>
        <v>95</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83</v>
      </c>
      <c r="AU20" s="36">
        <v>85</v>
      </c>
      <c r="AV20" s="36">
        <v>81</v>
      </c>
      <c r="AW20" s="36">
        <v>92</v>
      </c>
      <c r="AX20" s="36"/>
      <c r="AY20" s="36"/>
      <c r="AZ20" s="36"/>
      <c r="BA20" s="36"/>
      <c r="BB20" s="36"/>
      <c r="BC20" s="36"/>
      <c r="BD20" s="36"/>
      <c r="BE20" s="37">
        <f t="shared" si="19"/>
        <v>86</v>
      </c>
      <c r="BF20" s="36">
        <v>84</v>
      </c>
      <c r="BG20" s="36">
        <v>75</v>
      </c>
      <c r="BH20" s="38">
        <f t="shared" si="20"/>
        <v>83.5</v>
      </c>
      <c r="BI20" s="39">
        <f t="shared" si="21"/>
        <v>84</v>
      </c>
      <c r="BJ20" s="40"/>
      <c r="BK20" s="36"/>
      <c r="BL20" s="36"/>
      <c r="BM20" s="36"/>
      <c r="BN20" s="36"/>
      <c r="BO20" s="36"/>
      <c r="BP20" s="36"/>
      <c r="BQ20" s="36"/>
      <c r="BR20" s="36"/>
      <c r="BS20" s="36"/>
      <c r="BT20" s="36"/>
      <c r="BU20" s="41" t="str">
        <f t="shared" si="22"/>
        <v/>
      </c>
      <c r="BV20" s="40"/>
      <c r="BW20" s="45">
        <v>85</v>
      </c>
      <c r="BX20" s="45">
        <v>85</v>
      </c>
      <c r="BY20" s="45">
        <v>85</v>
      </c>
      <c r="BZ20" s="36"/>
      <c r="CA20" s="36"/>
      <c r="CB20" s="36"/>
      <c r="CC20" s="36"/>
      <c r="CD20" s="36"/>
      <c r="CE20" s="36"/>
      <c r="CF20" s="36"/>
      <c r="CG20" s="37">
        <f t="shared" si="23"/>
        <v>85</v>
      </c>
      <c r="CH20" s="42" t="str">
        <f t="shared" si="24"/>
        <v>B</v>
      </c>
      <c r="CI20" s="43"/>
      <c r="CJ20" s="45">
        <v>7</v>
      </c>
      <c r="CK20"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CW20" s="20">
        <v>11</v>
      </c>
      <c r="CX20" s="20" t="str">
        <f>(IF(CN10="","","Sudah memahami tentang "))&amp;(IF(CN10="","",CN10&amp;", "))&amp;(IF(CN11="","",CN11&amp;", "))&amp;(IF(CN12="","",CN12&amp;", "))&amp;(IF(CN13="","",CN13&amp;", "))&amp;(IF(CN14="","",CN14&amp;", "))&amp;(IF(CN15="","",CN15&amp;", "))&amp;(IF(CN16="","",CN16&amp;", "))&amp;(IF(CN17="","",CN17&amp;", "))&amp;(IF(CN18="","",CN18&amp;", "))&amp;(IF(CN19="","",CN19&amp;"."))</f>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v>
      </c>
    </row>
    <row r="21" spans="1:102" x14ac:dyDescent="0.25">
      <c r="A21" s="14">
        <v>11</v>
      </c>
      <c r="B21" s="14">
        <v>6247</v>
      </c>
      <c r="C21" s="14" t="s">
        <v>179</v>
      </c>
      <c r="E21" s="31">
        <f t="shared" si="0"/>
        <v>80</v>
      </c>
      <c r="F21" s="20"/>
      <c r="G21" s="31">
        <f t="shared" si="1"/>
        <v>80</v>
      </c>
      <c r="H21" s="31" t="str">
        <f t="shared" si="2"/>
        <v/>
      </c>
      <c r="I21" s="31" t="str">
        <f t="shared" si="3"/>
        <v>B</v>
      </c>
      <c r="J21"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1" s="20"/>
      <c r="L21" s="31">
        <f t="shared" si="5"/>
        <v>77</v>
      </c>
      <c r="M21" s="31">
        <f t="shared" si="6"/>
        <v>82</v>
      </c>
      <c r="N21" s="31">
        <f t="shared" si="7"/>
        <v>74</v>
      </c>
      <c r="P21" s="36">
        <v>79</v>
      </c>
      <c r="Q21" s="36"/>
      <c r="R21" s="37">
        <f t="shared" si="8"/>
        <v>79</v>
      </c>
      <c r="S21" s="36">
        <v>76</v>
      </c>
      <c r="T21" s="36"/>
      <c r="U21" s="37">
        <f t="shared" si="9"/>
        <v>76</v>
      </c>
      <c r="V21" s="36">
        <v>75</v>
      </c>
      <c r="W21" s="36"/>
      <c r="X21" s="37">
        <f t="shared" si="10"/>
        <v>75</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77</v>
      </c>
      <c r="AU21" s="36">
        <v>80</v>
      </c>
      <c r="AV21" s="36">
        <v>82</v>
      </c>
      <c r="AW21" s="36">
        <v>93</v>
      </c>
      <c r="AX21" s="36"/>
      <c r="AY21" s="36"/>
      <c r="AZ21" s="36"/>
      <c r="BA21" s="36"/>
      <c r="BB21" s="36"/>
      <c r="BC21" s="36"/>
      <c r="BD21" s="36"/>
      <c r="BE21" s="37">
        <f t="shared" si="19"/>
        <v>85</v>
      </c>
      <c r="BF21" s="36">
        <v>82</v>
      </c>
      <c r="BG21" s="36">
        <v>74</v>
      </c>
      <c r="BH21" s="38">
        <f t="shared" si="20"/>
        <v>80.400000000000006</v>
      </c>
      <c r="BI21" s="39">
        <f t="shared" si="21"/>
        <v>80</v>
      </c>
      <c r="BJ21" s="40"/>
      <c r="BK21" s="36"/>
      <c r="BL21" s="36"/>
      <c r="BM21" s="36"/>
      <c r="BN21" s="36"/>
      <c r="BO21" s="36"/>
      <c r="BP21" s="36"/>
      <c r="BQ21" s="36"/>
      <c r="BR21" s="36"/>
      <c r="BS21" s="36"/>
      <c r="BT21" s="36"/>
      <c r="BU21" s="41" t="str">
        <f t="shared" si="22"/>
        <v/>
      </c>
      <c r="BV21" s="40"/>
      <c r="BW21" s="45">
        <v>85</v>
      </c>
      <c r="BX21" s="45">
        <v>85</v>
      </c>
      <c r="BY21" s="45">
        <v>85</v>
      </c>
      <c r="BZ21" s="36"/>
      <c r="CA21" s="36"/>
      <c r="CB21" s="36"/>
      <c r="CC21" s="36"/>
      <c r="CD21" s="36"/>
      <c r="CE21" s="36"/>
      <c r="CF21" s="36"/>
      <c r="CG21" s="37">
        <f t="shared" si="23"/>
        <v>85</v>
      </c>
      <c r="CH21" s="42" t="str">
        <f t="shared" si="24"/>
        <v>B</v>
      </c>
      <c r="CI21" s="43"/>
      <c r="CJ21" s="45">
        <v>7</v>
      </c>
      <c r="CK21"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22" spans="1:102" x14ac:dyDescent="0.25">
      <c r="A22" s="14">
        <v>12</v>
      </c>
      <c r="B22" s="14">
        <v>6262</v>
      </c>
      <c r="C22" s="14" t="s">
        <v>180</v>
      </c>
      <c r="E22" s="31">
        <f t="shared" si="0"/>
        <v>79</v>
      </c>
      <c r="F22" s="20"/>
      <c r="G22" s="31">
        <f t="shared" si="1"/>
        <v>79</v>
      </c>
      <c r="H22" s="31" t="str">
        <f t="shared" si="2"/>
        <v/>
      </c>
      <c r="I22" s="31" t="str">
        <f t="shared" si="3"/>
        <v>B</v>
      </c>
      <c r="J2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22" s="20"/>
      <c r="L22" s="31">
        <f t="shared" si="5"/>
        <v>82</v>
      </c>
      <c r="M22" s="31">
        <f t="shared" si="6"/>
        <v>77</v>
      </c>
      <c r="N22" s="31">
        <f t="shared" si="7"/>
        <v>73</v>
      </c>
      <c r="P22" s="36">
        <v>92</v>
      </c>
      <c r="Q22" s="36"/>
      <c r="R22" s="37">
        <f t="shared" si="8"/>
        <v>92</v>
      </c>
      <c r="S22" s="36">
        <v>75</v>
      </c>
      <c r="T22" s="36"/>
      <c r="U22" s="37">
        <f t="shared" si="9"/>
        <v>75</v>
      </c>
      <c r="V22" s="36">
        <v>79</v>
      </c>
      <c r="W22" s="36"/>
      <c r="X22" s="37">
        <f t="shared" si="10"/>
        <v>79</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82</v>
      </c>
      <c r="AU22" s="36">
        <v>76</v>
      </c>
      <c r="AV22" s="36">
        <v>80</v>
      </c>
      <c r="AW22" s="36">
        <v>76</v>
      </c>
      <c r="AX22" s="36"/>
      <c r="AY22" s="36"/>
      <c r="AZ22" s="36"/>
      <c r="BA22" s="36"/>
      <c r="BB22" s="36"/>
      <c r="BC22" s="36"/>
      <c r="BD22" s="36"/>
      <c r="BE22" s="37">
        <f t="shared" si="19"/>
        <v>77</v>
      </c>
      <c r="BF22" s="36">
        <v>77</v>
      </c>
      <c r="BG22" s="36">
        <v>73</v>
      </c>
      <c r="BH22" s="38">
        <f t="shared" si="20"/>
        <v>78.599999999999994</v>
      </c>
      <c r="BI22" s="39">
        <f t="shared" si="21"/>
        <v>79</v>
      </c>
      <c r="BJ22" s="40"/>
      <c r="BK22" s="36"/>
      <c r="BL22" s="36"/>
      <c r="BM22" s="36"/>
      <c r="BN22" s="36"/>
      <c r="BO22" s="36"/>
      <c r="BP22" s="36"/>
      <c r="BQ22" s="36"/>
      <c r="BR22" s="36"/>
      <c r="BS22" s="36"/>
      <c r="BT22" s="36"/>
      <c r="BU22" s="41" t="str">
        <f t="shared" si="22"/>
        <v/>
      </c>
      <c r="BV22" s="40"/>
      <c r="BW22" s="45">
        <v>85</v>
      </c>
      <c r="BX22" s="45">
        <v>85</v>
      </c>
      <c r="BY22" s="45">
        <v>85</v>
      </c>
      <c r="BZ22" s="36"/>
      <c r="CA22" s="36"/>
      <c r="CB22" s="36"/>
      <c r="CC22" s="36"/>
      <c r="CD22" s="36"/>
      <c r="CE22" s="36"/>
      <c r="CF22" s="36"/>
      <c r="CG22" s="37">
        <f t="shared" si="23"/>
        <v>85</v>
      </c>
      <c r="CH22" s="42" t="str">
        <f t="shared" si="24"/>
        <v>B</v>
      </c>
      <c r="CI22" s="43"/>
      <c r="CJ22" s="45">
        <v>6</v>
      </c>
      <c r="CK2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23" spans="1:102" x14ac:dyDescent="0.25">
      <c r="A23" s="14">
        <v>13</v>
      </c>
      <c r="B23" s="14">
        <v>6276</v>
      </c>
      <c r="C23" s="14" t="s">
        <v>181</v>
      </c>
      <c r="E23" s="31">
        <f t="shared" si="0"/>
        <v>90</v>
      </c>
      <c r="F23" s="20"/>
      <c r="G23" s="31">
        <f t="shared" si="1"/>
        <v>90</v>
      </c>
      <c r="H23" s="31" t="str">
        <f t="shared" si="2"/>
        <v/>
      </c>
      <c r="I23" s="31" t="str">
        <f t="shared" si="3"/>
        <v>B</v>
      </c>
      <c r="J23"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23" s="20"/>
      <c r="L23" s="31">
        <f t="shared" si="5"/>
        <v>96</v>
      </c>
      <c r="M23" s="31">
        <f t="shared" si="6"/>
        <v>86</v>
      </c>
      <c r="N23" s="31">
        <f t="shared" si="7"/>
        <v>80</v>
      </c>
      <c r="P23" s="36">
        <v>94</v>
      </c>
      <c r="Q23" s="36"/>
      <c r="R23" s="37">
        <f t="shared" si="8"/>
        <v>94</v>
      </c>
      <c r="S23" s="36">
        <v>98</v>
      </c>
      <c r="T23" s="36"/>
      <c r="U23" s="37">
        <f t="shared" si="9"/>
        <v>98</v>
      </c>
      <c r="V23" s="36">
        <v>97</v>
      </c>
      <c r="W23" s="36"/>
      <c r="X23" s="37">
        <f t="shared" si="10"/>
        <v>97</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96</v>
      </c>
      <c r="AU23" s="36">
        <v>85</v>
      </c>
      <c r="AV23" s="36">
        <v>83</v>
      </c>
      <c r="AW23" s="36">
        <v>95</v>
      </c>
      <c r="AX23" s="36"/>
      <c r="AY23" s="36"/>
      <c r="AZ23" s="36"/>
      <c r="BA23" s="36"/>
      <c r="BB23" s="36"/>
      <c r="BC23" s="36"/>
      <c r="BD23" s="36"/>
      <c r="BE23" s="37">
        <f t="shared" si="19"/>
        <v>88</v>
      </c>
      <c r="BF23" s="36">
        <v>86</v>
      </c>
      <c r="BG23" s="36">
        <v>80</v>
      </c>
      <c r="BH23" s="38">
        <f t="shared" si="20"/>
        <v>90.2</v>
      </c>
      <c r="BI23" s="39">
        <f t="shared" si="21"/>
        <v>90</v>
      </c>
      <c r="BJ23" s="40"/>
      <c r="BK23" s="36"/>
      <c r="BL23" s="36"/>
      <c r="BM23" s="36"/>
      <c r="BN23" s="36"/>
      <c r="BO23" s="36"/>
      <c r="BP23" s="36"/>
      <c r="BQ23" s="36"/>
      <c r="BR23" s="36"/>
      <c r="BS23" s="36"/>
      <c r="BT23" s="36"/>
      <c r="BU23" s="41" t="str">
        <f t="shared" si="22"/>
        <v/>
      </c>
      <c r="BV23" s="40"/>
      <c r="BW23" s="45">
        <v>85</v>
      </c>
      <c r="BX23" s="45">
        <v>85</v>
      </c>
      <c r="BY23" s="45">
        <v>85</v>
      </c>
      <c r="BZ23" s="36"/>
      <c r="CA23" s="36"/>
      <c r="CB23" s="36"/>
      <c r="CC23" s="36"/>
      <c r="CD23" s="36"/>
      <c r="CE23" s="36"/>
      <c r="CF23" s="36"/>
      <c r="CG23" s="37">
        <f t="shared" si="23"/>
        <v>85</v>
      </c>
      <c r="CH23" s="42" t="str">
        <f t="shared" si="24"/>
        <v>B</v>
      </c>
      <c r="CI23" s="43"/>
      <c r="CJ23" s="45">
        <v>7</v>
      </c>
      <c r="CK23"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24" spans="1:102" x14ac:dyDescent="0.25">
      <c r="A24" s="14">
        <v>14</v>
      </c>
      <c r="B24" s="14">
        <v>6291</v>
      </c>
      <c r="C24" s="14" t="s">
        <v>182</v>
      </c>
      <c r="E24" s="31">
        <f t="shared" si="0"/>
        <v>84</v>
      </c>
      <c r="F24" s="20"/>
      <c r="G24" s="31">
        <f t="shared" si="1"/>
        <v>84</v>
      </c>
      <c r="H24" s="31" t="str">
        <f t="shared" si="2"/>
        <v/>
      </c>
      <c r="I24" s="31" t="str">
        <f t="shared" si="3"/>
        <v>A</v>
      </c>
      <c r="J24"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4" s="20"/>
      <c r="L24" s="31">
        <f t="shared" si="5"/>
        <v>86</v>
      </c>
      <c r="M24" s="31">
        <f t="shared" si="6"/>
        <v>78</v>
      </c>
      <c r="N24" s="31">
        <f t="shared" si="7"/>
        <v>73</v>
      </c>
      <c r="P24" s="36">
        <v>67</v>
      </c>
      <c r="Q24" s="36">
        <v>86</v>
      </c>
      <c r="R24" s="37">
        <f t="shared" si="8"/>
        <v>75</v>
      </c>
      <c r="S24" s="36">
        <v>99</v>
      </c>
      <c r="T24" s="36"/>
      <c r="U24" s="37">
        <f t="shared" si="9"/>
        <v>99</v>
      </c>
      <c r="V24" s="36">
        <v>85</v>
      </c>
      <c r="W24" s="36"/>
      <c r="X24" s="37">
        <f t="shared" si="10"/>
        <v>85</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86</v>
      </c>
      <c r="AU24" s="36">
        <v>85</v>
      </c>
      <c r="AV24" s="36">
        <v>81</v>
      </c>
      <c r="AW24" s="36">
        <v>95</v>
      </c>
      <c r="AX24" s="36"/>
      <c r="AY24" s="36"/>
      <c r="AZ24" s="36"/>
      <c r="BA24" s="36"/>
      <c r="BB24" s="36"/>
      <c r="BC24" s="36"/>
      <c r="BD24" s="36"/>
      <c r="BE24" s="37">
        <f t="shared" si="19"/>
        <v>87</v>
      </c>
      <c r="BF24" s="36">
        <v>78</v>
      </c>
      <c r="BG24" s="36">
        <v>73</v>
      </c>
      <c r="BH24" s="38">
        <f t="shared" si="20"/>
        <v>84.3</v>
      </c>
      <c r="BI24" s="39">
        <f t="shared" si="21"/>
        <v>84</v>
      </c>
      <c r="BJ24" s="40"/>
      <c r="BK24" s="36"/>
      <c r="BL24" s="36"/>
      <c r="BM24" s="36"/>
      <c r="BN24" s="36"/>
      <c r="BO24" s="36"/>
      <c r="BP24" s="36"/>
      <c r="BQ24" s="36"/>
      <c r="BR24" s="36"/>
      <c r="BS24" s="36"/>
      <c r="BT24" s="36"/>
      <c r="BU24" s="41" t="str">
        <f t="shared" si="22"/>
        <v/>
      </c>
      <c r="BV24" s="40"/>
      <c r="BW24" s="45">
        <v>85</v>
      </c>
      <c r="BX24" s="45">
        <v>86</v>
      </c>
      <c r="BY24" s="45">
        <v>86</v>
      </c>
      <c r="BZ24" s="36"/>
      <c r="CA24" s="36"/>
      <c r="CB24" s="36"/>
      <c r="CC24" s="36"/>
      <c r="CD24" s="36"/>
      <c r="CE24" s="36"/>
      <c r="CF24" s="36"/>
      <c r="CG24" s="37">
        <f t="shared" si="23"/>
        <v>86</v>
      </c>
      <c r="CH24" s="42" t="str">
        <f t="shared" si="24"/>
        <v>A</v>
      </c>
      <c r="CI24" s="43"/>
      <c r="CJ24" s="45">
        <v>3</v>
      </c>
      <c r="CK24"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25" spans="1:102" x14ac:dyDescent="0.25">
      <c r="A25" s="14">
        <v>15</v>
      </c>
      <c r="B25" s="14">
        <v>6306</v>
      </c>
      <c r="C25" s="14" t="s">
        <v>183</v>
      </c>
      <c r="E25" s="31">
        <f t="shared" si="0"/>
        <v>82</v>
      </c>
      <c r="F25" s="20"/>
      <c r="G25" s="31">
        <f t="shared" si="1"/>
        <v>82</v>
      </c>
      <c r="H25" s="31" t="str">
        <f t="shared" si="2"/>
        <v/>
      </c>
      <c r="I25" s="31" t="str">
        <f t="shared" si="3"/>
        <v>B</v>
      </c>
      <c r="J25"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25" s="20"/>
      <c r="L25" s="31">
        <f t="shared" si="5"/>
        <v>85</v>
      </c>
      <c r="M25" s="31">
        <f t="shared" si="6"/>
        <v>76</v>
      </c>
      <c r="N25" s="31">
        <f t="shared" si="7"/>
        <v>71</v>
      </c>
      <c r="P25" s="36">
        <v>91</v>
      </c>
      <c r="Q25" s="36"/>
      <c r="R25" s="37">
        <f t="shared" si="8"/>
        <v>91</v>
      </c>
      <c r="S25" s="36">
        <v>70</v>
      </c>
      <c r="T25" s="36">
        <v>86</v>
      </c>
      <c r="U25" s="37">
        <f t="shared" si="9"/>
        <v>75</v>
      </c>
      <c r="V25" s="36">
        <v>90</v>
      </c>
      <c r="W25" s="36"/>
      <c r="X25" s="37">
        <f t="shared" si="10"/>
        <v>90</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85</v>
      </c>
      <c r="AU25" s="36">
        <v>78</v>
      </c>
      <c r="AV25" s="36">
        <v>80</v>
      </c>
      <c r="AW25" s="36">
        <v>88</v>
      </c>
      <c r="AX25" s="36"/>
      <c r="AY25" s="36"/>
      <c r="AZ25" s="36"/>
      <c r="BA25" s="36"/>
      <c r="BB25" s="36"/>
      <c r="BC25" s="36"/>
      <c r="BD25" s="36"/>
      <c r="BE25" s="37">
        <f t="shared" si="19"/>
        <v>82</v>
      </c>
      <c r="BF25" s="36">
        <v>76</v>
      </c>
      <c r="BG25" s="36">
        <v>71</v>
      </c>
      <c r="BH25" s="38">
        <f t="shared" si="20"/>
        <v>81.5</v>
      </c>
      <c r="BI25" s="39">
        <f t="shared" si="21"/>
        <v>82</v>
      </c>
      <c r="BJ25" s="40"/>
      <c r="BK25" s="36"/>
      <c r="BL25" s="36"/>
      <c r="BM25" s="36"/>
      <c r="BN25" s="36"/>
      <c r="BO25" s="36"/>
      <c r="BP25" s="36"/>
      <c r="BQ25" s="36"/>
      <c r="BR25" s="36"/>
      <c r="BS25" s="36"/>
      <c r="BT25" s="36"/>
      <c r="BU25" s="41" t="str">
        <f t="shared" si="22"/>
        <v/>
      </c>
      <c r="BV25" s="40"/>
      <c r="BW25" s="45">
        <v>85</v>
      </c>
      <c r="BX25" s="45">
        <v>85</v>
      </c>
      <c r="BY25" s="45">
        <v>85</v>
      </c>
      <c r="BZ25" s="36"/>
      <c r="CA25" s="36"/>
      <c r="CB25" s="36"/>
      <c r="CC25" s="36"/>
      <c r="CD25" s="36"/>
      <c r="CE25" s="36"/>
      <c r="CF25" s="36"/>
      <c r="CG25" s="37">
        <f t="shared" si="23"/>
        <v>85</v>
      </c>
      <c r="CH25" s="42" t="str">
        <f t="shared" si="24"/>
        <v>B</v>
      </c>
      <c r="CI25" s="43"/>
      <c r="CJ25" s="45">
        <v>2</v>
      </c>
      <c r="CK25"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26" spans="1:102" x14ac:dyDescent="0.25">
      <c r="A26" s="14">
        <v>16</v>
      </c>
      <c r="B26" s="14">
        <v>6321</v>
      </c>
      <c r="C26" s="14" t="s">
        <v>184</v>
      </c>
      <c r="E26" s="31">
        <f t="shared" si="0"/>
        <v>80</v>
      </c>
      <c r="F26" s="20"/>
      <c r="G26" s="31">
        <f t="shared" si="1"/>
        <v>80</v>
      </c>
      <c r="H26" s="31" t="str">
        <f t="shared" si="2"/>
        <v/>
      </c>
      <c r="I26" s="31" t="str">
        <f t="shared" si="3"/>
        <v>B</v>
      </c>
      <c r="J26"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26" s="20"/>
      <c r="L26" s="31">
        <f t="shared" si="5"/>
        <v>80</v>
      </c>
      <c r="M26" s="31">
        <f t="shared" si="6"/>
        <v>77</v>
      </c>
      <c r="N26" s="31">
        <f t="shared" si="7"/>
        <v>75</v>
      </c>
      <c r="P26" s="36">
        <v>76</v>
      </c>
      <c r="Q26" s="36"/>
      <c r="R26" s="37">
        <f t="shared" si="8"/>
        <v>76</v>
      </c>
      <c r="S26" s="36">
        <v>69</v>
      </c>
      <c r="T26" s="36">
        <v>80</v>
      </c>
      <c r="U26" s="37">
        <f t="shared" si="9"/>
        <v>75</v>
      </c>
      <c r="V26" s="36">
        <v>90</v>
      </c>
      <c r="W26" s="36"/>
      <c r="X26" s="37">
        <f t="shared" si="10"/>
        <v>90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80</v>
      </c>
      <c r="AU26" s="36">
        <v>77</v>
      </c>
      <c r="AV26" s="36">
        <v>81</v>
      </c>
      <c r="AW26" s="36">
        <v>87</v>
      </c>
      <c r="AX26" s="36"/>
      <c r="AY26" s="36"/>
      <c r="AZ26" s="36"/>
      <c r="BA26" s="36"/>
      <c r="BB26" s="36"/>
      <c r="BC26" s="36"/>
      <c r="BD26" s="36"/>
      <c r="BE26" s="37">
        <f t="shared" si="19"/>
        <v>82</v>
      </c>
      <c r="BF26" s="36">
        <v>77</v>
      </c>
      <c r="BG26" s="36">
        <v>75</v>
      </c>
      <c r="BH26" s="38">
        <f t="shared" si="20"/>
        <v>80</v>
      </c>
      <c r="BI26" s="39">
        <f t="shared" si="21"/>
        <v>80</v>
      </c>
      <c r="BJ26" s="40"/>
      <c r="BK26" s="36"/>
      <c r="BL26" s="36"/>
      <c r="BM26" s="36"/>
      <c r="BN26" s="36"/>
      <c r="BO26" s="36"/>
      <c r="BP26" s="36"/>
      <c r="BQ26" s="36"/>
      <c r="BR26" s="36"/>
      <c r="BS26" s="36"/>
      <c r="BT26" s="36"/>
      <c r="BU26" s="41" t="str">
        <f t="shared" si="22"/>
        <v/>
      </c>
      <c r="BV26" s="40"/>
      <c r="BW26" s="45">
        <v>85</v>
      </c>
      <c r="BX26" s="45">
        <v>85</v>
      </c>
      <c r="BY26" s="45">
        <v>85</v>
      </c>
      <c r="BZ26" s="36"/>
      <c r="CA26" s="36"/>
      <c r="CB26" s="36"/>
      <c r="CC26" s="36"/>
      <c r="CD26" s="36"/>
      <c r="CE26" s="36"/>
      <c r="CF26" s="36"/>
      <c r="CG26" s="37">
        <f t="shared" si="23"/>
        <v>85</v>
      </c>
      <c r="CH26" s="42" t="str">
        <f t="shared" si="24"/>
        <v>B</v>
      </c>
      <c r="CI26" s="43"/>
      <c r="CJ26" s="45">
        <v>1</v>
      </c>
      <c r="CK26"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27" spans="1:102" x14ac:dyDescent="0.25">
      <c r="A27" s="14">
        <v>17</v>
      </c>
      <c r="B27" s="14">
        <v>6336</v>
      </c>
      <c r="C27" s="14" t="s">
        <v>185</v>
      </c>
      <c r="E27" s="31">
        <f t="shared" si="0"/>
        <v>80</v>
      </c>
      <c r="F27" s="20"/>
      <c r="G27" s="31">
        <f t="shared" si="1"/>
        <v>80</v>
      </c>
      <c r="H27" s="31" t="str">
        <f t="shared" si="2"/>
        <v/>
      </c>
      <c r="I27" s="31" t="str">
        <f t="shared" si="3"/>
        <v>B</v>
      </c>
      <c r="J27"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27" s="20"/>
      <c r="L27" s="31">
        <f t="shared" si="5"/>
        <v>84</v>
      </c>
      <c r="M27" s="31">
        <f t="shared" si="6"/>
        <v>81</v>
      </c>
      <c r="N27" s="31">
        <f t="shared" si="7"/>
        <v>72</v>
      </c>
      <c r="P27" s="36">
        <v>92</v>
      </c>
      <c r="Q27" s="36"/>
      <c r="R27" s="37">
        <f t="shared" si="8"/>
        <v>92</v>
      </c>
      <c r="S27" s="36">
        <v>76</v>
      </c>
      <c r="T27" s="36"/>
      <c r="U27" s="37">
        <f t="shared" si="9"/>
        <v>76</v>
      </c>
      <c r="V27" s="36">
        <v>83</v>
      </c>
      <c r="W27" s="36"/>
      <c r="X27" s="37">
        <f t="shared" si="10"/>
        <v>83</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84</v>
      </c>
      <c r="AU27" s="36">
        <v>77</v>
      </c>
      <c r="AV27" s="36">
        <v>79</v>
      </c>
      <c r="AW27" s="36">
        <v>78</v>
      </c>
      <c r="AX27" s="36"/>
      <c r="AY27" s="36"/>
      <c r="AZ27" s="36"/>
      <c r="BA27" s="36"/>
      <c r="BB27" s="36"/>
      <c r="BC27" s="36"/>
      <c r="BD27" s="36"/>
      <c r="BE27" s="37">
        <f t="shared" si="19"/>
        <v>78</v>
      </c>
      <c r="BF27" s="36">
        <v>81</v>
      </c>
      <c r="BG27" s="36">
        <v>72</v>
      </c>
      <c r="BH27" s="38">
        <f t="shared" si="20"/>
        <v>80.099999999999994</v>
      </c>
      <c r="BI27" s="39">
        <f t="shared" si="21"/>
        <v>80</v>
      </c>
      <c r="BJ27" s="40"/>
      <c r="BK27" s="36"/>
      <c r="BL27" s="36"/>
      <c r="BM27" s="36"/>
      <c r="BN27" s="36"/>
      <c r="BO27" s="36"/>
      <c r="BP27" s="36"/>
      <c r="BQ27" s="36"/>
      <c r="BR27" s="36"/>
      <c r="BS27" s="36"/>
      <c r="BT27" s="36"/>
      <c r="BU27" s="41" t="str">
        <f t="shared" si="22"/>
        <v/>
      </c>
      <c r="BV27" s="40"/>
      <c r="BW27" s="45">
        <v>85</v>
      </c>
      <c r="BX27" s="45">
        <v>85</v>
      </c>
      <c r="BY27" s="45">
        <v>85</v>
      </c>
      <c r="BZ27" s="36"/>
      <c r="CA27" s="36"/>
      <c r="CB27" s="36"/>
      <c r="CC27" s="36"/>
      <c r="CD27" s="36"/>
      <c r="CE27" s="36"/>
      <c r="CF27" s="36"/>
      <c r="CG27" s="37">
        <f t="shared" si="23"/>
        <v>85</v>
      </c>
      <c r="CH27" s="42" t="str">
        <f t="shared" si="24"/>
        <v>B</v>
      </c>
      <c r="CI27" s="43"/>
      <c r="CJ27" s="45">
        <v>1</v>
      </c>
      <c r="CK27"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28" spans="1:102" x14ac:dyDescent="0.25">
      <c r="A28" s="14">
        <v>18</v>
      </c>
      <c r="B28" s="14">
        <v>6351</v>
      </c>
      <c r="C28" s="14" t="s">
        <v>186</v>
      </c>
      <c r="E28" s="31">
        <f t="shared" si="0"/>
        <v>88</v>
      </c>
      <c r="F28" s="20"/>
      <c r="G28" s="31">
        <f t="shared" si="1"/>
        <v>88</v>
      </c>
      <c r="H28" s="31" t="str">
        <f t="shared" si="2"/>
        <v/>
      </c>
      <c r="I28" s="31" t="str">
        <f t="shared" si="3"/>
        <v>A</v>
      </c>
      <c r="J28" s="31" t="str">
        <f t="shared" si="4"/>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c r="K28" s="20"/>
      <c r="L28" s="31">
        <f t="shared" si="5"/>
        <v>94</v>
      </c>
      <c r="M28" s="31">
        <f t="shared" si="6"/>
        <v>88</v>
      </c>
      <c r="N28" s="31">
        <f t="shared" si="7"/>
        <v>80</v>
      </c>
      <c r="P28" s="36">
        <v>90</v>
      </c>
      <c r="Q28" s="36"/>
      <c r="R28" s="37">
        <f t="shared" si="8"/>
        <v>90</v>
      </c>
      <c r="S28" s="36">
        <v>96</v>
      </c>
      <c r="T28" s="36"/>
      <c r="U28" s="37">
        <f t="shared" si="9"/>
        <v>96</v>
      </c>
      <c r="V28" s="36">
        <v>97</v>
      </c>
      <c r="W28" s="36"/>
      <c r="X28" s="37">
        <f t="shared" si="10"/>
        <v>97</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94</v>
      </c>
      <c r="AU28" s="36">
        <v>78</v>
      </c>
      <c r="AV28" s="36">
        <v>82</v>
      </c>
      <c r="AW28" s="36">
        <v>95</v>
      </c>
      <c r="AX28" s="36"/>
      <c r="AY28" s="36"/>
      <c r="AZ28" s="36"/>
      <c r="BA28" s="36"/>
      <c r="BB28" s="36"/>
      <c r="BC28" s="36"/>
      <c r="BD28" s="36"/>
      <c r="BE28" s="37">
        <f t="shared" si="19"/>
        <v>85</v>
      </c>
      <c r="BF28" s="36">
        <v>88</v>
      </c>
      <c r="BG28" s="36">
        <v>80</v>
      </c>
      <c r="BH28" s="38">
        <f t="shared" si="20"/>
        <v>88.4</v>
      </c>
      <c r="BI28" s="39">
        <f t="shared" si="21"/>
        <v>88</v>
      </c>
      <c r="BJ28" s="40"/>
      <c r="BK28" s="36"/>
      <c r="BL28" s="36"/>
      <c r="BM28" s="36"/>
      <c r="BN28" s="36"/>
      <c r="BO28" s="36"/>
      <c r="BP28" s="36"/>
      <c r="BQ28" s="36"/>
      <c r="BR28" s="36"/>
      <c r="BS28" s="36"/>
      <c r="BT28" s="36"/>
      <c r="BU28" s="41" t="str">
        <f t="shared" si="22"/>
        <v/>
      </c>
      <c r="BV28" s="40"/>
      <c r="BW28" s="45">
        <v>85</v>
      </c>
      <c r="BX28" s="45">
        <v>87</v>
      </c>
      <c r="BY28" s="45">
        <v>88</v>
      </c>
      <c r="BZ28" s="36"/>
      <c r="CA28" s="36"/>
      <c r="CB28" s="36"/>
      <c r="CC28" s="36"/>
      <c r="CD28" s="36"/>
      <c r="CE28" s="36"/>
      <c r="CF28" s="36"/>
      <c r="CG28" s="37">
        <f t="shared" si="23"/>
        <v>87</v>
      </c>
      <c r="CH28" s="42" t="str">
        <f t="shared" si="24"/>
        <v>A</v>
      </c>
      <c r="CI28" s="43"/>
      <c r="CJ28" s="45">
        <v>3</v>
      </c>
      <c r="CK28" s="44" t="str">
        <f t="shared" si="25"/>
        <v>Sudah memahami tentang Pengertian dan ciri struktur sosial, Bentuk  Deferensiasi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Sifat dan macam Stratifikasi sosial.</v>
      </c>
    </row>
    <row r="29" spans="1:102" x14ac:dyDescent="0.25">
      <c r="A29" s="14">
        <v>19</v>
      </c>
      <c r="B29" s="14">
        <v>6365</v>
      </c>
      <c r="C29" s="14" t="s">
        <v>187</v>
      </c>
      <c r="E29" s="31">
        <f t="shared" si="0"/>
        <v>79</v>
      </c>
      <c r="F29" s="20"/>
      <c r="G29" s="31">
        <f t="shared" si="1"/>
        <v>79</v>
      </c>
      <c r="H29" s="31" t="str">
        <f t="shared" si="2"/>
        <v/>
      </c>
      <c r="I29" s="31" t="str">
        <f t="shared" si="3"/>
        <v>B</v>
      </c>
      <c r="J29"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29" s="20"/>
      <c r="L29" s="31">
        <f t="shared" si="5"/>
        <v>77</v>
      </c>
      <c r="M29" s="31">
        <f t="shared" si="6"/>
        <v>81</v>
      </c>
      <c r="N29" s="31">
        <f t="shared" si="7"/>
        <v>78</v>
      </c>
      <c r="P29" s="36">
        <v>79</v>
      </c>
      <c r="Q29" s="36"/>
      <c r="R29" s="37">
        <f t="shared" si="8"/>
        <v>79</v>
      </c>
      <c r="S29" s="36">
        <v>77</v>
      </c>
      <c r="T29" s="36"/>
      <c r="U29" s="37">
        <f t="shared" si="9"/>
        <v>77</v>
      </c>
      <c r="V29" s="36">
        <v>76</v>
      </c>
      <c r="W29" s="36"/>
      <c r="X29" s="37">
        <f t="shared" si="10"/>
        <v>76</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77</v>
      </c>
      <c r="AU29" s="36">
        <v>80</v>
      </c>
      <c r="AV29" s="36">
        <v>81</v>
      </c>
      <c r="AW29" s="36">
        <v>78</v>
      </c>
      <c r="AX29" s="36"/>
      <c r="AY29" s="36"/>
      <c r="AZ29" s="36"/>
      <c r="BA29" s="36"/>
      <c r="BB29" s="36"/>
      <c r="BC29" s="36"/>
      <c r="BD29" s="36"/>
      <c r="BE29" s="37">
        <f t="shared" si="19"/>
        <v>80</v>
      </c>
      <c r="BF29" s="36">
        <v>81</v>
      </c>
      <c r="BG29" s="36">
        <v>78</v>
      </c>
      <c r="BH29" s="38">
        <f t="shared" si="20"/>
        <v>78.7</v>
      </c>
      <c r="BI29" s="39">
        <f t="shared" si="21"/>
        <v>79</v>
      </c>
      <c r="BJ29" s="40"/>
      <c r="BK29" s="36"/>
      <c r="BL29" s="36"/>
      <c r="BM29" s="36"/>
      <c r="BN29" s="36"/>
      <c r="BO29" s="36"/>
      <c r="BP29" s="36"/>
      <c r="BQ29" s="36"/>
      <c r="BR29" s="36"/>
      <c r="BS29" s="36"/>
      <c r="BT29" s="36"/>
      <c r="BU29" s="41" t="str">
        <f t="shared" si="22"/>
        <v/>
      </c>
      <c r="BV29" s="40"/>
      <c r="BW29" s="45">
        <v>85</v>
      </c>
      <c r="BX29" s="45">
        <v>85</v>
      </c>
      <c r="BY29" s="45">
        <v>85</v>
      </c>
      <c r="BZ29" s="36"/>
      <c r="CA29" s="36"/>
      <c r="CB29" s="36"/>
      <c r="CC29" s="36"/>
      <c r="CD29" s="36"/>
      <c r="CE29" s="36"/>
      <c r="CF29" s="36"/>
      <c r="CG29" s="37">
        <f t="shared" si="23"/>
        <v>85</v>
      </c>
      <c r="CH29" s="42" t="str">
        <f t="shared" si="24"/>
        <v>B</v>
      </c>
      <c r="CI29" s="43"/>
      <c r="CJ29" s="45">
        <v>1</v>
      </c>
      <c r="CK29"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30" spans="1:102" x14ac:dyDescent="0.25">
      <c r="A30" s="14">
        <v>20</v>
      </c>
      <c r="B30" s="14">
        <v>6380</v>
      </c>
      <c r="C30" s="14" t="s">
        <v>188</v>
      </c>
      <c r="E30" s="31">
        <f t="shared" si="0"/>
        <v>83</v>
      </c>
      <c r="F30" s="20"/>
      <c r="G30" s="31">
        <f t="shared" si="1"/>
        <v>83</v>
      </c>
      <c r="H30" s="31" t="str">
        <f t="shared" si="2"/>
        <v/>
      </c>
      <c r="I30" s="31" t="str">
        <f t="shared" si="3"/>
        <v>A</v>
      </c>
      <c r="J30"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30" s="20"/>
      <c r="L30" s="31">
        <f t="shared" si="5"/>
        <v>86</v>
      </c>
      <c r="M30" s="31">
        <f t="shared" si="6"/>
        <v>86</v>
      </c>
      <c r="N30" s="31">
        <f t="shared" si="7"/>
        <v>79</v>
      </c>
      <c r="P30" s="36">
        <v>86</v>
      </c>
      <c r="Q30" s="36"/>
      <c r="R30" s="37">
        <f t="shared" si="8"/>
        <v>86</v>
      </c>
      <c r="S30" s="36">
        <v>68</v>
      </c>
      <c r="T30" s="36">
        <v>84</v>
      </c>
      <c r="U30" s="37">
        <f t="shared" si="9"/>
        <v>75</v>
      </c>
      <c r="V30" s="36">
        <v>96</v>
      </c>
      <c r="W30" s="36"/>
      <c r="X30" s="37">
        <f t="shared" si="10"/>
        <v>96</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86</v>
      </c>
      <c r="AU30" s="36">
        <v>80</v>
      </c>
      <c r="AV30" s="36">
        <v>83</v>
      </c>
      <c r="AW30" s="36">
        <v>81</v>
      </c>
      <c r="AX30" s="36"/>
      <c r="AY30" s="36"/>
      <c r="AZ30" s="36"/>
      <c r="BA30" s="36"/>
      <c r="BB30" s="36"/>
      <c r="BC30" s="36"/>
      <c r="BD30" s="36"/>
      <c r="BE30" s="37">
        <f t="shared" si="19"/>
        <v>81</v>
      </c>
      <c r="BF30" s="36">
        <v>86</v>
      </c>
      <c r="BG30" s="36">
        <v>79</v>
      </c>
      <c r="BH30" s="38">
        <f t="shared" si="20"/>
        <v>83.3</v>
      </c>
      <c r="BI30" s="39">
        <f t="shared" si="21"/>
        <v>83</v>
      </c>
      <c r="BJ30" s="40"/>
      <c r="BK30" s="36"/>
      <c r="BL30" s="36"/>
      <c r="BM30" s="36"/>
      <c r="BN30" s="36"/>
      <c r="BO30" s="36"/>
      <c r="BP30" s="36"/>
      <c r="BQ30" s="36"/>
      <c r="BR30" s="36"/>
      <c r="BS30" s="36"/>
      <c r="BT30" s="36"/>
      <c r="BU30" s="41" t="str">
        <f t="shared" si="22"/>
        <v/>
      </c>
      <c r="BV30" s="40"/>
      <c r="BW30" s="45">
        <v>85</v>
      </c>
      <c r="BX30" s="45">
        <v>86</v>
      </c>
      <c r="BY30" s="45">
        <v>87</v>
      </c>
      <c r="BZ30" s="36"/>
      <c r="CA30" s="36"/>
      <c r="CB30" s="36"/>
      <c r="CC30" s="36"/>
      <c r="CD30" s="36"/>
      <c r="CE30" s="36"/>
      <c r="CF30" s="36"/>
      <c r="CG30" s="37">
        <f t="shared" si="23"/>
        <v>86</v>
      </c>
      <c r="CH30" s="42" t="str">
        <f t="shared" si="24"/>
        <v>A</v>
      </c>
      <c r="CI30" s="43"/>
      <c r="CJ30" s="45">
        <v>2</v>
      </c>
      <c r="CK30"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31" spans="1:102" x14ac:dyDescent="0.25">
      <c r="A31" s="14">
        <v>21</v>
      </c>
      <c r="B31" s="14">
        <v>6394</v>
      </c>
      <c r="C31" s="14" t="s">
        <v>189</v>
      </c>
      <c r="E31" s="31">
        <f t="shared" si="0"/>
        <v>83</v>
      </c>
      <c r="F31" s="20"/>
      <c r="G31" s="31">
        <f t="shared" si="1"/>
        <v>83</v>
      </c>
      <c r="H31" s="31" t="str">
        <f t="shared" si="2"/>
        <v/>
      </c>
      <c r="I31" s="31" t="str">
        <f t="shared" si="3"/>
        <v>B</v>
      </c>
      <c r="J31" s="31" t="str">
        <f t="shared" si="4"/>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c r="K31" s="20"/>
      <c r="L31" s="31">
        <f t="shared" si="5"/>
        <v>83</v>
      </c>
      <c r="M31" s="31">
        <f t="shared" si="6"/>
        <v>76</v>
      </c>
      <c r="N31" s="31">
        <f t="shared" si="7"/>
        <v>74</v>
      </c>
      <c r="P31" s="36">
        <v>68</v>
      </c>
      <c r="Q31" s="36">
        <v>97</v>
      </c>
      <c r="R31" s="37">
        <f t="shared" si="8"/>
        <v>75</v>
      </c>
      <c r="S31" s="36">
        <v>76</v>
      </c>
      <c r="T31" s="36"/>
      <c r="U31" s="37">
        <f t="shared" si="9"/>
        <v>76</v>
      </c>
      <c r="V31" s="36">
        <v>98</v>
      </c>
      <c r="W31" s="36"/>
      <c r="X31" s="37">
        <f t="shared" si="10"/>
        <v>98</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83</v>
      </c>
      <c r="AU31" s="36">
        <v>81</v>
      </c>
      <c r="AV31" s="36">
        <v>85</v>
      </c>
      <c r="AW31" s="36">
        <v>95</v>
      </c>
      <c r="AX31" s="36"/>
      <c r="AY31" s="36"/>
      <c r="AZ31" s="36"/>
      <c r="BA31" s="36"/>
      <c r="BB31" s="36"/>
      <c r="BC31" s="36"/>
      <c r="BD31" s="36"/>
      <c r="BE31" s="37">
        <f t="shared" si="19"/>
        <v>87</v>
      </c>
      <c r="BF31" s="36">
        <v>76</v>
      </c>
      <c r="BG31" s="36">
        <v>74</v>
      </c>
      <c r="BH31" s="38">
        <f t="shared" si="20"/>
        <v>83</v>
      </c>
      <c r="BI31" s="39">
        <f t="shared" si="21"/>
        <v>83</v>
      </c>
      <c r="BJ31" s="40"/>
      <c r="BK31" s="36"/>
      <c r="BL31" s="36"/>
      <c r="BM31" s="36"/>
      <c r="BN31" s="36"/>
      <c r="BO31" s="36"/>
      <c r="BP31" s="36"/>
      <c r="BQ31" s="36"/>
      <c r="BR31" s="36"/>
      <c r="BS31" s="36"/>
      <c r="BT31" s="36"/>
      <c r="BU31" s="41" t="str">
        <f t="shared" si="22"/>
        <v/>
      </c>
      <c r="BV31" s="40"/>
      <c r="BW31" s="45">
        <v>85</v>
      </c>
      <c r="BX31" s="45">
        <v>85</v>
      </c>
      <c r="BY31" s="45">
        <v>85</v>
      </c>
      <c r="BZ31" s="36"/>
      <c r="CA31" s="36"/>
      <c r="CB31" s="36"/>
      <c r="CC31" s="36"/>
      <c r="CD31" s="36"/>
      <c r="CE31" s="36"/>
      <c r="CF31" s="36"/>
      <c r="CG31" s="37">
        <f t="shared" si="23"/>
        <v>85</v>
      </c>
      <c r="CH31" s="42" t="str">
        <f t="shared" si="24"/>
        <v>B</v>
      </c>
      <c r="CI31" s="43"/>
      <c r="CJ31" s="45">
        <v>4</v>
      </c>
      <c r="CK31" s="44" t="str">
        <f t="shared" si="25"/>
        <v>Sudah memahami tentang Pengertian dan ciri struktur sosial, Bentuk  Deferensiasi sosial, Sifat dan macam Stratifikasi sosial, Pengertian  konflik dan integrasi soail, Faktor, macam-macam konflik sosial, Upaya penyelesaiaan  dan dampak  konflik sosial, Pengertian dan sifat mobilitas sosial, Faktor , dan macam mobilitas sosial, Dampak mobilitas sosial, Perlu tingkatkan pemahaman  Pengaruh adanya stratifikasi dan deferensiasi sosial.</v>
      </c>
    </row>
    <row r="32" spans="1:102" x14ac:dyDescent="0.25">
      <c r="A32" s="14">
        <v>22</v>
      </c>
      <c r="B32" s="14">
        <v>6409</v>
      </c>
      <c r="C32" s="14" t="s">
        <v>190</v>
      </c>
      <c r="E32" s="31">
        <f t="shared" si="0"/>
        <v>83</v>
      </c>
      <c r="F32" s="20"/>
      <c r="G32" s="31">
        <f t="shared" si="1"/>
        <v>83</v>
      </c>
      <c r="H32" s="31" t="str">
        <f t="shared" si="2"/>
        <v/>
      </c>
      <c r="I32" s="31" t="str">
        <f t="shared" si="3"/>
        <v>A</v>
      </c>
      <c r="J32" s="31" t="str">
        <f t="shared" si="4"/>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c r="K32" s="20"/>
      <c r="L32" s="31">
        <f t="shared" si="5"/>
        <v>84</v>
      </c>
      <c r="M32" s="31">
        <f t="shared" si="6"/>
        <v>77</v>
      </c>
      <c r="N32" s="31">
        <f t="shared" si="7"/>
        <v>76</v>
      </c>
      <c r="P32" s="36">
        <v>68</v>
      </c>
      <c r="Q32" s="36">
        <v>86</v>
      </c>
      <c r="R32" s="37">
        <f t="shared" si="8"/>
        <v>75</v>
      </c>
      <c r="S32" s="36">
        <v>79</v>
      </c>
      <c r="T32" s="36"/>
      <c r="U32" s="37">
        <f t="shared" si="9"/>
        <v>79</v>
      </c>
      <c r="V32" s="36">
        <v>98</v>
      </c>
      <c r="W32" s="36"/>
      <c r="X32" s="37">
        <f t="shared" si="10"/>
        <v>98</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84</v>
      </c>
      <c r="AU32" s="36">
        <v>85</v>
      </c>
      <c r="AV32" s="36">
        <v>82</v>
      </c>
      <c r="AW32" s="36">
        <v>92</v>
      </c>
      <c r="AX32" s="36"/>
      <c r="AY32" s="36"/>
      <c r="AZ32" s="36"/>
      <c r="BA32" s="36"/>
      <c r="BB32" s="36"/>
      <c r="BC32" s="36"/>
      <c r="BD32" s="36"/>
      <c r="BE32" s="37">
        <f t="shared" si="19"/>
        <v>86</v>
      </c>
      <c r="BF32" s="36">
        <v>77</v>
      </c>
      <c r="BG32" s="36">
        <v>76</v>
      </c>
      <c r="BH32" s="38">
        <f t="shared" si="20"/>
        <v>83.3</v>
      </c>
      <c r="BI32" s="39">
        <f t="shared" si="21"/>
        <v>83</v>
      </c>
      <c r="BJ32" s="40"/>
      <c r="BK32" s="36"/>
      <c r="BL32" s="36"/>
      <c r="BM32" s="36"/>
      <c r="BN32" s="36"/>
      <c r="BO32" s="36"/>
      <c r="BP32" s="36"/>
      <c r="BQ32" s="36"/>
      <c r="BR32" s="36"/>
      <c r="BS32" s="36"/>
      <c r="BT32" s="36"/>
      <c r="BU32" s="41" t="str">
        <f t="shared" si="22"/>
        <v/>
      </c>
      <c r="BV32" s="40"/>
      <c r="BW32" s="45">
        <v>85</v>
      </c>
      <c r="BX32" s="45">
        <v>86</v>
      </c>
      <c r="BY32" s="45">
        <v>86</v>
      </c>
      <c r="BZ32" s="36"/>
      <c r="CA32" s="36"/>
      <c r="CB32" s="36"/>
      <c r="CC32" s="36"/>
      <c r="CD32" s="36"/>
      <c r="CE32" s="36"/>
      <c r="CF32" s="36"/>
      <c r="CG32" s="37">
        <f t="shared" si="23"/>
        <v>86</v>
      </c>
      <c r="CH32" s="42" t="str">
        <f t="shared" si="24"/>
        <v>A</v>
      </c>
      <c r="CI32" s="43"/>
      <c r="CJ32" s="45">
        <v>6</v>
      </c>
      <c r="CK32" s="44" t="str">
        <f t="shared" si="25"/>
        <v>Sudah memahami tentang Pengertian dan ciri struktur sosial, Bentuk  Deferensiasi sosial, Sifat dan macam Stratifikasi sosial, Pengaruh adanya stratifikasi dan deferensiasi sosial, Pengertian  konflik dan integrasi soail, Upaya penyelesaiaan  dan dampak  konflik sosial, Pengertian dan sifat mobilitas sosial, Faktor , dan macam mobilitas sosial, Dampak mobilitas sosial, Perlu tingkatkan pemahaman  Faktor, macam-macam konflik sosial.</v>
      </c>
    </row>
    <row r="33" spans="1:89" x14ac:dyDescent="0.25">
      <c r="A33" s="14">
        <v>23</v>
      </c>
      <c r="B33" s="14">
        <v>6424</v>
      </c>
      <c r="C33" s="14" t="s">
        <v>191</v>
      </c>
      <c r="E33" s="31">
        <f t="shared" si="0"/>
        <v>86</v>
      </c>
      <c r="F33" s="20"/>
      <c r="G33" s="31">
        <f t="shared" si="1"/>
        <v>86</v>
      </c>
      <c r="H33" s="31" t="str">
        <f t="shared" si="2"/>
        <v/>
      </c>
      <c r="I33" s="31" t="str">
        <f t="shared" si="3"/>
        <v>B</v>
      </c>
      <c r="J33" s="31" t="str">
        <f t="shared" si="4"/>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c r="K33" s="20"/>
      <c r="L33" s="31">
        <f t="shared" si="5"/>
        <v>91</v>
      </c>
      <c r="M33" s="31">
        <f t="shared" si="6"/>
        <v>79</v>
      </c>
      <c r="N33" s="31">
        <f t="shared" si="7"/>
        <v>76</v>
      </c>
      <c r="P33" s="36">
        <v>80</v>
      </c>
      <c r="Q33" s="36"/>
      <c r="R33" s="37">
        <f t="shared" si="8"/>
        <v>80</v>
      </c>
      <c r="S33" s="36">
        <v>98</v>
      </c>
      <c r="T33" s="36"/>
      <c r="U33" s="37">
        <f t="shared" si="9"/>
        <v>98</v>
      </c>
      <c r="V33" s="36">
        <v>94</v>
      </c>
      <c r="W33" s="36"/>
      <c r="X33" s="37">
        <f t="shared" si="10"/>
        <v>94</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91</v>
      </c>
      <c r="AU33" s="36">
        <v>80</v>
      </c>
      <c r="AV33" s="36">
        <v>81</v>
      </c>
      <c r="AW33" s="36">
        <v>95</v>
      </c>
      <c r="AX33" s="36"/>
      <c r="AY33" s="36"/>
      <c r="AZ33" s="36"/>
      <c r="BA33" s="36"/>
      <c r="BB33" s="36"/>
      <c r="BC33" s="36"/>
      <c r="BD33" s="36"/>
      <c r="BE33" s="37">
        <f t="shared" si="19"/>
        <v>85</v>
      </c>
      <c r="BF33" s="36">
        <v>79</v>
      </c>
      <c r="BG33" s="36">
        <v>76</v>
      </c>
      <c r="BH33" s="38">
        <f t="shared" si="20"/>
        <v>85.9</v>
      </c>
      <c r="BI33" s="39">
        <f t="shared" si="21"/>
        <v>86</v>
      </c>
      <c r="BJ33" s="40"/>
      <c r="BK33" s="36"/>
      <c r="BL33" s="36"/>
      <c r="BM33" s="36"/>
      <c r="BN33" s="36"/>
      <c r="BO33" s="36"/>
      <c r="BP33" s="36"/>
      <c r="BQ33" s="36"/>
      <c r="BR33" s="36"/>
      <c r="BS33" s="36"/>
      <c r="BT33" s="36"/>
      <c r="BU33" s="41" t="str">
        <f t="shared" si="22"/>
        <v/>
      </c>
      <c r="BV33" s="40"/>
      <c r="BW33" s="45">
        <v>85</v>
      </c>
      <c r="BX33" s="45">
        <v>85</v>
      </c>
      <c r="BY33" s="45">
        <v>85</v>
      </c>
      <c r="BZ33" s="36"/>
      <c r="CA33" s="36"/>
      <c r="CB33" s="36"/>
      <c r="CC33" s="36"/>
      <c r="CD33" s="36"/>
      <c r="CE33" s="36"/>
      <c r="CF33" s="36"/>
      <c r="CG33" s="37">
        <f t="shared" si="23"/>
        <v>85</v>
      </c>
      <c r="CH33" s="42" t="str">
        <f t="shared" si="24"/>
        <v>B</v>
      </c>
      <c r="CI33" s="43"/>
      <c r="CJ33" s="45">
        <v>7</v>
      </c>
      <c r="CK33" s="44" t="str">
        <f t="shared" si="25"/>
        <v>Sudah memahami tentang Pengertian dan ciri struktur sosial, Bentuk  Deferensiasi sosial, Sifat dan macam Stratifikasi sosial, Pengaruh adanya stratifikasi dan deferensiasi sosial, Pengertian  konflik dan integrasi soail, Faktor, macam-macam konflik sosial, Pengertian dan sifat mobilitas sosial, Faktor , dan macam mobilitas sosial, Dampak mobilitas sosial, Perlu tingkatkan pemahaman  Upaya penyelesaiaan  dan dampak  konflik sosial.</v>
      </c>
    </row>
    <row r="34" spans="1:89" x14ac:dyDescent="0.25">
      <c r="A34" s="14">
        <v>24</v>
      </c>
      <c r="B34" s="14">
        <v>6439</v>
      </c>
      <c r="C34" s="14" t="s">
        <v>192</v>
      </c>
      <c r="E34" s="31">
        <f t="shared" si="0"/>
        <v>83</v>
      </c>
      <c r="F34" s="20"/>
      <c r="G34" s="31">
        <f t="shared" si="1"/>
        <v>83</v>
      </c>
      <c r="H34" s="31" t="str">
        <f t="shared" si="2"/>
        <v/>
      </c>
      <c r="I34" s="31" t="str">
        <f t="shared" si="3"/>
        <v>B</v>
      </c>
      <c r="J34"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c r="K34" s="20"/>
      <c r="L34" s="31">
        <f t="shared" si="5"/>
        <v>89</v>
      </c>
      <c r="M34" s="31">
        <f t="shared" si="6"/>
        <v>76</v>
      </c>
      <c r="N34" s="31">
        <f t="shared" si="7"/>
        <v>72</v>
      </c>
      <c r="P34" s="36">
        <v>86</v>
      </c>
      <c r="Q34" s="36"/>
      <c r="R34" s="37">
        <f t="shared" si="8"/>
        <v>86</v>
      </c>
      <c r="S34" s="36">
        <v>92</v>
      </c>
      <c r="T34" s="36"/>
      <c r="U34" s="37">
        <f t="shared" si="9"/>
        <v>92</v>
      </c>
      <c r="V34" s="36">
        <v>88</v>
      </c>
      <c r="W34" s="36"/>
      <c r="X34" s="37">
        <f t="shared" si="10"/>
        <v>88</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89</v>
      </c>
      <c r="AU34" s="36">
        <v>76</v>
      </c>
      <c r="AV34" s="36">
        <v>80</v>
      </c>
      <c r="AW34" s="36">
        <v>91</v>
      </c>
      <c r="AX34" s="36"/>
      <c r="AY34" s="36"/>
      <c r="AZ34" s="36"/>
      <c r="BA34" s="36"/>
      <c r="BB34" s="36"/>
      <c r="BC34" s="36"/>
      <c r="BD34" s="36"/>
      <c r="BE34" s="37">
        <f t="shared" si="19"/>
        <v>82</v>
      </c>
      <c r="BF34" s="36">
        <v>76</v>
      </c>
      <c r="BG34" s="36">
        <v>72</v>
      </c>
      <c r="BH34" s="38">
        <f t="shared" si="20"/>
        <v>83.2</v>
      </c>
      <c r="BI34" s="39">
        <f t="shared" si="21"/>
        <v>83</v>
      </c>
      <c r="BJ34" s="40"/>
      <c r="BK34" s="36"/>
      <c r="BL34" s="36"/>
      <c r="BM34" s="36"/>
      <c r="BN34" s="36"/>
      <c r="BO34" s="36"/>
      <c r="BP34" s="36"/>
      <c r="BQ34" s="36"/>
      <c r="BR34" s="36"/>
      <c r="BS34" s="36"/>
      <c r="BT34" s="36"/>
      <c r="BU34" s="41" t="str">
        <f t="shared" si="22"/>
        <v/>
      </c>
      <c r="BV34" s="40"/>
      <c r="BW34" s="45">
        <v>85</v>
      </c>
      <c r="BX34" s="45">
        <v>85</v>
      </c>
      <c r="BY34" s="45">
        <v>85</v>
      </c>
      <c r="BZ34" s="36"/>
      <c r="CA34" s="36"/>
      <c r="CB34" s="36"/>
      <c r="CC34" s="36"/>
      <c r="CD34" s="36"/>
      <c r="CE34" s="36"/>
      <c r="CF34" s="36"/>
      <c r="CG34" s="37">
        <f t="shared" si="23"/>
        <v>85</v>
      </c>
      <c r="CH34" s="42" t="str">
        <f t="shared" si="24"/>
        <v>B</v>
      </c>
      <c r="CI34" s="43"/>
      <c r="CJ34" s="45">
        <v>8</v>
      </c>
      <c r="CK34"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Faktor , dan macam mobilitas sosial, Dampak mobilitas sosial, Perlu tingkatkan pemahaman  Pengertian dan sifat mobilitas sosial.</v>
      </c>
    </row>
    <row r="35" spans="1:89" x14ac:dyDescent="0.25">
      <c r="A35" s="14">
        <v>25</v>
      </c>
      <c r="B35" s="14">
        <v>6453</v>
      </c>
      <c r="C35" s="14" t="s">
        <v>193</v>
      </c>
      <c r="E35" s="31">
        <f t="shared" si="0"/>
        <v>83</v>
      </c>
      <c r="F35" s="20"/>
      <c r="G35" s="31">
        <f t="shared" si="1"/>
        <v>83</v>
      </c>
      <c r="H35" s="31" t="str">
        <f t="shared" si="2"/>
        <v/>
      </c>
      <c r="I35" s="31" t="str">
        <f t="shared" si="3"/>
        <v>B</v>
      </c>
      <c r="J35" s="31" t="str">
        <f t="shared" si="4"/>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c r="K35" s="20"/>
      <c r="L35" s="31">
        <f t="shared" si="5"/>
        <v>86</v>
      </c>
      <c r="M35" s="31">
        <f t="shared" si="6"/>
        <v>77</v>
      </c>
      <c r="N35" s="31">
        <f t="shared" si="7"/>
        <v>72</v>
      </c>
      <c r="P35" s="36">
        <v>79</v>
      </c>
      <c r="Q35" s="36"/>
      <c r="R35" s="37">
        <f t="shared" si="8"/>
        <v>79</v>
      </c>
      <c r="S35" s="36">
        <v>92</v>
      </c>
      <c r="T35" s="36"/>
      <c r="U35" s="37">
        <f t="shared" si="9"/>
        <v>92</v>
      </c>
      <c r="V35" s="36">
        <v>88</v>
      </c>
      <c r="W35" s="36"/>
      <c r="X35" s="37">
        <f t="shared" si="10"/>
        <v>88</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86</v>
      </c>
      <c r="AU35" s="36">
        <v>80</v>
      </c>
      <c r="AV35" s="36">
        <v>80</v>
      </c>
      <c r="AW35" s="36">
        <v>88</v>
      </c>
      <c r="AX35" s="36"/>
      <c r="AY35" s="36"/>
      <c r="AZ35" s="36"/>
      <c r="BA35" s="36"/>
      <c r="BB35" s="36"/>
      <c r="BC35" s="36"/>
      <c r="BD35" s="36"/>
      <c r="BE35" s="37">
        <f t="shared" si="19"/>
        <v>83</v>
      </c>
      <c r="BF35" s="36">
        <v>77</v>
      </c>
      <c r="BG35" s="36">
        <v>72</v>
      </c>
      <c r="BH35" s="38">
        <f t="shared" si="20"/>
        <v>82.5</v>
      </c>
      <c r="BI35" s="39">
        <f t="shared" si="21"/>
        <v>83</v>
      </c>
      <c r="BJ35" s="40"/>
      <c r="BK35" s="36"/>
      <c r="BL35" s="36"/>
      <c r="BM35" s="36"/>
      <c r="BN35" s="36"/>
      <c r="BO35" s="36"/>
      <c r="BP35" s="36"/>
      <c r="BQ35" s="36"/>
      <c r="BR35" s="36"/>
      <c r="BS35" s="36"/>
      <c r="BT35" s="36"/>
      <c r="BU35" s="41" t="str">
        <f t="shared" si="22"/>
        <v/>
      </c>
      <c r="BV35" s="40"/>
      <c r="BW35" s="45">
        <v>85</v>
      </c>
      <c r="BX35" s="45">
        <v>85</v>
      </c>
      <c r="BY35" s="45">
        <v>85</v>
      </c>
      <c r="BZ35" s="36"/>
      <c r="CA35" s="36"/>
      <c r="CB35" s="36"/>
      <c r="CC35" s="36"/>
      <c r="CD35" s="36"/>
      <c r="CE35" s="36"/>
      <c r="CF35" s="36"/>
      <c r="CG35" s="37">
        <f t="shared" si="23"/>
        <v>85</v>
      </c>
      <c r="CH35" s="42" t="str">
        <f t="shared" si="24"/>
        <v>B</v>
      </c>
      <c r="CI35" s="43"/>
      <c r="CJ35" s="45">
        <v>9</v>
      </c>
      <c r="CK35" s="44" t="str">
        <f t="shared" si="25"/>
        <v>Sudah memahami tentang Pengertian dan ciri struktur sosial, Bentuk  Deferensiasi sosial, Sifat dan macam Stratifikasi sosial, Pengaruh adanya stratifikasi dan deferensiasi sosial, Pengertian  konflik dan integrasi soail, Faktor, macam-macam konflik sosial, Upaya penyelesaiaan  dan dampak  konflik sosial, Pengertian dan sifat mobilitas sosial, Dampak mobilitas sosial, Perlu tingkatkan pemahaman  Faktor , dan macam mobilitas sosial.</v>
      </c>
    </row>
    <row r="36" spans="1:89" x14ac:dyDescent="0.25">
      <c r="A36" s="14">
        <v>26</v>
      </c>
      <c r="B36" s="14">
        <v>6468</v>
      </c>
      <c r="C36" s="14" t="s">
        <v>194</v>
      </c>
      <c r="E36" s="31">
        <f t="shared" si="0"/>
        <v>82</v>
      </c>
      <c r="F36" s="20"/>
      <c r="G36" s="31">
        <f t="shared" si="1"/>
        <v>82</v>
      </c>
      <c r="H36" s="31" t="str">
        <f t="shared" si="2"/>
        <v/>
      </c>
      <c r="I36" s="31" t="str">
        <f t="shared" si="3"/>
        <v>B</v>
      </c>
      <c r="J36" s="31" t="str">
        <f t="shared" si="4"/>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c r="K36" s="20"/>
      <c r="L36" s="31">
        <f t="shared" si="5"/>
        <v>83</v>
      </c>
      <c r="M36" s="31">
        <f t="shared" si="6"/>
        <v>77</v>
      </c>
      <c r="N36" s="31">
        <f t="shared" si="7"/>
        <v>74</v>
      </c>
      <c r="P36" s="36">
        <v>78</v>
      </c>
      <c r="Q36" s="36"/>
      <c r="R36" s="37">
        <f t="shared" si="8"/>
        <v>78</v>
      </c>
      <c r="S36" s="36">
        <v>64</v>
      </c>
      <c r="T36" s="36">
        <v>80</v>
      </c>
      <c r="U36" s="37">
        <f t="shared" si="9"/>
        <v>75</v>
      </c>
      <c r="V36" s="36">
        <v>96</v>
      </c>
      <c r="W36" s="36"/>
      <c r="X36" s="37">
        <f t="shared" si="10"/>
        <v>96</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83</v>
      </c>
      <c r="AU36" s="36">
        <v>82</v>
      </c>
      <c r="AV36" s="36">
        <v>82</v>
      </c>
      <c r="AW36" s="36">
        <v>89</v>
      </c>
      <c r="AX36" s="36"/>
      <c r="AY36" s="36"/>
      <c r="AZ36" s="36"/>
      <c r="BA36" s="36"/>
      <c r="BB36" s="36"/>
      <c r="BC36" s="36"/>
      <c r="BD36" s="36"/>
      <c r="BE36" s="37">
        <f t="shared" si="19"/>
        <v>84</v>
      </c>
      <c r="BF36" s="36">
        <v>77</v>
      </c>
      <c r="BG36" s="36">
        <v>74</v>
      </c>
      <c r="BH36" s="38">
        <f t="shared" si="20"/>
        <v>81.900000000000006</v>
      </c>
      <c r="BI36" s="39">
        <f t="shared" si="21"/>
        <v>82</v>
      </c>
      <c r="BJ36" s="40"/>
      <c r="BK36" s="36"/>
      <c r="BL36" s="36"/>
      <c r="BM36" s="36"/>
      <c r="BN36" s="36"/>
      <c r="BO36" s="36"/>
      <c r="BP36" s="36"/>
      <c r="BQ36" s="36"/>
      <c r="BR36" s="36"/>
      <c r="BS36" s="36"/>
      <c r="BT36" s="36"/>
      <c r="BU36" s="41" t="str">
        <f t="shared" si="22"/>
        <v/>
      </c>
      <c r="BV36" s="40"/>
      <c r="BW36" s="45">
        <v>85</v>
      </c>
      <c r="BX36" s="45">
        <v>85</v>
      </c>
      <c r="BY36" s="45">
        <v>85</v>
      </c>
      <c r="BZ36" s="36"/>
      <c r="CA36" s="36"/>
      <c r="CB36" s="36"/>
      <c r="CC36" s="36"/>
      <c r="CD36" s="36"/>
      <c r="CE36" s="36"/>
      <c r="CF36" s="36"/>
      <c r="CG36" s="37">
        <f t="shared" si="23"/>
        <v>85</v>
      </c>
      <c r="CH36" s="42" t="str">
        <f t="shared" si="24"/>
        <v>B</v>
      </c>
      <c r="CI36" s="43"/>
      <c r="CJ36" s="45">
        <v>1</v>
      </c>
      <c r="CK36" s="44" t="str">
        <f t="shared" si="25"/>
        <v>Sudah memahami tentang Bentuk  Deferensiasi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Pengertian dan ciri struktur sosial.</v>
      </c>
    </row>
    <row r="37" spans="1:89" x14ac:dyDescent="0.25">
      <c r="A37" s="14">
        <v>27</v>
      </c>
      <c r="B37" s="14">
        <v>6482</v>
      </c>
      <c r="C37" s="14" t="s">
        <v>195</v>
      </c>
      <c r="E37" s="31">
        <f t="shared" si="0"/>
        <v>84</v>
      </c>
      <c r="F37" s="20"/>
      <c r="G37" s="31">
        <f t="shared" si="1"/>
        <v>84</v>
      </c>
      <c r="H37" s="31" t="str">
        <f t="shared" si="2"/>
        <v/>
      </c>
      <c r="I37" s="31" t="str">
        <f t="shared" si="3"/>
        <v>A</v>
      </c>
      <c r="J37" s="31" t="str">
        <f t="shared" si="4"/>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c r="K37" s="20"/>
      <c r="L37" s="31">
        <f t="shared" si="5"/>
        <v>85</v>
      </c>
      <c r="M37" s="31">
        <f t="shared" si="6"/>
        <v>79</v>
      </c>
      <c r="N37" s="31">
        <f t="shared" si="7"/>
        <v>80</v>
      </c>
      <c r="P37" s="36">
        <v>78</v>
      </c>
      <c r="Q37" s="36"/>
      <c r="R37" s="37">
        <f t="shared" si="8"/>
        <v>78</v>
      </c>
      <c r="S37" s="36">
        <v>95</v>
      </c>
      <c r="T37" s="36"/>
      <c r="U37" s="37">
        <f t="shared" si="9"/>
        <v>95</v>
      </c>
      <c r="V37" s="36">
        <v>82</v>
      </c>
      <c r="W37" s="36"/>
      <c r="X37" s="37">
        <f t="shared" si="10"/>
        <v>82</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85</v>
      </c>
      <c r="AU37" s="36">
        <v>81</v>
      </c>
      <c r="AV37" s="36">
        <v>81</v>
      </c>
      <c r="AW37" s="36">
        <v>95</v>
      </c>
      <c r="AX37" s="36"/>
      <c r="AY37" s="36"/>
      <c r="AZ37" s="36"/>
      <c r="BA37" s="36"/>
      <c r="BB37" s="36"/>
      <c r="BC37" s="36"/>
      <c r="BD37" s="36"/>
      <c r="BE37" s="37">
        <f t="shared" si="19"/>
        <v>86</v>
      </c>
      <c r="BF37" s="36">
        <v>79</v>
      </c>
      <c r="BG37" s="36">
        <v>80</v>
      </c>
      <c r="BH37" s="38">
        <f t="shared" si="20"/>
        <v>84.3</v>
      </c>
      <c r="BI37" s="39">
        <f t="shared" si="21"/>
        <v>84</v>
      </c>
      <c r="BJ37" s="40"/>
      <c r="BK37" s="36"/>
      <c r="BL37" s="36"/>
      <c r="BM37" s="36"/>
      <c r="BN37" s="36"/>
      <c r="BO37" s="36"/>
      <c r="BP37" s="36"/>
      <c r="BQ37" s="36"/>
      <c r="BR37" s="36"/>
      <c r="BS37" s="36"/>
      <c r="BT37" s="36"/>
      <c r="BU37" s="41" t="str">
        <f t="shared" si="22"/>
        <v/>
      </c>
      <c r="BV37" s="40"/>
      <c r="BW37" s="45">
        <v>85</v>
      </c>
      <c r="BX37" s="45">
        <v>87</v>
      </c>
      <c r="BY37" s="45">
        <v>88</v>
      </c>
      <c r="BZ37" s="36"/>
      <c r="CA37" s="36"/>
      <c r="CB37" s="36"/>
      <c r="CC37" s="36"/>
      <c r="CD37" s="36"/>
      <c r="CE37" s="36"/>
      <c r="CF37" s="36"/>
      <c r="CG37" s="37">
        <f t="shared" si="23"/>
        <v>87</v>
      </c>
      <c r="CH37" s="42" t="str">
        <f t="shared" si="24"/>
        <v>A</v>
      </c>
      <c r="CI37" s="43"/>
      <c r="CJ37" s="45">
        <v>2</v>
      </c>
      <c r="CK37" s="44" t="str">
        <f t="shared" si="25"/>
        <v>Sudah memahami tentang Pengertian dan ciri struktur sosial, Sifat dan macam Stratifikasi sosial, Pengaruh adanya stratifikasi dan deferensiasi sosial, Pengertian  konflik dan integrasi soail, Faktor, macam-macam konflik sosial, Upaya penyelesaiaan  dan dampak  konflik sosial, Pengertian dan sifat mobilitas sosial, Faktor , dan macam mobilitas sosial, Dampak mobilitas sosial, Perlu tingkatkan pemahaman  Bentuk  Deferensiasi sosial.</v>
      </c>
    </row>
    <row r="38" spans="1:89" x14ac:dyDescent="0.25">
      <c r="A38" s="14">
        <v>28</v>
      </c>
      <c r="B38" s="14">
        <v>6497</v>
      </c>
      <c r="C38" s="14" t="s">
        <v>196</v>
      </c>
      <c r="E38" s="31">
        <f t="shared" si="0"/>
        <v>87</v>
      </c>
      <c r="F38" s="20"/>
      <c r="G38" s="31">
        <f t="shared" si="1"/>
        <v>87</v>
      </c>
      <c r="H38" s="31" t="str">
        <f t="shared" si="2"/>
        <v/>
      </c>
      <c r="I38" s="31" t="str">
        <f t="shared" si="3"/>
        <v>A</v>
      </c>
      <c r="J38" s="31" t="str">
        <f t="shared" si="4"/>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c r="K38" s="20"/>
      <c r="L38" s="31">
        <f t="shared" si="5"/>
        <v>90</v>
      </c>
      <c r="M38" s="31">
        <f t="shared" si="6"/>
        <v>80</v>
      </c>
      <c r="N38" s="31">
        <f t="shared" si="7"/>
        <v>82</v>
      </c>
      <c r="P38" s="36">
        <v>84</v>
      </c>
      <c r="Q38" s="36"/>
      <c r="R38" s="37">
        <f t="shared" si="8"/>
        <v>84</v>
      </c>
      <c r="S38" s="36">
        <v>87</v>
      </c>
      <c r="T38" s="36"/>
      <c r="U38" s="37">
        <f t="shared" si="9"/>
        <v>87</v>
      </c>
      <c r="V38" s="36">
        <v>100</v>
      </c>
      <c r="W38" s="36"/>
      <c r="X38" s="37">
        <f t="shared" si="10"/>
        <v>100</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90</v>
      </c>
      <c r="AU38" s="36">
        <v>83</v>
      </c>
      <c r="AV38" s="36">
        <v>83</v>
      </c>
      <c r="AW38" s="36">
        <v>94</v>
      </c>
      <c r="AX38" s="36"/>
      <c r="AY38" s="36"/>
      <c r="AZ38" s="36"/>
      <c r="BA38" s="36"/>
      <c r="BB38" s="36"/>
      <c r="BC38" s="36"/>
      <c r="BD38" s="36"/>
      <c r="BE38" s="37">
        <f t="shared" si="19"/>
        <v>87</v>
      </c>
      <c r="BF38" s="36">
        <v>80</v>
      </c>
      <c r="BG38" s="36">
        <v>82</v>
      </c>
      <c r="BH38" s="38">
        <f t="shared" si="20"/>
        <v>87</v>
      </c>
      <c r="BI38" s="39">
        <f t="shared" si="21"/>
        <v>87</v>
      </c>
      <c r="BJ38" s="40"/>
      <c r="BK38" s="36"/>
      <c r="BL38" s="36"/>
      <c r="BM38" s="36"/>
      <c r="BN38" s="36"/>
      <c r="BO38" s="36"/>
      <c r="BP38" s="36"/>
      <c r="BQ38" s="36"/>
      <c r="BR38" s="36"/>
      <c r="BS38" s="36"/>
      <c r="BT38" s="36"/>
      <c r="BU38" s="41" t="str">
        <f t="shared" si="22"/>
        <v/>
      </c>
      <c r="BV38" s="40"/>
      <c r="BW38" s="45">
        <v>85</v>
      </c>
      <c r="BX38" s="45">
        <v>87</v>
      </c>
      <c r="BY38" s="45">
        <v>87</v>
      </c>
      <c r="BZ38" s="36"/>
      <c r="CA38" s="36"/>
      <c r="CB38" s="36"/>
      <c r="CC38" s="36"/>
      <c r="CD38" s="36"/>
      <c r="CE38" s="36"/>
      <c r="CF38" s="36"/>
      <c r="CG38" s="37">
        <f t="shared" si="23"/>
        <v>86</v>
      </c>
      <c r="CH38" s="42" t="str">
        <f t="shared" si="24"/>
        <v>A</v>
      </c>
      <c r="CI38" s="43"/>
      <c r="CJ38" s="45">
        <v>5</v>
      </c>
      <c r="CK38" s="44" t="str">
        <f t="shared" si="25"/>
        <v>Sudah memahami tentang Pengertian dan ciri struktur sosial, Bentuk  Deferensiasi sosial, Sifat dan macam Stratifikasi sosial, Pengaruh adanya stratifikasi dan deferensiasi sosial, Faktor, macam-macam konflik sosial, Upaya penyelesaiaan  dan dampak  konflik sosial, Pengertian dan sifat mobilitas sosial, Faktor , dan macam mobilitas sosial, Dampak mobilitas sosial, Perlu tingkatkan pemahaman  Pengertian  konflik dan integrasi soail.</v>
      </c>
    </row>
    <row r="39" spans="1:89" x14ac:dyDescent="0.25">
      <c r="A39" s="14"/>
      <c r="B39" s="14"/>
      <c r="C39" s="14"/>
      <c r="E39" s="31" t="str">
        <f t="shared" si="0"/>
        <v/>
      </c>
      <c r="F39" s="20"/>
      <c r="G39" s="31" t="str">
        <f t="shared" si="1"/>
        <v/>
      </c>
      <c r="H39" s="31" t="str">
        <f t="shared" si="2"/>
        <v/>
      </c>
      <c r="I39" s="31" t="str">
        <f t="shared" si="3"/>
        <v/>
      </c>
      <c r="J39" s="31" t="str">
        <f t="shared" si="4"/>
        <v/>
      </c>
      <c r="K39" s="20"/>
      <c r="L39" s="31" t="str">
        <f t="shared" si="5"/>
        <v/>
      </c>
      <c r="M39" s="31" t="str">
        <f t="shared" si="6"/>
        <v/>
      </c>
      <c r="N39" s="31" t="str">
        <f t="shared" si="7"/>
        <v/>
      </c>
      <c r="P39" s="36"/>
      <c r="Q39" s="36"/>
      <c r="R39" s="37" t="str">
        <f t="shared" si="8"/>
        <v/>
      </c>
      <c r="S39" s="36"/>
      <c r="T39" s="36"/>
      <c r="U39" s="37" t="str">
        <f t="shared" si="9"/>
        <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t="str">
        <f t="shared" si="18"/>
        <v/>
      </c>
      <c r="AU39" s="36"/>
      <c r="AV39" s="36"/>
      <c r="AW39" s="36"/>
      <c r="AX39" s="36"/>
      <c r="AY39" s="36"/>
      <c r="AZ39" s="36"/>
      <c r="BA39" s="36"/>
      <c r="BB39" s="36"/>
      <c r="BC39" s="36"/>
      <c r="BD39" s="36"/>
      <c r="BE39" s="37" t="str">
        <f t="shared" si="19"/>
        <v/>
      </c>
      <c r="BF39" s="36"/>
      <c r="BG39" s="36"/>
      <c r="BH39" s="38" t="str">
        <f t="shared" si="20"/>
        <v/>
      </c>
      <c r="BI39" s="39" t="str">
        <f t="shared" si="21"/>
        <v/>
      </c>
      <c r="BJ39" s="40"/>
      <c r="BK39" s="36"/>
      <c r="BL39" s="36"/>
      <c r="BM39" s="36"/>
      <c r="BN39" s="36"/>
      <c r="BO39" s="36"/>
      <c r="BP39" s="36"/>
      <c r="BQ39" s="36"/>
      <c r="BR39" s="36"/>
      <c r="BS39" s="36"/>
      <c r="BT39" s="36"/>
      <c r="BU39" s="41" t="str">
        <f t="shared" si="22"/>
        <v/>
      </c>
      <c r="BV39" s="40"/>
      <c r="BW39" s="36"/>
      <c r="BX39" s="36"/>
      <c r="BY39" s="36"/>
      <c r="BZ39" s="36"/>
      <c r="CA39" s="36"/>
      <c r="CB39" s="36"/>
      <c r="CC39" s="36"/>
      <c r="CD39" s="36"/>
      <c r="CE39" s="36"/>
      <c r="CF39" s="36"/>
      <c r="CG39" s="37" t="str">
        <f t="shared" si="23"/>
        <v/>
      </c>
      <c r="CH39" s="42" t="str">
        <f t="shared" si="24"/>
        <v/>
      </c>
      <c r="CI39" s="43"/>
      <c r="CJ39" s="45"/>
      <c r="CK39" s="44" t="str">
        <f t="shared" si="25"/>
        <v/>
      </c>
    </row>
    <row r="40" spans="1:89" x14ac:dyDescent="0.25">
      <c r="A40" s="14"/>
      <c r="B40" s="14"/>
      <c r="C40" s="14"/>
      <c r="E40" s="31" t="str">
        <f t="shared" si="0"/>
        <v/>
      </c>
      <c r="F40" s="20"/>
      <c r="G40" s="31" t="str">
        <f t="shared" si="1"/>
        <v/>
      </c>
      <c r="H40" s="31" t="str">
        <f t="shared" si="2"/>
        <v/>
      </c>
      <c r="I40" s="31" t="str">
        <f t="shared" si="3"/>
        <v/>
      </c>
      <c r="J40" s="31" t="str">
        <f t="shared" si="4"/>
        <v/>
      </c>
      <c r="K40" s="20"/>
      <c r="L40" s="31" t="str">
        <f t="shared" si="5"/>
        <v/>
      </c>
      <c r="M40" s="31" t="str">
        <f t="shared" si="6"/>
        <v/>
      </c>
      <c r="N40" s="31" t="str">
        <f t="shared" si="7"/>
        <v/>
      </c>
      <c r="P40" s="36"/>
      <c r="Q40" s="36"/>
      <c r="R40" s="37" t="str">
        <f t="shared" si="8"/>
        <v/>
      </c>
      <c r="S40" s="36"/>
      <c r="T40" s="36"/>
      <c r="U40" s="37" t="str">
        <f t="shared" si="9"/>
        <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t="str">
        <f t="shared" si="18"/>
        <v/>
      </c>
      <c r="AU40" s="36"/>
      <c r="AV40" s="36"/>
      <c r="AW40" s="36"/>
      <c r="AX40" s="36"/>
      <c r="AY40" s="36"/>
      <c r="AZ40" s="36"/>
      <c r="BA40" s="36"/>
      <c r="BB40" s="36"/>
      <c r="BC40" s="36"/>
      <c r="BD40" s="36"/>
      <c r="BE40" s="37" t="str">
        <f t="shared" si="19"/>
        <v/>
      </c>
      <c r="BF40" s="36"/>
      <c r="BG40" s="36"/>
      <c r="BH40" s="38" t="str">
        <f t="shared" si="20"/>
        <v/>
      </c>
      <c r="BI40" s="39" t="str">
        <f t="shared" si="21"/>
        <v/>
      </c>
      <c r="BJ40" s="40"/>
      <c r="BK40" s="36"/>
      <c r="BL40" s="36"/>
      <c r="BM40" s="36"/>
      <c r="BN40" s="36"/>
      <c r="BO40" s="36"/>
      <c r="BP40" s="36"/>
      <c r="BQ40" s="36"/>
      <c r="BR40" s="36"/>
      <c r="BS40" s="36"/>
      <c r="BT40" s="36"/>
      <c r="BU40" s="41" t="str">
        <f t="shared" si="22"/>
        <v/>
      </c>
      <c r="BV40" s="40"/>
      <c r="BW40" s="36"/>
      <c r="BX40" s="36"/>
      <c r="BY40" s="36"/>
      <c r="BZ40" s="36"/>
      <c r="CA40" s="36"/>
      <c r="CB40" s="36"/>
      <c r="CC40" s="36"/>
      <c r="CD40" s="36"/>
      <c r="CE40" s="36"/>
      <c r="CF40" s="36"/>
      <c r="CG40" s="37" t="str">
        <f t="shared" si="23"/>
        <v/>
      </c>
      <c r="CH40" s="42" t="str">
        <f t="shared" si="24"/>
        <v/>
      </c>
      <c r="CI40" s="43"/>
      <c r="CJ40" s="45"/>
      <c r="CK40" s="44" t="str">
        <f t="shared" si="25"/>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2899" priority="11" operator="lessThan">
      <formula>$C$4</formula>
    </cfRule>
  </conditionalFormatting>
  <conditionalFormatting sqref="P12">
    <cfRule type="cellIs" dxfId="2898" priority="12" operator="lessThan">
      <formula>$C$4</formula>
    </cfRule>
  </conditionalFormatting>
  <conditionalFormatting sqref="P13">
    <cfRule type="cellIs" dxfId="2897" priority="13" operator="lessThan">
      <formula>$C$4</formula>
    </cfRule>
  </conditionalFormatting>
  <conditionalFormatting sqref="P14">
    <cfRule type="cellIs" dxfId="2896" priority="14" operator="lessThan">
      <formula>$C$4</formula>
    </cfRule>
  </conditionalFormatting>
  <conditionalFormatting sqref="P15">
    <cfRule type="cellIs" dxfId="2895" priority="15" operator="lessThan">
      <formula>$C$4</formula>
    </cfRule>
  </conditionalFormatting>
  <conditionalFormatting sqref="P16">
    <cfRule type="cellIs" dxfId="2894" priority="16" operator="lessThan">
      <formula>$C$4</formula>
    </cfRule>
  </conditionalFormatting>
  <conditionalFormatting sqref="P17">
    <cfRule type="cellIs" dxfId="2893" priority="17" operator="lessThan">
      <formula>$C$4</formula>
    </cfRule>
  </conditionalFormatting>
  <conditionalFormatting sqref="P18">
    <cfRule type="cellIs" dxfId="2892" priority="18" operator="lessThan">
      <formula>$C$4</formula>
    </cfRule>
  </conditionalFormatting>
  <conditionalFormatting sqref="P19">
    <cfRule type="cellIs" dxfId="2891" priority="19" operator="lessThan">
      <formula>$C$4</formula>
    </cfRule>
  </conditionalFormatting>
  <conditionalFormatting sqref="P20">
    <cfRule type="cellIs" dxfId="2890" priority="20" operator="lessThan">
      <formula>$C$4</formula>
    </cfRule>
  </conditionalFormatting>
  <conditionalFormatting sqref="P21">
    <cfRule type="cellIs" dxfId="2889" priority="21" operator="lessThan">
      <formula>$C$4</formula>
    </cfRule>
  </conditionalFormatting>
  <conditionalFormatting sqref="P22">
    <cfRule type="cellIs" dxfId="2888" priority="22" operator="lessThan">
      <formula>$C$4</formula>
    </cfRule>
  </conditionalFormatting>
  <conditionalFormatting sqref="P23">
    <cfRule type="cellIs" dxfId="2887" priority="23" operator="lessThan">
      <formula>$C$4</formula>
    </cfRule>
  </conditionalFormatting>
  <conditionalFormatting sqref="P24">
    <cfRule type="cellIs" dxfId="2886" priority="24" operator="lessThan">
      <formula>$C$4</formula>
    </cfRule>
  </conditionalFormatting>
  <conditionalFormatting sqref="P25">
    <cfRule type="cellIs" dxfId="2885" priority="25" operator="lessThan">
      <formula>$C$4</formula>
    </cfRule>
  </conditionalFormatting>
  <conditionalFormatting sqref="P26">
    <cfRule type="cellIs" dxfId="2884" priority="26" operator="lessThan">
      <formula>$C$4</formula>
    </cfRule>
  </conditionalFormatting>
  <conditionalFormatting sqref="P27">
    <cfRule type="cellIs" dxfId="2883" priority="27" operator="lessThan">
      <formula>$C$4</formula>
    </cfRule>
  </conditionalFormatting>
  <conditionalFormatting sqref="P28">
    <cfRule type="cellIs" dxfId="2882" priority="28" operator="lessThan">
      <formula>$C$4</formula>
    </cfRule>
  </conditionalFormatting>
  <conditionalFormatting sqref="P29">
    <cfRule type="cellIs" dxfId="2881" priority="29" operator="lessThan">
      <formula>$C$4</formula>
    </cfRule>
  </conditionalFormatting>
  <conditionalFormatting sqref="P30">
    <cfRule type="cellIs" dxfId="2880" priority="30" operator="lessThan">
      <formula>$C$4</formula>
    </cfRule>
  </conditionalFormatting>
  <conditionalFormatting sqref="P31">
    <cfRule type="cellIs" dxfId="2879" priority="31" operator="lessThan">
      <formula>$C$4</formula>
    </cfRule>
  </conditionalFormatting>
  <conditionalFormatting sqref="P32">
    <cfRule type="cellIs" dxfId="2878" priority="32" operator="lessThan">
      <formula>$C$4</formula>
    </cfRule>
  </conditionalFormatting>
  <conditionalFormatting sqref="P33">
    <cfRule type="cellIs" dxfId="2877" priority="33" operator="lessThan">
      <formula>$C$4</formula>
    </cfRule>
  </conditionalFormatting>
  <conditionalFormatting sqref="P34">
    <cfRule type="cellIs" dxfId="2876" priority="34" operator="lessThan">
      <formula>$C$4</formula>
    </cfRule>
  </conditionalFormatting>
  <conditionalFormatting sqref="P35">
    <cfRule type="cellIs" dxfId="2875" priority="35" operator="lessThan">
      <formula>$C$4</formula>
    </cfRule>
  </conditionalFormatting>
  <conditionalFormatting sqref="P36">
    <cfRule type="cellIs" dxfId="2874" priority="36" operator="lessThan">
      <formula>$C$4</formula>
    </cfRule>
  </conditionalFormatting>
  <conditionalFormatting sqref="P37">
    <cfRule type="cellIs" dxfId="2873" priority="37" operator="lessThan">
      <formula>$C$4</formula>
    </cfRule>
  </conditionalFormatting>
  <conditionalFormatting sqref="P38">
    <cfRule type="cellIs" dxfId="2872" priority="38" operator="lessThan">
      <formula>$C$4</formula>
    </cfRule>
  </conditionalFormatting>
  <conditionalFormatting sqref="P39">
    <cfRule type="cellIs" dxfId="2871" priority="39" operator="lessThan">
      <formula>$C$4</formula>
    </cfRule>
  </conditionalFormatting>
  <conditionalFormatting sqref="P40">
    <cfRule type="cellIs" dxfId="2870" priority="40" operator="lessThan">
      <formula>$C$4</formula>
    </cfRule>
  </conditionalFormatting>
  <conditionalFormatting sqref="P41">
    <cfRule type="cellIs" dxfId="2869" priority="41" operator="lessThan">
      <formula>$C$4</formula>
    </cfRule>
  </conditionalFormatting>
  <conditionalFormatting sqref="P42">
    <cfRule type="cellIs" dxfId="2868" priority="42" operator="lessThan">
      <formula>$C$4</formula>
    </cfRule>
  </conditionalFormatting>
  <conditionalFormatting sqref="P43">
    <cfRule type="cellIs" dxfId="2867" priority="43" operator="lessThan">
      <formula>$C$4</formula>
    </cfRule>
  </conditionalFormatting>
  <conditionalFormatting sqref="P44">
    <cfRule type="cellIs" dxfId="2866" priority="44" operator="lessThan">
      <formula>$C$4</formula>
    </cfRule>
  </conditionalFormatting>
  <conditionalFormatting sqref="P45">
    <cfRule type="cellIs" dxfId="2865" priority="45" operator="lessThan">
      <formula>$C$4</formula>
    </cfRule>
  </conditionalFormatting>
  <conditionalFormatting sqref="P46">
    <cfRule type="cellIs" dxfId="2864" priority="46" operator="lessThan">
      <formula>$C$4</formula>
    </cfRule>
  </conditionalFormatting>
  <conditionalFormatting sqref="P47">
    <cfRule type="cellIs" dxfId="2863" priority="47" operator="lessThan">
      <formula>$C$4</formula>
    </cfRule>
  </conditionalFormatting>
  <conditionalFormatting sqref="P48">
    <cfRule type="cellIs" dxfId="2862" priority="48" operator="lessThan">
      <formula>$C$4</formula>
    </cfRule>
  </conditionalFormatting>
  <conditionalFormatting sqref="P49">
    <cfRule type="cellIs" dxfId="2861" priority="49" operator="lessThan">
      <formula>$C$4</formula>
    </cfRule>
  </conditionalFormatting>
  <conditionalFormatting sqref="P50">
    <cfRule type="cellIs" dxfId="2860" priority="50" operator="lessThan">
      <formula>$C$4</formula>
    </cfRule>
  </conditionalFormatting>
  <conditionalFormatting sqref="Q11">
    <cfRule type="cellIs" dxfId="2859" priority="51" operator="lessThan">
      <formula>$C$4</formula>
    </cfRule>
  </conditionalFormatting>
  <conditionalFormatting sqref="Q12">
    <cfRule type="cellIs" dxfId="2858" priority="52" operator="lessThan">
      <formula>$C$4</formula>
    </cfRule>
  </conditionalFormatting>
  <conditionalFormatting sqref="Q13">
    <cfRule type="cellIs" dxfId="2857" priority="53" operator="lessThan">
      <formula>$C$4</formula>
    </cfRule>
  </conditionalFormatting>
  <conditionalFormatting sqref="Q14">
    <cfRule type="cellIs" dxfId="2856" priority="54" operator="lessThan">
      <formula>$C$4</formula>
    </cfRule>
  </conditionalFormatting>
  <conditionalFormatting sqref="Q15">
    <cfRule type="cellIs" dxfId="2855" priority="55" operator="lessThan">
      <formula>$C$4</formula>
    </cfRule>
  </conditionalFormatting>
  <conditionalFormatting sqref="Q16">
    <cfRule type="cellIs" dxfId="2854" priority="56" operator="lessThan">
      <formula>$C$4</formula>
    </cfRule>
  </conditionalFormatting>
  <conditionalFormatting sqref="Q17">
    <cfRule type="cellIs" dxfId="2853" priority="57" operator="lessThan">
      <formula>$C$4</formula>
    </cfRule>
  </conditionalFormatting>
  <conditionalFormatting sqref="Q18">
    <cfRule type="cellIs" dxfId="2852" priority="58" operator="lessThan">
      <formula>$C$4</formula>
    </cfRule>
  </conditionalFormatting>
  <conditionalFormatting sqref="Q19">
    <cfRule type="cellIs" dxfId="2851" priority="59" operator="lessThan">
      <formula>$C$4</formula>
    </cfRule>
  </conditionalFormatting>
  <conditionalFormatting sqref="Q20">
    <cfRule type="cellIs" dxfId="2850" priority="60" operator="lessThan">
      <formula>$C$4</formula>
    </cfRule>
  </conditionalFormatting>
  <conditionalFormatting sqref="Q21">
    <cfRule type="cellIs" dxfId="2849" priority="61" operator="lessThan">
      <formula>$C$4</formula>
    </cfRule>
  </conditionalFormatting>
  <conditionalFormatting sqref="Q22">
    <cfRule type="cellIs" dxfId="2848" priority="62" operator="lessThan">
      <formula>$C$4</formula>
    </cfRule>
  </conditionalFormatting>
  <conditionalFormatting sqref="Q23">
    <cfRule type="cellIs" dxfId="2847" priority="63" operator="lessThan">
      <formula>$C$4</formula>
    </cfRule>
  </conditionalFormatting>
  <conditionalFormatting sqref="Q24">
    <cfRule type="cellIs" dxfId="2846" priority="64" operator="lessThan">
      <formula>$C$4</formula>
    </cfRule>
  </conditionalFormatting>
  <conditionalFormatting sqref="Q25">
    <cfRule type="cellIs" dxfId="2845" priority="65" operator="lessThan">
      <formula>$C$4</formula>
    </cfRule>
  </conditionalFormatting>
  <conditionalFormatting sqref="Q26">
    <cfRule type="cellIs" dxfId="2844" priority="66" operator="lessThan">
      <formula>$C$4</formula>
    </cfRule>
  </conditionalFormatting>
  <conditionalFormatting sqref="Q27">
    <cfRule type="cellIs" dxfId="2843" priority="67" operator="lessThan">
      <formula>$C$4</formula>
    </cfRule>
  </conditionalFormatting>
  <conditionalFormatting sqref="Q28">
    <cfRule type="cellIs" dxfId="2842" priority="68" operator="lessThan">
      <formula>$C$4</formula>
    </cfRule>
  </conditionalFormatting>
  <conditionalFormatting sqref="Q29">
    <cfRule type="cellIs" dxfId="2841" priority="69" operator="lessThan">
      <formula>$C$4</formula>
    </cfRule>
  </conditionalFormatting>
  <conditionalFormatting sqref="Q30">
    <cfRule type="cellIs" dxfId="2840" priority="70" operator="lessThan">
      <formula>$C$4</formula>
    </cfRule>
  </conditionalFormatting>
  <conditionalFormatting sqref="Q31">
    <cfRule type="cellIs" dxfId="2839" priority="71" operator="lessThan">
      <formula>$C$4</formula>
    </cfRule>
  </conditionalFormatting>
  <conditionalFormatting sqref="Q32">
    <cfRule type="cellIs" dxfId="2838" priority="72" operator="lessThan">
      <formula>$C$4</formula>
    </cfRule>
  </conditionalFormatting>
  <conditionalFormatting sqref="Q33">
    <cfRule type="cellIs" dxfId="2837" priority="73" operator="lessThan">
      <formula>$C$4</formula>
    </cfRule>
  </conditionalFormatting>
  <conditionalFormatting sqref="Q34">
    <cfRule type="cellIs" dxfId="2836" priority="74" operator="lessThan">
      <formula>$C$4</formula>
    </cfRule>
  </conditionalFormatting>
  <conditionalFormatting sqref="Q35">
    <cfRule type="cellIs" dxfId="2835" priority="75" operator="lessThan">
      <formula>$C$4</formula>
    </cfRule>
  </conditionalFormatting>
  <conditionalFormatting sqref="Q36">
    <cfRule type="cellIs" dxfId="2834" priority="76" operator="lessThan">
      <formula>$C$4</formula>
    </cfRule>
  </conditionalFormatting>
  <conditionalFormatting sqref="Q37">
    <cfRule type="cellIs" dxfId="2833" priority="77" operator="lessThan">
      <formula>$C$4</formula>
    </cfRule>
  </conditionalFormatting>
  <conditionalFormatting sqref="Q38">
    <cfRule type="cellIs" dxfId="2832" priority="78" operator="lessThan">
      <formula>$C$4</formula>
    </cfRule>
  </conditionalFormatting>
  <conditionalFormatting sqref="Q39">
    <cfRule type="cellIs" dxfId="2831" priority="79" operator="lessThan">
      <formula>$C$4</formula>
    </cfRule>
  </conditionalFormatting>
  <conditionalFormatting sqref="Q40">
    <cfRule type="cellIs" dxfId="2830" priority="80" operator="lessThan">
      <formula>$C$4</formula>
    </cfRule>
  </conditionalFormatting>
  <conditionalFormatting sqref="Q41">
    <cfRule type="cellIs" dxfId="2829" priority="81" operator="lessThan">
      <formula>$C$4</formula>
    </cfRule>
  </conditionalFormatting>
  <conditionalFormatting sqref="Q42">
    <cfRule type="cellIs" dxfId="2828" priority="82" operator="lessThan">
      <formula>$C$4</formula>
    </cfRule>
  </conditionalFormatting>
  <conditionalFormatting sqref="Q43">
    <cfRule type="cellIs" dxfId="2827" priority="83" operator="lessThan">
      <formula>$C$4</formula>
    </cfRule>
  </conditionalFormatting>
  <conditionalFormatting sqref="Q44">
    <cfRule type="cellIs" dxfId="2826" priority="84" operator="lessThan">
      <formula>$C$4</formula>
    </cfRule>
  </conditionalFormatting>
  <conditionalFormatting sqref="Q45">
    <cfRule type="cellIs" dxfId="2825" priority="85" operator="lessThan">
      <formula>$C$4</formula>
    </cfRule>
  </conditionalFormatting>
  <conditionalFormatting sqref="Q46">
    <cfRule type="cellIs" dxfId="2824" priority="86" operator="lessThan">
      <formula>$C$4</formula>
    </cfRule>
  </conditionalFormatting>
  <conditionalFormatting sqref="Q47">
    <cfRule type="cellIs" dxfId="2823" priority="87" operator="lessThan">
      <formula>$C$4</formula>
    </cfRule>
  </conditionalFormatting>
  <conditionalFormatting sqref="Q48">
    <cfRule type="cellIs" dxfId="2822" priority="88" operator="lessThan">
      <formula>$C$4</formula>
    </cfRule>
  </conditionalFormatting>
  <conditionalFormatting sqref="Q49">
    <cfRule type="cellIs" dxfId="2821" priority="89" operator="lessThan">
      <formula>$C$4</formula>
    </cfRule>
  </conditionalFormatting>
  <conditionalFormatting sqref="Q50">
    <cfRule type="cellIs" dxfId="2820" priority="90" operator="lessThan">
      <formula>$C$4</formula>
    </cfRule>
  </conditionalFormatting>
  <conditionalFormatting sqref="R11">
    <cfRule type="cellIs" dxfId="2819" priority="91" operator="lessThan">
      <formula>$C$4</formula>
    </cfRule>
  </conditionalFormatting>
  <conditionalFormatting sqref="R12">
    <cfRule type="cellIs" dxfId="2818" priority="92" operator="lessThan">
      <formula>$C$4</formula>
    </cfRule>
  </conditionalFormatting>
  <conditionalFormatting sqref="R13">
    <cfRule type="cellIs" dxfId="2817" priority="93" operator="lessThan">
      <formula>$C$4</formula>
    </cfRule>
  </conditionalFormatting>
  <conditionalFormatting sqref="R14">
    <cfRule type="cellIs" dxfId="2816" priority="94" operator="lessThan">
      <formula>$C$4</formula>
    </cfRule>
  </conditionalFormatting>
  <conditionalFormatting sqref="R15">
    <cfRule type="cellIs" dxfId="2815" priority="95" operator="lessThan">
      <formula>$C$4</formula>
    </cfRule>
  </conditionalFormatting>
  <conditionalFormatting sqref="R16">
    <cfRule type="cellIs" dxfId="2814" priority="96" operator="lessThan">
      <formula>$C$4</formula>
    </cfRule>
  </conditionalFormatting>
  <conditionalFormatting sqref="R17">
    <cfRule type="cellIs" dxfId="2813" priority="97" operator="lessThan">
      <formula>$C$4</formula>
    </cfRule>
  </conditionalFormatting>
  <conditionalFormatting sqref="R18">
    <cfRule type="cellIs" dxfId="2812" priority="98" operator="lessThan">
      <formula>$C$4</formula>
    </cfRule>
  </conditionalFormatting>
  <conditionalFormatting sqref="R19">
    <cfRule type="cellIs" dxfId="2811" priority="99" operator="lessThan">
      <formula>$C$4</formula>
    </cfRule>
  </conditionalFormatting>
  <conditionalFormatting sqref="R20">
    <cfRule type="cellIs" dxfId="2810" priority="100" operator="lessThan">
      <formula>$C$4</formula>
    </cfRule>
  </conditionalFormatting>
  <conditionalFormatting sqref="R21">
    <cfRule type="cellIs" dxfId="2809" priority="101" operator="lessThan">
      <formula>$C$4</formula>
    </cfRule>
  </conditionalFormatting>
  <conditionalFormatting sqref="R22">
    <cfRule type="cellIs" dxfId="2808" priority="102" operator="lessThan">
      <formula>$C$4</formula>
    </cfRule>
  </conditionalFormatting>
  <conditionalFormatting sqref="R23">
    <cfRule type="cellIs" dxfId="2807" priority="103" operator="lessThan">
      <formula>$C$4</formula>
    </cfRule>
  </conditionalFormatting>
  <conditionalFormatting sqref="R24">
    <cfRule type="cellIs" dxfId="2806" priority="104" operator="lessThan">
      <formula>$C$4</formula>
    </cfRule>
  </conditionalFormatting>
  <conditionalFormatting sqref="R25">
    <cfRule type="cellIs" dxfId="2805" priority="105" operator="lessThan">
      <formula>$C$4</formula>
    </cfRule>
  </conditionalFormatting>
  <conditionalFormatting sqref="R26">
    <cfRule type="cellIs" dxfId="2804" priority="106" operator="lessThan">
      <formula>$C$4</formula>
    </cfRule>
  </conditionalFormatting>
  <conditionalFormatting sqref="R27">
    <cfRule type="cellIs" dxfId="2803" priority="107" operator="lessThan">
      <formula>$C$4</formula>
    </cfRule>
  </conditionalFormatting>
  <conditionalFormatting sqref="R28">
    <cfRule type="cellIs" dxfId="2802" priority="108" operator="lessThan">
      <formula>$C$4</formula>
    </cfRule>
  </conditionalFormatting>
  <conditionalFormatting sqref="R29">
    <cfRule type="cellIs" dxfId="2801" priority="109" operator="lessThan">
      <formula>$C$4</formula>
    </cfRule>
  </conditionalFormatting>
  <conditionalFormatting sqref="R30">
    <cfRule type="cellIs" dxfId="2800" priority="110" operator="lessThan">
      <formula>$C$4</formula>
    </cfRule>
  </conditionalFormatting>
  <conditionalFormatting sqref="R31">
    <cfRule type="cellIs" dxfId="2799" priority="111" operator="lessThan">
      <formula>$C$4</formula>
    </cfRule>
  </conditionalFormatting>
  <conditionalFormatting sqref="R32">
    <cfRule type="cellIs" dxfId="2798" priority="112" operator="lessThan">
      <formula>$C$4</formula>
    </cfRule>
  </conditionalFormatting>
  <conditionalFormatting sqref="R33">
    <cfRule type="cellIs" dxfId="2797" priority="113" operator="lessThan">
      <formula>$C$4</formula>
    </cfRule>
  </conditionalFormatting>
  <conditionalFormatting sqref="R34">
    <cfRule type="cellIs" dxfId="2796" priority="114" operator="lessThan">
      <formula>$C$4</formula>
    </cfRule>
  </conditionalFormatting>
  <conditionalFormatting sqref="R35">
    <cfRule type="cellIs" dxfId="2795" priority="115" operator="lessThan">
      <formula>$C$4</formula>
    </cfRule>
  </conditionalFormatting>
  <conditionalFormatting sqref="R36">
    <cfRule type="cellIs" dxfId="2794" priority="116" operator="lessThan">
      <formula>$C$4</formula>
    </cfRule>
  </conditionalFormatting>
  <conditionalFormatting sqref="R37">
    <cfRule type="cellIs" dxfId="2793" priority="117" operator="lessThan">
      <formula>$C$4</formula>
    </cfRule>
  </conditionalFormatting>
  <conditionalFormatting sqref="R38">
    <cfRule type="cellIs" dxfId="2792" priority="118" operator="lessThan">
      <formula>$C$4</formula>
    </cfRule>
  </conditionalFormatting>
  <conditionalFormatting sqref="R39">
    <cfRule type="cellIs" dxfId="2791" priority="119" operator="lessThan">
      <formula>$C$4</formula>
    </cfRule>
  </conditionalFormatting>
  <conditionalFormatting sqref="R40">
    <cfRule type="cellIs" dxfId="2790" priority="120" operator="lessThan">
      <formula>$C$4</formula>
    </cfRule>
  </conditionalFormatting>
  <conditionalFormatting sqref="R41">
    <cfRule type="cellIs" dxfId="2789" priority="121" operator="lessThan">
      <formula>$C$4</formula>
    </cfRule>
  </conditionalFormatting>
  <conditionalFormatting sqref="R42">
    <cfRule type="cellIs" dxfId="2788" priority="122" operator="lessThan">
      <formula>$C$4</formula>
    </cfRule>
  </conditionalFormatting>
  <conditionalFormatting sqref="R43">
    <cfRule type="cellIs" dxfId="2787" priority="123" operator="lessThan">
      <formula>$C$4</formula>
    </cfRule>
  </conditionalFormatting>
  <conditionalFormatting sqref="R44">
    <cfRule type="cellIs" dxfId="2786" priority="124" operator="lessThan">
      <formula>$C$4</formula>
    </cfRule>
  </conditionalFormatting>
  <conditionalFormatting sqref="R45">
    <cfRule type="cellIs" dxfId="2785" priority="125" operator="lessThan">
      <formula>$C$4</formula>
    </cfRule>
  </conditionalFormatting>
  <conditionalFormatting sqref="R46">
    <cfRule type="cellIs" dxfId="2784" priority="126" operator="lessThan">
      <formula>$C$4</formula>
    </cfRule>
  </conditionalFormatting>
  <conditionalFormatting sqref="R47">
    <cfRule type="cellIs" dxfId="2783" priority="127" operator="lessThan">
      <formula>$C$4</formula>
    </cfRule>
  </conditionalFormatting>
  <conditionalFormatting sqref="R48">
    <cfRule type="cellIs" dxfId="2782" priority="128" operator="lessThan">
      <formula>$C$4</formula>
    </cfRule>
  </conditionalFormatting>
  <conditionalFormatting sqref="R49">
    <cfRule type="cellIs" dxfId="2781" priority="129" operator="lessThan">
      <formula>$C$4</formula>
    </cfRule>
  </conditionalFormatting>
  <conditionalFormatting sqref="R50">
    <cfRule type="cellIs" dxfId="2780" priority="130" operator="lessThan">
      <formula>$C$4</formula>
    </cfRule>
  </conditionalFormatting>
  <conditionalFormatting sqref="U11">
    <cfRule type="cellIs" dxfId="2779" priority="131" operator="lessThan">
      <formula>$C$4</formula>
    </cfRule>
  </conditionalFormatting>
  <conditionalFormatting sqref="U12">
    <cfRule type="cellIs" dxfId="2778" priority="132" operator="lessThan">
      <formula>$C$4</formula>
    </cfRule>
  </conditionalFormatting>
  <conditionalFormatting sqref="U13">
    <cfRule type="cellIs" dxfId="2777" priority="133" operator="lessThan">
      <formula>$C$4</formula>
    </cfRule>
  </conditionalFormatting>
  <conditionalFormatting sqref="U14">
    <cfRule type="cellIs" dxfId="2776" priority="134" operator="lessThan">
      <formula>$C$4</formula>
    </cfRule>
  </conditionalFormatting>
  <conditionalFormatting sqref="U15">
    <cfRule type="cellIs" dxfId="2775" priority="135" operator="lessThan">
      <formula>$C$4</formula>
    </cfRule>
  </conditionalFormatting>
  <conditionalFormatting sqref="U16">
    <cfRule type="cellIs" dxfId="2774" priority="136" operator="lessThan">
      <formula>$C$4</formula>
    </cfRule>
  </conditionalFormatting>
  <conditionalFormatting sqref="U17">
    <cfRule type="cellIs" dxfId="2773" priority="137" operator="lessThan">
      <formula>$C$4</formula>
    </cfRule>
  </conditionalFormatting>
  <conditionalFormatting sqref="U18">
    <cfRule type="cellIs" dxfId="2772" priority="138" operator="lessThan">
      <formula>$C$4</formula>
    </cfRule>
  </conditionalFormatting>
  <conditionalFormatting sqref="U19">
    <cfRule type="cellIs" dxfId="2771" priority="139" operator="lessThan">
      <formula>$C$4</formula>
    </cfRule>
  </conditionalFormatting>
  <conditionalFormatting sqref="U20">
    <cfRule type="cellIs" dxfId="2770" priority="140" operator="lessThan">
      <formula>$C$4</formula>
    </cfRule>
  </conditionalFormatting>
  <conditionalFormatting sqref="U21">
    <cfRule type="cellIs" dxfId="2769" priority="141" operator="lessThan">
      <formula>$C$4</formula>
    </cfRule>
  </conditionalFormatting>
  <conditionalFormatting sqref="U22">
    <cfRule type="cellIs" dxfId="2768" priority="142" operator="lessThan">
      <formula>$C$4</formula>
    </cfRule>
  </conditionalFormatting>
  <conditionalFormatting sqref="U23">
    <cfRule type="cellIs" dxfId="2767" priority="143" operator="lessThan">
      <formula>$C$4</formula>
    </cfRule>
  </conditionalFormatting>
  <conditionalFormatting sqref="U24">
    <cfRule type="cellIs" dxfId="2766" priority="144" operator="lessThan">
      <formula>$C$4</formula>
    </cfRule>
  </conditionalFormatting>
  <conditionalFormatting sqref="U25">
    <cfRule type="cellIs" dxfId="2765" priority="145" operator="lessThan">
      <formula>$C$4</formula>
    </cfRule>
  </conditionalFormatting>
  <conditionalFormatting sqref="U26">
    <cfRule type="cellIs" dxfId="2764" priority="146" operator="lessThan">
      <formula>$C$4</formula>
    </cfRule>
  </conditionalFormatting>
  <conditionalFormatting sqref="U27">
    <cfRule type="cellIs" dxfId="2763" priority="147" operator="lessThan">
      <formula>$C$4</formula>
    </cfRule>
  </conditionalFormatting>
  <conditionalFormatting sqref="U28">
    <cfRule type="cellIs" dxfId="2762" priority="148" operator="lessThan">
      <formula>$C$4</formula>
    </cfRule>
  </conditionalFormatting>
  <conditionalFormatting sqref="U29">
    <cfRule type="cellIs" dxfId="2761" priority="149" operator="lessThan">
      <formula>$C$4</formula>
    </cfRule>
  </conditionalFormatting>
  <conditionalFormatting sqref="U30">
    <cfRule type="cellIs" dxfId="2760" priority="150" operator="lessThan">
      <formula>$C$4</formula>
    </cfRule>
  </conditionalFormatting>
  <conditionalFormatting sqref="U31">
    <cfRule type="cellIs" dxfId="2759" priority="151" operator="lessThan">
      <formula>$C$4</formula>
    </cfRule>
  </conditionalFormatting>
  <conditionalFormatting sqref="U32">
    <cfRule type="cellIs" dxfId="2758" priority="152" operator="lessThan">
      <formula>$C$4</formula>
    </cfRule>
  </conditionalFormatting>
  <conditionalFormatting sqref="U33">
    <cfRule type="cellIs" dxfId="2757" priority="153" operator="lessThan">
      <formula>$C$4</formula>
    </cfRule>
  </conditionalFormatting>
  <conditionalFormatting sqref="U34">
    <cfRule type="cellIs" dxfId="2756" priority="154" operator="lessThan">
      <formula>$C$4</formula>
    </cfRule>
  </conditionalFormatting>
  <conditionalFormatting sqref="U35">
    <cfRule type="cellIs" dxfId="2755" priority="155" operator="lessThan">
      <formula>$C$4</formula>
    </cfRule>
  </conditionalFormatting>
  <conditionalFormatting sqref="U36">
    <cfRule type="cellIs" dxfId="2754" priority="156" operator="lessThan">
      <formula>$C$4</formula>
    </cfRule>
  </conditionalFormatting>
  <conditionalFormatting sqref="U37">
    <cfRule type="cellIs" dxfId="2753" priority="157" operator="lessThan">
      <formula>$C$4</formula>
    </cfRule>
  </conditionalFormatting>
  <conditionalFormatting sqref="U38">
    <cfRule type="cellIs" dxfId="2752" priority="158" operator="lessThan">
      <formula>$C$4</formula>
    </cfRule>
  </conditionalFormatting>
  <conditionalFormatting sqref="U39">
    <cfRule type="cellIs" dxfId="2751" priority="159" operator="lessThan">
      <formula>$C$4</formula>
    </cfRule>
  </conditionalFormatting>
  <conditionalFormatting sqref="U40">
    <cfRule type="cellIs" dxfId="2750" priority="160" operator="lessThan">
      <formula>$C$4</formula>
    </cfRule>
  </conditionalFormatting>
  <conditionalFormatting sqref="U41">
    <cfRule type="cellIs" dxfId="2749" priority="161" operator="lessThan">
      <formula>$C$4</formula>
    </cfRule>
  </conditionalFormatting>
  <conditionalFormatting sqref="U42">
    <cfRule type="cellIs" dxfId="2748" priority="162" operator="lessThan">
      <formula>$C$4</formula>
    </cfRule>
  </conditionalFormatting>
  <conditionalFormatting sqref="U43">
    <cfRule type="cellIs" dxfId="2747" priority="163" operator="lessThan">
      <formula>$C$4</formula>
    </cfRule>
  </conditionalFormatting>
  <conditionalFormatting sqref="U44">
    <cfRule type="cellIs" dxfId="2746" priority="164" operator="lessThan">
      <formula>$C$4</formula>
    </cfRule>
  </conditionalFormatting>
  <conditionalFormatting sqref="U45">
    <cfRule type="cellIs" dxfId="2745" priority="165" operator="lessThan">
      <formula>$C$4</formula>
    </cfRule>
  </conditionalFormatting>
  <conditionalFormatting sqref="U46">
    <cfRule type="cellIs" dxfId="2744" priority="166" operator="lessThan">
      <formula>$C$4</formula>
    </cfRule>
  </conditionalFormatting>
  <conditionalFormatting sqref="U47">
    <cfRule type="cellIs" dxfId="2743" priority="167" operator="lessThan">
      <formula>$C$4</formula>
    </cfRule>
  </conditionalFormatting>
  <conditionalFormatting sqref="U48">
    <cfRule type="cellIs" dxfId="2742" priority="168" operator="lessThan">
      <formula>$C$4</formula>
    </cfRule>
  </conditionalFormatting>
  <conditionalFormatting sqref="U49">
    <cfRule type="cellIs" dxfId="2741" priority="169" operator="lessThan">
      <formula>$C$4</formula>
    </cfRule>
  </conditionalFormatting>
  <conditionalFormatting sqref="U50">
    <cfRule type="cellIs" dxfId="2740" priority="170" operator="lessThan">
      <formula>$C$4</formula>
    </cfRule>
  </conditionalFormatting>
  <conditionalFormatting sqref="X11">
    <cfRule type="cellIs" dxfId="2739" priority="171" operator="lessThan">
      <formula>$C$4</formula>
    </cfRule>
  </conditionalFormatting>
  <conditionalFormatting sqref="X12">
    <cfRule type="cellIs" dxfId="2738" priority="172" operator="lessThan">
      <formula>$C$4</formula>
    </cfRule>
  </conditionalFormatting>
  <conditionalFormatting sqref="X13">
    <cfRule type="cellIs" dxfId="2737" priority="173" operator="lessThan">
      <formula>$C$4</formula>
    </cfRule>
  </conditionalFormatting>
  <conditionalFormatting sqref="X14">
    <cfRule type="cellIs" dxfId="2736" priority="174" operator="lessThan">
      <formula>$C$4</formula>
    </cfRule>
  </conditionalFormatting>
  <conditionalFormatting sqref="X15">
    <cfRule type="cellIs" dxfId="2735" priority="175" operator="lessThan">
      <formula>$C$4</formula>
    </cfRule>
  </conditionalFormatting>
  <conditionalFormatting sqref="X16">
    <cfRule type="cellIs" dxfId="2734" priority="176" operator="lessThan">
      <formula>$C$4</formula>
    </cfRule>
  </conditionalFormatting>
  <conditionalFormatting sqref="X17">
    <cfRule type="cellIs" dxfId="2733" priority="177" operator="lessThan">
      <formula>$C$4</formula>
    </cfRule>
  </conditionalFormatting>
  <conditionalFormatting sqref="X18">
    <cfRule type="cellIs" dxfId="2732" priority="178" operator="lessThan">
      <formula>$C$4</formula>
    </cfRule>
  </conditionalFormatting>
  <conditionalFormatting sqref="X19">
    <cfRule type="cellIs" dxfId="2731" priority="179" operator="lessThan">
      <formula>$C$4</formula>
    </cfRule>
  </conditionalFormatting>
  <conditionalFormatting sqref="X20">
    <cfRule type="cellIs" dxfId="2730" priority="180" operator="lessThan">
      <formula>$C$4</formula>
    </cfRule>
  </conditionalFormatting>
  <conditionalFormatting sqref="X21">
    <cfRule type="cellIs" dxfId="2729" priority="181" operator="lessThan">
      <formula>$C$4</formula>
    </cfRule>
  </conditionalFormatting>
  <conditionalFormatting sqref="X22">
    <cfRule type="cellIs" dxfId="2728" priority="182" operator="lessThan">
      <formula>$C$4</formula>
    </cfRule>
  </conditionalFormatting>
  <conditionalFormatting sqref="X23">
    <cfRule type="cellIs" dxfId="2727" priority="183" operator="lessThan">
      <formula>$C$4</formula>
    </cfRule>
  </conditionalFormatting>
  <conditionalFormatting sqref="X24">
    <cfRule type="cellIs" dxfId="2726" priority="184" operator="lessThan">
      <formula>$C$4</formula>
    </cfRule>
  </conditionalFormatting>
  <conditionalFormatting sqref="X25">
    <cfRule type="cellIs" dxfId="2725" priority="185" operator="lessThan">
      <formula>$C$4</formula>
    </cfRule>
  </conditionalFormatting>
  <conditionalFormatting sqref="X26">
    <cfRule type="cellIs" dxfId="2724" priority="186" operator="lessThan">
      <formula>$C$4</formula>
    </cfRule>
  </conditionalFormatting>
  <conditionalFormatting sqref="X27">
    <cfRule type="cellIs" dxfId="2723" priority="187" operator="lessThan">
      <formula>$C$4</formula>
    </cfRule>
  </conditionalFormatting>
  <conditionalFormatting sqref="X28">
    <cfRule type="cellIs" dxfId="2722" priority="188" operator="lessThan">
      <formula>$C$4</formula>
    </cfRule>
  </conditionalFormatting>
  <conditionalFormatting sqref="X29">
    <cfRule type="cellIs" dxfId="2721" priority="189" operator="lessThan">
      <formula>$C$4</formula>
    </cfRule>
  </conditionalFormatting>
  <conditionalFormatting sqref="X30">
    <cfRule type="cellIs" dxfId="2720" priority="190" operator="lessThan">
      <formula>$C$4</formula>
    </cfRule>
  </conditionalFormatting>
  <conditionalFormatting sqref="X31">
    <cfRule type="cellIs" dxfId="2719" priority="191" operator="lessThan">
      <formula>$C$4</formula>
    </cfRule>
  </conditionalFormatting>
  <conditionalFormatting sqref="X32">
    <cfRule type="cellIs" dxfId="2718" priority="192" operator="lessThan">
      <formula>$C$4</formula>
    </cfRule>
  </conditionalFormatting>
  <conditionalFormatting sqref="X33">
    <cfRule type="cellIs" dxfId="2717" priority="193" operator="lessThan">
      <formula>$C$4</formula>
    </cfRule>
  </conditionalFormatting>
  <conditionalFormatting sqref="X34">
    <cfRule type="cellIs" dxfId="2716" priority="194" operator="lessThan">
      <formula>$C$4</formula>
    </cfRule>
  </conditionalFormatting>
  <conditionalFormatting sqref="X35">
    <cfRule type="cellIs" dxfId="2715" priority="195" operator="lessThan">
      <formula>$C$4</formula>
    </cfRule>
  </conditionalFormatting>
  <conditionalFormatting sqref="X36">
    <cfRule type="cellIs" dxfId="2714" priority="196" operator="lessThan">
      <formula>$C$4</formula>
    </cfRule>
  </conditionalFormatting>
  <conditionalFormatting sqref="X37">
    <cfRule type="cellIs" dxfId="2713" priority="197" operator="lessThan">
      <formula>$C$4</formula>
    </cfRule>
  </conditionalFormatting>
  <conditionalFormatting sqref="X38">
    <cfRule type="cellIs" dxfId="2712" priority="198" operator="lessThan">
      <formula>$C$4</formula>
    </cfRule>
  </conditionalFormatting>
  <conditionalFormatting sqref="X39">
    <cfRule type="cellIs" dxfId="2711" priority="199" operator="lessThan">
      <formula>$C$4</formula>
    </cfRule>
  </conditionalFormatting>
  <conditionalFormatting sqref="X40">
    <cfRule type="cellIs" dxfId="2710" priority="200" operator="lessThan">
      <formula>$C$4</formula>
    </cfRule>
  </conditionalFormatting>
  <conditionalFormatting sqref="X41">
    <cfRule type="cellIs" dxfId="2709" priority="201" operator="lessThan">
      <formula>$C$4</formula>
    </cfRule>
  </conditionalFormatting>
  <conditionalFormatting sqref="X42">
    <cfRule type="cellIs" dxfId="2708" priority="202" operator="lessThan">
      <formula>$C$4</formula>
    </cfRule>
  </conditionalFormatting>
  <conditionalFormatting sqref="X43">
    <cfRule type="cellIs" dxfId="2707" priority="203" operator="lessThan">
      <formula>$C$4</formula>
    </cfRule>
  </conditionalFormatting>
  <conditionalFormatting sqref="X44">
    <cfRule type="cellIs" dxfId="2706" priority="204" operator="lessThan">
      <formula>$C$4</formula>
    </cfRule>
  </conditionalFormatting>
  <conditionalFormatting sqref="X45">
    <cfRule type="cellIs" dxfId="2705" priority="205" operator="lessThan">
      <formula>$C$4</formula>
    </cfRule>
  </conditionalFormatting>
  <conditionalFormatting sqref="X46">
    <cfRule type="cellIs" dxfId="2704" priority="206" operator="lessThan">
      <formula>$C$4</formula>
    </cfRule>
  </conditionalFormatting>
  <conditionalFormatting sqref="X47">
    <cfRule type="cellIs" dxfId="2703" priority="207" operator="lessThan">
      <formula>$C$4</formula>
    </cfRule>
  </conditionalFormatting>
  <conditionalFormatting sqref="X48">
    <cfRule type="cellIs" dxfId="2702" priority="208" operator="lessThan">
      <formula>$C$4</formula>
    </cfRule>
  </conditionalFormatting>
  <conditionalFormatting sqref="X49">
    <cfRule type="cellIs" dxfId="2701" priority="209" operator="lessThan">
      <formula>$C$4</formula>
    </cfRule>
  </conditionalFormatting>
  <conditionalFormatting sqref="X50">
    <cfRule type="cellIs" dxfId="2700" priority="210" operator="lessThan">
      <formula>$C$4</formula>
    </cfRule>
  </conditionalFormatting>
  <conditionalFormatting sqref="Y11">
    <cfRule type="cellIs" dxfId="2699" priority="211" operator="lessThan">
      <formula>$C$4</formula>
    </cfRule>
  </conditionalFormatting>
  <conditionalFormatting sqref="Y12">
    <cfRule type="cellIs" dxfId="2698" priority="212" operator="lessThan">
      <formula>$C$4</formula>
    </cfRule>
  </conditionalFormatting>
  <conditionalFormatting sqref="Y13">
    <cfRule type="cellIs" dxfId="2697" priority="213" operator="lessThan">
      <formula>$C$4</formula>
    </cfRule>
  </conditionalFormatting>
  <conditionalFormatting sqref="Y14">
    <cfRule type="cellIs" dxfId="2696" priority="214" operator="lessThan">
      <formula>$C$4</formula>
    </cfRule>
  </conditionalFormatting>
  <conditionalFormatting sqref="Y15">
    <cfRule type="cellIs" dxfId="2695" priority="215" operator="lessThan">
      <formula>$C$4</formula>
    </cfRule>
  </conditionalFormatting>
  <conditionalFormatting sqref="Y16">
    <cfRule type="cellIs" dxfId="2694" priority="216" operator="lessThan">
      <formula>$C$4</formula>
    </cfRule>
  </conditionalFormatting>
  <conditionalFormatting sqref="Y17">
    <cfRule type="cellIs" dxfId="2693" priority="217" operator="lessThan">
      <formula>$C$4</formula>
    </cfRule>
  </conditionalFormatting>
  <conditionalFormatting sqref="Y18">
    <cfRule type="cellIs" dxfId="2692" priority="218" operator="lessThan">
      <formula>$C$4</formula>
    </cfRule>
  </conditionalFormatting>
  <conditionalFormatting sqref="Y19">
    <cfRule type="cellIs" dxfId="2691" priority="219" operator="lessThan">
      <formula>$C$4</formula>
    </cfRule>
  </conditionalFormatting>
  <conditionalFormatting sqref="Y20">
    <cfRule type="cellIs" dxfId="2690" priority="220" operator="lessThan">
      <formula>$C$4</formula>
    </cfRule>
  </conditionalFormatting>
  <conditionalFormatting sqref="Y21">
    <cfRule type="cellIs" dxfId="2689" priority="221" operator="lessThan">
      <formula>$C$4</formula>
    </cfRule>
  </conditionalFormatting>
  <conditionalFormatting sqref="Y22">
    <cfRule type="cellIs" dxfId="2688" priority="222" operator="lessThan">
      <formula>$C$4</formula>
    </cfRule>
  </conditionalFormatting>
  <conditionalFormatting sqref="Y23">
    <cfRule type="cellIs" dxfId="2687" priority="223" operator="lessThan">
      <formula>$C$4</formula>
    </cfRule>
  </conditionalFormatting>
  <conditionalFormatting sqref="Y24">
    <cfRule type="cellIs" dxfId="2686" priority="224" operator="lessThan">
      <formula>$C$4</formula>
    </cfRule>
  </conditionalFormatting>
  <conditionalFormatting sqref="Y25">
    <cfRule type="cellIs" dxfId="2685" priority="225" operator="lessThan">
      <formula>$C$4</formula>
    </cfRule>
  </conditionalFormatting>
  <conditionalFormatting sqref="Y26">
    <cfRule type="cellIs" dxfId="2684" priority="226" operator="lessThan">
      <formula>$C$4</formula>
    </cfRule>
  </conditionalFormatting>
  <conditionalFormatting sqref="Y27">
    <cfRule type="cellIs" dxfId="2683" priority="227" operator="lessThan">
      <formula>$C$4</formula>
    </cfRule>
  </conditionalFormatting>
  <conditionalFormatting sqref="Y28">
    <cfRule type="cellIs" dxfId="2682" priority="228" operator="lessThan">
      <formula>$C$4</formula>
    </cfRule>
  </conditionalFormatting>
  <conditionalFormatting sqref="Y29">
    <cfRule type="cellIs" dxfId="2681" priority="229" operator="lessThan">
      <formula>$C$4</formula>
    </cfRule>
  </conditionalFormatting>
  <conditionalFormatting sqref="Y30">
    <cfRule type="cellIs" dxfId="2680" priority="230" operator="lessThan">
      <formula>$C$4</formula>
    </cfRule>
  </conditionalFormatting>
  <conditionalFormatting sqref="Y31">
    <cfRule type="cellIs" dxfId="2679" priority="231" operator="lessThan">
      <formula>$C$4</formula>
    </cfRule>
  </conditionalFormatting>
  <conditionalFormatting sqref="Y32">
    <cfRule type="cellIs" dxfId="2678" priority="232" operator="lessThan">
      <formula>$C$4</formula>
    </cfRule>
  </conditionalFormatting>
  <conditionalFormatting sqref="Y33">
    <cfRule type="cellIs" dxfId="2677" priority="233" operator="lessThan">
      <formula>$C$4</formula>
    </cfRule>
  </conditionalFormatting>
  <conditionalFormatting sqref="Y34">
    <cfRule type="cellIs" dxfId="2676" priority="234" operator="lessThan">
      <formula>$C$4</formula>
    </cfRule>
  </conditionalFormatting>
  <conditionalFormatting sqref="Y35">
    <cfRule type="cellIs" dxfId="2675" priority="235" operator="lessThan">
      <formula>$C$4</formula>
    </cfRule>
  </conditionalFormatting>
  <conditionalFormatting sqref="Y36">
    <cfRule type="cellIs" dxfId="2674" priority="236" operator="lessThan">
      <formula>$C$4</formula>
    </cfRule>
  </conditionalFormatting>
  <conditionalFormatting sqref="Y37">
    <cfRule type="cellIs" dxfId="2673" priority="237" operator="lessThan">
      <formula>$C$4</formula>
    </cfRule>
  </conditionalFormatting>
  <conditionalFormatting sqref="Y38">
    <cfRule type="cellIs" dxfId="2672" priority="238" operator="lessThan">
      <formula>$C$4</formula>
    </cfRule>
  </conditionalFormatting>
  <conditionalFormatting sqref="Y39">
    <cfRule type="cellIs" dxfId="2671" priority="239" operator="lessThan">
      <formula>$C$4</formula>
    </cfRule>
  </conditionalFormatting>
  <conditionalFormatting sqref="Y40">
    <cfRule type="cellIs" dxfId="2670" priority="240" operator="lessThan">
      <formula>$C$4</formula>
    </cfRule>
  </conditionalFormatting>
  <conditionalFormatting sqref="Y41">
    <cfRule type="cellIs" dxfId="2669" priority="241" operator="lessThan">
      <formula>$C$4</formula>
    </cfRule>
  </conditionalFormatting>
  <conditionalFormatting sqref="Y42">
    <cfRule type="cellIs" dxfId="2668" priority="242" operator="lessThan">
      <formula>$C$4</formula>
    </cfRule>
  </conditionalFormatting>
  <conditionalFormatting sqref="Y43">
    <cfRule type="cellIs" dxfId="2667" priority="243" operator="lessThan">
      <formula>$C$4</formula>
    </cfRule>
  </conditionalFormatting>
  <conditionalFormatting sqref="Y44">
    <cfRule type="cellIs" dxfId="2666" priority="244" operator="lessThan">
      <formula>$C$4</formula>
    </cfRule>
  </conditionalFormatting>
  <conditionalFormatting sqref="Y45">
    <cfRule type="cellIs" dxfId="2665" priority="245" operator="lessThan">
      <formula>$C$4</formula>
    </cfRule>
  </conditionalFormatting>
  <conditionalFormatting sqref="Y46">
    <cfRule type="cellIs" dxfId="2664" priority="246" operator="lessThan">
      <formula>$C$4</formula>
    </cfRule>
  </conditionalFormatting>
  <conditionalFormatting sqref="Y47">
    <cfRule type="cellIs" dxfId="2663" priority="247" operator="lessThan">
      <formula>$C$4</formula>
    </cfRule>
  </conditionalFormatting>
  <conditionalFormatting sqref="Y48">
    <cfRule type="cellIs" dxfId="2662" priority="248" operator="lessThan">
      <formula>$C$4</formula>
    </cfRule>
  </conditionalFormatting>
  <conditionalFormatting sqref="Y49">
    <cfRule type="cellIs" dxfId="2661" priority="249" operator="lessThan">
      <formula>$C$4</formula>
    </cfRule>
  </conditionalFormatting>
  <conditionalFormatting sqref="Y50">
    <cfRule type="cellIs" dxfId="2660" priority="250" operator="lessThan">
      <formula>$C$4</formula>
    </cfRule>
  </conditionalFormatting>
  <conditionalFormatting sqref="Z11">
    <cfRule type="cellIs" dxfId="2659" priority="251" operator="lessThan">
      <formula>$C$4</formula>
    </cfRule>
  </conditionalFormatting>
  <conditionalFormatting sqref="Z12">
    <cfRule type="cellIs" dxfId="2658" priority="252" operator="lessThan">
      <formula>$C$4</formula>
    </cfRule>
  </conditionalFormatting>
  <conditionalFormatting sqref="Z13">
    <cfRule type="cellIs" dxfId="2657" priority="253" operator="lessThan">
      <formula>$C$4</formula>
    </cfRule>
  </conditionalFormatting>
  <conditionalFormatting sqref="Z14">
    <cfRule type="cellIs" dxfId="2656" priority="254" operator="lessThan">
      <formula>$C$4</formula>
    </cfRule>
  </conditionalFormatting>
  <conditionalFormatting sqref="Z15">
    <cfRule type="cellIs" dxfId="2655" priority="255" operator="lessThan">
      <formula>$C$4</formula>
    </cfRule>
  </conditionalFormatting>
  <conditionalFormatting sqref="Z16">
    <cfRule type="cellIs" dxfId="2654" priority="256" operator="lessThan">
      <formula>$C$4</formula>
    </cfRule>
  </conditionalFormatting>
  <conditionalFormatting sqref="Z17">
    <cfRule type="cellIs" dxfId="2653" priority="257" operator="lessThan">
      <formula>$C$4</formula>
    </cfRule>
  </conditionalFormatting>
  <conditionalFormatting sqref="Z18">
    <cfRule type="cellIs" dxfId="2652" priority="258" operator="lessThan">
      <formula>$C$4</formula>
    </cfRule>
  </conditionalFormatting>
  <conditionalFormatting sqref="Z19">
    <cfRule type="cellIs" dxfId="2651" priority="259" operator="lessThan">
      <formula>$C$4</formula>
    </cfRule>
  </conditionalFormatting>
  <conditionalFormatting sqref="Z20">
    <cfRule type="cellIs" dxfId="2650" priority="260" operator="lessThan">
      <formula>$C$4</formula>
    </cfRule>
  </conditionalFormatting>
  <conditionalFormatting sqref="Z21">
    <cfRule type="cellIs" dxfId="2649" priority="261" operator="lessThan">
      <formula>$C$4</formula>
    </cfRule>
  </conditionalFormatting>
  <conditionalFormatting sqref="Z22">
    <cfRule type="cellIs" dxfId="2648" priority="262" operator="lessThan">
      <formula>$C$4</formula>
    </cfRule>
  </conditionalFormatting>
  <conditionalFormatting sqref="Z23">
    <cfRule type="cellIs" dxfId="2647" priority="263" operator="lessThan">
      <formula>$C$4</formula>
    </cfRule>
  </conditionalFormatting>
  <conditionalFormatting sqref="Z24">
    <cfRule type="cellIs" dxfId="2646" priority="264" operator="lessThan">
      <formula>$C$4</formula>
    </cfRule>
  </conditionalFormatting>
  <conditionalFormatting sqref="Z25">
    <cfRule type="cellIs" dxfId="2645" priority="265" operator="lessThan">
      <formula>$C$4</formula>
    </cfRule>
  </conditionalFormatting>
  <conditionalFormatting sqref="Z26">
    <cfRule type="cellIs" dxfId="2644" priority="266" operator="lessThan">
      <formula>$C$4</formula>
    </cfRule>
  </conditionalFormatting>
  <conditionalFormatting sqref="Z27">
    <cfRule type="cellIs" dxfId="2643" priority="267" operator="lessThan">
      <formula>$C$4</formula>
    </cfRule>
  </conditionalFormatting>
  <conditionalFormatting sqref="Z28">
    <cfRule type="cellIs" dxfId="2642" priority="268" operator="lessThan">
      <formula>$C$4</formula>
    </cfRule>
  </conditionalFormatting>
  <conditionalFormatting sqref="Z29">
    <cfRule type="cellIs" dxfId="2641" priority="269" operator="lessThan">
      <formula>$C$4</formula>
    </cfRule>
  </conditionalFormatting>
  <conditionalFormatting sqref="Z30">
    <cfRule type="cellIs" dxfId="2640" priority="270" operator="lessThan">
      <formula>$C$4</formula>
    </cfRule>
  </conditionalFormatting>
  <conditionalFormatting sqref="Z31">
    <cfRule type="cellIs" dxfId="2639" priority="271" operator="lessThan">
      <formula>$C$4</formula>
    </cfRule>
  </conditionalFormatting>
  <conditionalFormatting sqref="Z32">
    <cfRule type="cellIs" dxfId="2638" priority="272" operator="lessThan">
      <formula>$C$4</formula>
    </cfRule>
  </conditionalFormatting>
  <conditionalFormatting sqref="Z33">
    <cfRule type="cellIs" dxfId="2637" priority="273" operator="lessThan">
      <formula>$C$4</formula>
    </cfRule>
  </conditionalFormatting>
  <conditionalFormatting sqref="Z34">
    <cfRule type="cellIs" dxfId="2636" priority="274" operator="lessThan">
      <formula>$C$4</formula>
    </cfRule>
  </conditionalFormatting>
  <conditionalFormatting sqref="Z35">
    <cfRule type="cellIs" dxfId="2635" priority="275" operator="lessThan">
      <formula>$C$4</formula>
    </cfRule>
  </conditionalFormatting>
  <conditionalFormatting sqref="Z36">
    <cfRule type="cellIs" dxfId="2634" priority="276" operator="lessThan">
      <formula>$C$4</formula>
    </cfRule>
  </conditionalFormatting>
  <conditionalFormatting sqref="Z37">
    <cfRule type="cellIs" dxfId="2633" priority="277" operator="lessThan">
      <formula>$C$4</formula>
    </cfRule>
  </conditionalFormatting>
  <conditionalFormatting sqref="Z38">
    <cfRule type="cellIs" dxfId="2632" priority="278" operator="lessThan">
      <formula>$C$4</formula>
    </cfRule>
  </conditionalFormatting>
  <conditionalFormatting sqref="Z39">
    <cfRule type="cellIs" dxfId="2631" priority="279" operator="lessThan">
      <formula>$C$4</formula>
    </cfRule>
  </conditionalFormatting>
  <conditionalFormatting sqref="Z40">
    <cfRule type="cellIs" dxfId="2630" priority="280" operator="lessThan">
      <formula>$C$4</formula>
    </cfRule>
  </conditionalFormatting>
  <conditionalFormatting sqref="Z41">
    <cfRule type="cellIs" dxfId="2629" priority="281" operator="lessThan">
      <formula>$C$4</formula>
    </cfRule>
  </conditionalFormatting>
  <conditionalFormatting sqref="Z42">
    <cfRule type="cellIs" dxfId="2628" priority="282" operator="lessThan">
      <formula>$C$4</formula>
    </cfRule>
  </conditionalFormatting>
  <conditionalFormatting sqref="Z43">
    <cfRule type="cellIs" dxfId="2627" priority="283" operator="lessThan">
      <formula>$C$4</formula>
    </cfRule>
  </conditionalFormatting>
  <conditionalFormatting sqref="Z44">
    <cfRule type="cellIs" dxfId="2626" priority="284" operator="lessThan">
      <formula>$C$4</formula>
    </cfRule>
  </conditionalFormatting>
  <conditionalFormatting sqref="Z45">
    <cfRule type="cellIs" dxfId="2625" priority="285" operator="lessThan">
      <formula>$C$4</formula>
    </cfRule>
  </conditionalFormatting>
  <conditionalFormatting sqref="Z46">
    <cfRule type="cellIs" dxfId="2624" priority="286" operator="lessThan">
      <formula>$C$4</formula>
    </cfRule>
  </conditionalFormatting>
  <conditionalFormatting sqref="Z47">
    <cfRule type="cellIs" dxfId="2623" priority="287" operator="lessThan">
      <formula>$C$4</formula>
    </cfRule>
  </conditionalFormatting>
  <conditionalFormatting sqref="Z48">
    <cfRule type="cellIs" dxfId="2622" priority="288" operator="lessThan">
      <formula>$C$4</formula>
    </cfRule>
  </conditionalFormatting>
  <conditionalFormatting sqref="Z49">
    <cfRule type="cellIs" dxfId="2621" priority="289" operator="lessThan">
      <formula>$C$4</formula>
    </cfRule>
  </conditionalFormatting>
  <conditionalFormatting sqref="Z50">
    <cfRule type="cellIs" dxfId="2620" priority="290" operator="lessThan">
      <formula>$C$4</formula>
    </cfRule>
  </conditionalFormatting>
  <conditionalFormatting sqref="AA11">
    <cfRule type="cellIs" dxfId="2619" priority="291" operator="lessThan">
      <formula>$C$4</formula>
    </cfRule>
  </conditionalFormatting>
  <conditionalFormatting sqref="AA12">
    <cfRule type="cellIs" dxfId="2618" priority="292" operator="lessThan">
      <formula>$C$4</formula>
    </cfRule>
  </conditionalFormatting>
  <conditionalFormatting sqref="AA13">
    <cfRule type="cellIs" dxfId="2617" priority="293" operator="lessThan">
      <formula>$C$4</formula>
    </cfRule>
  </conditionalFormatting>
  <conditionalFormatting sqref="AA14">
    <cfRule type="cellIs" dxfId="2616" priority="294" operator="lessThan">
      <formula>$C$4</formula>
    </cfRule>
  </conditionalFormatting>
  <conditionalFormatting sqref="AA15">
    <cfRule type="cellIs" dxfId="2615" priority="295" operator="lessThan">
      <formula>$C$4</formula>
    </cfRule>
  </conditionalFormatting>
  <conditionalFormatting sqref="AA16">
    <cfRule type="cellIs" dxfId="2614" priority="296" operator="lessThan">
      <formula>$C$4</formula>
    </cfRule>
  </conditionalFormatting>
  <conditionalFormatting sqref="AA17">
    <cfRule type="cellIs" dxfId="2613" priority="297" operator="lessThan">
      <formula>$C$4</formula>
    </cfRule>
  </conditionalFormatting>
  <conditionalFormatting sqref="AA18">
    <cfRule type="cellIs" dxfId="2612" priority="298" operator="lessThan">
      <formula>$C$4</formula>
    </cfRule>
  </conditionalFormatting>
  <conditionalFormatting sqref="AA19">
    <cfRule type="cellIs" dxfId="2611" priority="299" operator="lessThan">
      <formula>$C$4</formula>
    </cfRule>
  </conditionalFormatting>
  <conditionalFormatting sqref="AA20">
    <cfRule type="cellIs" dxfId="2610" priority="300" operator="lessThan">
      <formula>$C$4</formula>
    </cfRule>
  </conditionalFormatting>
  <conditionalFormatting sqref="AA21">
    <cfRule type="cellIs" dxfId="2609" priority="301" operator="lessThan">
      <formula>$C$4</formula>
    </cfRule>
  </conditionalFormatting>
  <conditionalFormatting sqref="AA22">
    <cfRule type="cellIs" dxfId="2608" priority="302" operator="lessThan">
      <formula>$C$4</formula>
    </cfRule>
  </conditionalFormatting>
  <conditionalFormatting sqref="AA23">
    <cfRule type="cellIs" dxfId="2607" priority="303" operator="lessThan">
      <formula>$C$4</formula>
    </cfRule>
  </conditionalFormatting>
  <conditionalFormatting sqref="AA24">
    <cfRule type="cellIs" dxfId="2606" priority="304" operator="lessThan">
      <formula>$C$4</formula>
    </cfRule>
  </conditionalFormatting>
  <conditionalFormatting sqref="AA25">
    <cfRule type="cellIs" dxfId="2605" priority="305" operator="lessThan">
      <formula>$C$4</formula>
    </cfRule>
  </conditionalFormatting>
  <conditionalFormatting sqref="AA26">
    <cfRule type="cellIs" dxfId="2604" priority="306" operator="lessThan">
      <formula>$C$4</formula>
    </cfRule>
  </conditionalFormatting>
  <conditionalFormatting sqref="AA27">
    <cfRule type="cellIs" dxfId="2603" priority="307" operator="lessThan">
      <formula>$C$4</formula>
    </cfRule>
  </conditionalFormatting>
  <conditionalFormatting sqref="AA28">
    <cfRule type="cellIs" dxfId="2602" priority="308" operator="lessThan">
      <formula>$C$4</formula>
    </cfRule>
  </conditionalFormatting>
  <conditionalFormatting sqref="AA29">
    <cfRule type="cellIs" dxfId="2601" priority="309" operator="lessThan">
      <formula>$C$4</formula>
    </cfRule>
  </conditionalFormatting>
  <conditionalFormatting sqref="AA30">
    <cfRule type="cellIs" dxfId="2600" priority="310" operator="lessThan">
      <formula>$C$4</formula>
    </cfRule>
  </conditionalFormatting>
  <conditionalFormatting sqref="AA31">
    <cfRule type="cellIs" dxfId="2599" priority="311" operator="lessThan">
      <formula>$C$4</formula>
    </cfRule>
  </conditionalFormatting>
  <conditionalFormatting sqref="AA32">
    <cfRule type="cellIs" dxfId="2598" priority="312" operator="lessThan">
      <formula>$C$4</formula>
    </cfRule>
  </conditionalFormatting>
  <conditionalFormatting sqref="AA33">
    <cfRule type="cellIs" dxfId="2597" priority="313" operator="lessThan">
      <formula>$C$4</formula>
    </cfRule>
  </conditionalFormatting>
  <conditionalFormatting sqref="AA34">
    <cfRule type="cellIs" dxfId="2596" priority="314" operator="lessThan">
      <formula>$C$4</formula>
    </cfRule>
  </conditionalFormatting>
  <conditionalFormatting sqref="AA35">
    <cfRule type="cellIs" dxfId="2595" priority="315" operator="lessThan">
      <formula>$C$4</formula>
    </cfRule>
  </conditionalFormatting>
  <conditionalFormatting sqref="AA36">
    <cfRule type="cellIs" dxfId="2594" priority="316" operator="lessThan">
      <formula>$C$4</formula>
    </cfRule>
  </conditionalFormatting>
  <conditionalFormatting sqref="AA37">
    <cfRule type="cellIs" dxfId="2593" priority="317" operator="lessThan">
      <formula>$C$4</formula>
    </cfRule>
  </conditionalFormatting>
  <conditionalFormatting sqref="AA38">
    <cfRule type="cellIs" dxfId="2592" priority="318" operator="lessThan">
      <formula>$C$4</formula>
    </cfRule>
  </conditionalFormatting>
  <conditionalFormatting sqref="AA39">
    <cfRule type="cellIs" dxfId="2591" priority="319" operator="lessThan">
      <formula>$C$4</formula>
    </cfRule>
  </conditionalFormatting>
  <conditionalFormatting sqref="AA40">
    <cfRule type="cellIs" dxfId="2590" priority="320" operator="lessThan">
      <formula>$C$4</formula>
    </cfRule>
  </conditionalFormatting>
  <conditionalFormatting sqref="AA41">
    <cfRule type="cellIs" dxfId="2589" priority="321" operator="lessThan">
      <formula>$C$4</formula>
    </cfRule>
  </conditionalFormatting>
  <conditionalFormatting sqref="AA42">
    <cfRule type="cellIs" dxfId="2588" priority="322" operator="lessThan">
      <formula>$C$4</formula>
    </cfRule>
  </conditionalFormatting>
  <conditionalFormatting sqref="AA43">
    <cfRule type="cellIs" dxfId="2587" priority="323" operator="lessThan">
      <formula>$C$4</formula>
    </cfRule>
  </conditionalFormatting>
  <conditionalFormatting sqref="AA44">
    <cfRule type="cellIs" dxfId="2586" priority="324" operator="lessThan">
      <formula>$C$4</formula>
    </cfRule>
  </conditionalFormatting>
  <conditionalFormatting sqref="AA45">
    <cfRule type="cellIs" dxfId="2585" priority="325" operator="lessThan">
      <formula>$C$4</formula>
    </cfRule>
  </conditionalFormatting>
  <conditionalFormatting sqref="AA46">
    <cfRule type="cellIs" dxfId="2584" priority="326" operator="lessThan">
      <formula>$C$4</formula>
    </cfRule>
  </conditionalFormatting>
  <conditionalFormatting sqref="AA47">
    <cfRule type="cellIs" dxfId="2583" priority="327" operator="lessThan">
      <formula>$C$4</formula>
    </cfRule>
  </conditionalFormatting>
  <conditionalFormatting sqref="AA48">
    <cfRule type="cellIs" dxfId="2582" priority="328" operator="lessThan">
      <formula>$C$4</formula>
    </cfRule>
  </conditionalFormatting>
  <conditionalFormatting sqref="AA49">
    <cfRule type="cellIs" dxfId="2581" priority="329" operator="lessThan">
      <formula>$C$4</formula>
    </cfRule>
  </conditionalFormatting>
  <conditionalFormatting sqref="AA50">
    <cfRule type="cellIs" dxfId="2580" priority="330" operator="lessThan">
      <formula>$C$4</formula>
    </cfRule>
  </conditionalFormatting>
  <conditionalFormatting sqref="AB11">
    <cfRule type="cellIs" dxfId="2579" priority="331" operator="lessThan">
      <formula>$C$4</formula>
    </cfRule>
  </conditionalFormatting>
  <conditionalFormatting sqref="AB12">
    <cfRule type="cellIs" dxfId="2578" priority="332" operator="lessThan">
      <formula>$C$4</formula>
    </cfRule>
  </conditionalFormatting>
  <conditionalFormatting sqref="AB13">
    <cfRule type="cellIs" dxfId="2577" priority="333" operator="lessThan">
      <formula>$C$4</formula>
    </cfRule>
  </conditionalFormatting>
  <conditionalFormatting sqref="AB14">
    <cfRule type="cellIs" dxfId="2576" priority="334" operator="lessThan">
      <formula>$C$4</formula>
    </cfRule>
  </conditionalFormatting>
  <conditionalFormatting sqref="AB15">
    <cfRule type="cellIs" dxfId="2575" priority="335" operator="lessThan">
      <formula>$C$4</formula>
    </cfRule>
  </conditionalFormatting>
  <conditionalFormatting sqref="AB16">
    <cfRule type="cellIs" dxfId="2574" priority="336" operator="lessThan">
      <formula>$C$4</formula>
    </cfRule>
  </conditionalFormatting>
  <conditionalFormatting sqref="AB17">
    <cfRule type="cellIs" dxfId="2573" priority="337" operator="lessThan">
      <formula>$C$4</formula>
    </cfRule>
  </conditionalFormatting>
  <conditionalFormatting sqref="AB18">
    <cfRule type="cellIs" dxfId="2572" priority="338" operator="lessThan">
      <formula>$C$4</formula>
    </cfRule>
  </conditionalFormatting>
  <conditionalFormatting sqref="AB19">
    <cfRule type="cellIs" dxfId="2571" priority="339" operator="lessThan">
      <formula>$C$4</formula>
    </cfRule>
  </conditionalFormatting>
  <conditionalFormatting sqref="AB20">
    <cfRule type="cellIs" dxfId="2570" priority="340" operator="lessThan">
      <formula>$C$4</formula>
    </cfRule>
  </conditionalFormatting>
  <conditionalFormatting sqref="AB21">
    <cfRule type="cellIs" dxfId="2569" priority="341" operator="lessThan">
      <formula>$C$4</formula>
    </cfRule>
  </conditionalFormatting>
  <conditionalFormatting sqref="AB22">
    <cfRule type="cellIs" dxfId="2568" priority="342" operator="lessThan">
      <formula>$C$4</formula>
    </cfRule>
  </conditionalFormatting>
  <conditionalFormatting sqref="AB23">
    <cfRule type="cellIs" dxfId="2567" priority="343" operator="lessThan">
      <formula>$C$4</formula>
    </cfRule>
  </conditionalFormatting>
  <conditionalFormatting sqref="AB24">
    <cfRule type="cellIs" dxfId="2566" priority="344" operator="lessThan">
      <formula>$C$4</formula>
    </cfRule>
  </conditionalFormatting>
  <conditionalFormatting sqref="AB25">
    <cfRule type="cellIs" dxfId="2565" priority="345" operator="lessThan">
      <formula>$C$4</formula>
    </cfRule>
  </conditionalFormatting>
  <conditionalFormatting sqref="AB26">
    <cfRule type="cellIs" dxfId="2564" priority="346" operator="lessThan">
      <formula>$C$4</formula>
    </cfRule>
  </conditionalFormatting>
  <conditionalFormatting sqref="AB27">
    <cfRule type="cellIs" dxfId="2563" priority="347" operator="lessThan">
      <formula>$C$4</formula>
    </cfRule>
  </conditionalFormatting>
  <conditionalFormatting sqref="AB28">
    <cfRule type="cellIs" dxfId="2562" priority="348" operator="lessThan">
      <formula>$C$4</formula>
    </cfRule>
  </conditionalFormatting>
  <conditionalFormatting sqref="AB29">
    <cfRule type="cellIs" dxfId="2561" priority="349" operator="lessThan">
      <formula>$C$4</formula>
    </cfRule>
  </conditionalFormatting>
  <conditionalFormatting sqref="AB30">
    <cfRule type="cellIs" dxfId="2560" priority="350" operator="lessThan">
      <formula>$C$4</formula>
    </cfRule>
  </conditionalFormatting>
  <conditionalFormatting sqref="AB31">
    <cfRule type="cellIs" dxfId="2559" priority="351" operator="lessThan">
      <formula>$C$4</formula>
    </cfRule>
  </conditionalFormatting>
  <conditionalFormatting sqref="AB32">
    <cfRule type="cellIs" dxfId="2558" priority="352" operator="lessThan">
      <formula>$C$4</formula>
    </cfRule>
  </conditionalFormatting>
  <conditionalFormatting sqref="AB33">
    <cfRule type="cellIs" dxfId="2557" priority="353" operator="lessThan">
      <formula>$C$4</formula>
    </cfRule>
  </conditionalFormatting>
  <conditionalFormatting sqref="AB34">
    <cfRule type="cellIs" dxfId="2556" priority="354" operator="lessThan">
      <formula>$C$4</formula>
    </cfRule>
  </conditionalFormatting>
  <conditionalFormatting sqref="AB35">
    <cfRule type="cellIs" dxfId="2555" priority="355" operator="lessThan">
      <formula>$C$4</formula>
    </cfRule>
  </conditionalFormatting>
  <conditionalFormatting sqref="AB36">
    <cfRule type="cellIs" dxfId="2554" priority="356" operator="lessThan">
      <formula>$C$4</formula>
    </cfRule>
  </conditionalFormatting>
  <conditionalFormatting sqref="AB37">
    <cfRule type="cellIs" dxfId="2553" priority="357" operator="lessThan">
      <formula>$C$4</formula>
    </cfRule>
  </conditionalFormatting>
  <conditionalFormatting sqref="AB38">
    <cfRule type="cellIs" dxfId="2552" priority="358" operator="lessThan">
      <formula>$C$4</formula>
    </cfRule>
  </conditionalFormatting>
  <conditionalFormatting sqref="AB39">
    <cfRule type="cellIs" dxfId="2551" priority="359" operator="lessThan">
      <formula>$C$4</formula>
    </cfRule>
  </conditionalFormatting>
  <conditionalFormatting sqref="AB40">
    <cfRule type="cellIs" dxfId="2550" priority="360" operator="lessThan">
      <formula>$C$4</formula>
    </cfRule>
  </conditionalFormatting>
  <conditionalFormatting sqref="AB41">
    <cfRule type="cellIs" dxfId="2549" priority="361" operator="lessThan">
      <formula>$C$4</formula>
    </cfRule>
  </conditionalFormatting>
  <conditionalFormatting sqref="AB42">
    <cfRule type="cellIs" dxfId="2548" priority="362" operator="lessThan">
      <formula>$C$4</formula>
    </cfRule>
  </conditionalFormatting>
  <conditionalFormatting sqref="AB43">
    <cfRule type="cellIs" dxfId="2547" priority="363" operator="lessThan">
      <formula>$C$4</formula>
    </cfRule>
  </conditionalFormatting>
  <conditionalFormatting sqref="AB44">
    <cfRule type="cellIs" dxfId="2546" priority="364" operator="lessThan">
      <formula>$C$4</formula>
    </cfRule>
  </conditionalFormatting>
  <conditionalFormatting sqref="AB45">
    <cfRule type="cellIs" dxfId="2545" priority="365" operator="lessThan">
      <formula>$C$4</formula>
    </cfRule>
  </conditionalFormatting>
  <conditionalFormatting sqref="AB46">
    <cfRule type="cellIs" dxfId="2544" priority="366" operator="lessThan">
      <formula>$C$4</formula>
    </cfRule>
  </conditionalFormatting>
  <conditionalFormatting sqref="AB47">
    <cfRule type="cellIs" dxfId="2543" priority="367" operator="lessThan">
      <formula>$C$4</formula>
    </cfRule>
  </conditionalFormatting>
  <conditionalFormatting sqref="AB48">
    <cfRule type="cellIs" dxfId="2542" priority="368" operator="lessThan">
      <formula>$C$4</formula>
    </cfRule>
  </conditionalFormatting>
  <conditionalFormatting sqref="AB49">
    <cfRule type="cellIs" dxfId="2541" priority="369" operator="lessThan">
      <formula>$C$4</formula>
    </cfRule>
  </conditionalFormatting>
  <conditionalFormatting sqref="AB50">
    <cfRule type="cellIs" dxfId="2540" priority="370" operator="lessThan">
      <formula>$C$4</formula>
    </cfRule>
  </conditionalFormatting>
  <conditionalFormatting sqref="AC11">
    <cfRule type="cellIs" dxfId="2539" priority="371" operator="lessThan">
      <formula>$C$4</formula>
    </cfRule>
  </conditionalFormatting>
  <conditionalFormatting sqref="AC12">
    <cfRule type="cellIs" dxfId="2538" priority="372" operator="lessThan">
      <formula>$C$4</formula>
    </cfRule>
  </conditionalFormatting>
  <conditionalFormatting sqref="AC13">
    <cfRule type="cellIs" dxfId="2537" priority="373" operator="lessThan">
      <formula>$C$4</formula>
    </cfRule>
  </conditionalFormatting>
  <conditionalFormatting sqref="AC14">
    <cfRule type="cellIs" dxfId="2536" priority="374" operator="lessThan">
      <formula>$C$4</formula>
    </cfRule>
  </conditionalFormatting>
  <conditionalFormatting sqref="AC15">
    <cfRule type="cellIs" dxfId="2535" priority="375" operator="lessThan">
      <formula>$C$4</formula>
    </cfRule>
  </conditionalFormatting>
  <conditionalFormatting sqref="AC16">
    <cfRule type="cellIs" dxfId="2534" priority="376" operator="lessThan">
      <formula>$C$4</formula>
    </cfRule>
  </conditionalFormatting>
  <conditionalFormatting sqref="AC17">
    <cfRule type="cellIs" dxfId="2533" priority="377" operator="lessThan">
      <formula>$C$4</formula>
    </cfRule>
  </conditionalFormatting>
  <conditionalFormatting sqref="AC18">
    <cfRule type="cellIs" dxfId="2532" priority="378" operator="lessThan">
      <formula>$C$4</formula>
    </cfRule>
  </conditionalFormatting>
  <conditionalFormatting sqref="AC19">
    <cfRule type="cellIs" dxfId="2531" priority="379" operator="lessThan">
      <formula>$C$4</formula>
    </cfRule>
  </conditionalFormatting>
  <conditionalFormatting sqref="AC20">
    <cfRule type="cellIs" dxfId="2530" priority="380" operator="lessThan">
      <formula>$C$4</formula>
    </cfRule>
  </conditionalFormatting>
  <conditionalFormatting sqref="AC21">
    <cfRule type="cellIs" dxfId="2529" priority="381" operator="lessThan">
      <formula>$C$4</formula>
    </cfRule>
  </conditionalFormatting>
  <conditionalFormatting sqref="AC22">
    <cfRule type="cellIs" dxfId="2528" priority="382" operator="lessThan">
      <formula>$C$4</formula>
    </cfRule>
  </conditionalFormatting>
  <conditionalFormatting sqref="AC23">
    <cfRule type="cellIs" dxfId="2527" priority="383" operator="lessThan">
      <formula>$C$4</formula>
    </cfRule>
  </conditionalFormatting>
  <conditionalFormatting sqref="AC24">
    <cfRule type="cellIs" dxfId="2526" priority="384" operator="lessThan">
      <formula>$C$4</formula>
    </cfRule>
  </conditionalFormatting>
  <conditionalFormatting sqref="AC25">
    <cfRule type="cellIs" dxfId="2525" priority="385" operator="lessThan">
      <formula>$C$4</formula>
    </cfRule>
  </conditionalFormatting>
  <conditionalFormatting sqref="AC26">
    <cfRule type="cellIs" dxfId="2524" priority="386" operator="lessThan">
      <formula>$C$4</formula>
    </cfRule>
  </conditionalFormatting>
  <conditionalFormatting sqref="AC27">
    <cfRule type="cellIs" dxfId="2523" priority="387" operator="lessThan">
      <formula>$C$4</formula>
    </cfRule>
  </conditionalFormatting>
  <conditionalFormatting sqref="AC28">
    <cfRule type="cellIs" dxfId="2522" priority="388" operator="lessThan">
      <formula>$C$4</formula>
    </cfRule>
  </conditionalFormatting>
  <conditionalFormatting sqref="AC29">
    <cfRule type="cellIs" dxfId="2521" priority="389" operator="lessThan">
      <formula>$C$4</formula>
    </cfRule>
  </conditionalFormatting>
  <conditionalFormatting sqref="AC30">
    <cfRule type="cellIs" dxfId="2520" priority="390" operator="lessThan">
      <formula>$C$4</formula>
    </cfRule>
  </conditionalFormatting>
  <conditionalFormatting sqref="AC31">
    <cfRule type="cellIs" dxfId="2519" priority="391" operator="lessThan">
      <formula>$C$4</formula>
    </cfRule>
  </conditionalFormatting>
  <conditionalFormatting sqref="AC32">
    <cfRule type="cellIs" dxfId="2518" priority="392" operator="lessThan">
      <formula>$C$4</formula>
    </cfRule>
  </conditionalFormatting>
  <conditionalFormatting sqref="AC33">
    <cfRule type="cellIs" dxfId="2517" priority="393" operator="lessThan">
      <formula>$C$4</formula>
    </cfRule>
  </conditionalFormatting>
  <conditionalFormatting sqref="AC34">
    <cfRule type="cellIs" dxfId="2516" priority="394" operator="lessThan">
      <formula>$C$4</formula>
    </cfRule>
  </conditionalFormatting>
  <conditionalFormatting sqref="AC35">
    <cfRule type="cellIs" dxfId="2515" priority="395" operator="lessThan">
      <formula>$C$4</formula>
    </cfRule>
  </conditionalFormatting>
  <conditionalFormatting sqref="AC36">
    <cfRule type="cellIs" dxfId="2514" priority="396" operator="lessThan">
      <formula>$C$4</formula>
    </cfRule>
  </conditionalFormatting>
  <conditionalFormatting sqref="AC37">
    <cfRule type="cellIs" dxfId="2513" priority="397" operator="lessThan">
      <formula>$C$4</formula>
    </cfRule>
  </conditionalFormatting>
  <conditionalFormatting sqref="AC38">
    <cfRule type="cellIs" dxfId="2512" priority="398" operator="lessThan">
      <formula>$C$4</formula>
    </cfRule>
  </conditionalFormatting>
  <conditionalFormatting sqref="AC39">
    <cfRule type="cellIs" dxfId="2511" priority="399" operator="lessThan">
      <formula>$C$4</formula>
    </cfRule>
  </conditionalFormatting>
  <conditionalFormatting sqref="AC40">
    <cfRule type="cellIs" dxfId="2510" priority="400" operator="lessThan">
      <formula>$C$4</formula>
    </cfRule>
  </conditionalFormatting>
  <conditionalFormatting sqref="AC41">
    <cfRule type="cellIs" dxfId="2509" priority="401" operator="lessThan">
      <formula>$C$4</formula>
    </cfRule>
  </conditionalFormatting>
  <conditionalFormatting sqref="AC42">
    <cfRule type="cellIs" dxfId="2508" priority="402" operator="lessThan">
      <formula>$C$4</formula>
    </cfRule>
  </conditionalFormatting>
  <conditionalFormatting sqref="AC43">
    <cfRule type="cellIs" dxfId="2507" priority="403" operator="lessThan">
      <formula>$C$4</formula>
    </cfRule>
  </conditionalFormatting>
  <conditionalFormatting sqref="AC44">
    <cfRule type="cellIs" dxfId="2506" priority="404" operator="lessThan">
      <formula>$C$4</formula>
    </cfRule>
  </conditionalFormatting>
  <conditionalFormatting sqref="AC45">
    <cfRule type="cellIs" dxfId="2505" priority="405" operator="lessThan">
      <formula>$C$4</formula>
    </cfRule>
  </conditionalFormatting>
  <conditionalFormatting sqref="AC46">
    <cfRule type="cellIs" dxfId="2504" priority="406" operator="lessThan">
      <formula>$C$4</formula>
    </cfRule>
  </conditionalFormatting>
  <conditionalFormatting sqref="AC47">
    <cfRule type="cellIs" dxfId="2503" priority="407" operator="lessThan">
      <formula>$C$4</formula>
    </cfRule>
  </conditionalFormatting>
  <conditionalFormatting sqref="AC48">
    <cfRule type="cellIs" dxfId="2502" priority="408" operator="lessThan">
      <formula>$C$4</formula>
    </cfRule>
  </conditionalFormatting>
  <conditionalFormatting sqref="AC49">
    <cfRule type="cellIs" dxfId="2501" priority="409" operator="lessThan">
      <formula>$C$4</formula>
    </cfRule>
  </conditionalFormatting>
  <conditionalFormatting sqref="AC50">
    <cfRule type="cellIs" dxfId="2500" priority="410" operator="lessThan">
      <formula>$C$4</formula>
    </cfRule>
  </conditionalFormatting>
  <conditionalFormatting sqref="AD11">
    <cfRule type="cellIs" dxfId="2499" priority="411" operator="lessThan">
      <formula>$C$4</formula>
    </cfRule>
  </conditionalFormatting>
  <conditionalFormatting sqref="AD12">
    <cfRule type="cellIs" dxfId="2498" priority="412" operator="lessThan">
      <formula>$C$4</formula>
    </cfRule>
  </conditionalFormatting>
  <conditionalFormatting sqref="AD13">
    <cfRule type="cellIs" dxfId="2497" priority="413" operator="lessThan">
      <formula>$C$4</formula>
    </cfRule>
  </conditionalFormatting>
  <conditionalFormatting sqref="AD14">
    <cfRule type="cellIs" dxfId="2496" priority="414" operator="lessThan">
      <formula>$C$4</formula>
    </cfRule>
  </conditionalFormatting>
  <conditionalFormatting sqref="AD15">
    <cfRule type="cellIs" dxfId="2495" priority="415" operator="lessThan">
      <formula>$C$4</formula>
    </cfRule>
  </conditionalFormatting>
  <conditionalFormatting sqref="AD16">
    <cfRule type="cellIs" dxfId="2494" priority="416" operator="lessThan">
      <formula>$C$4</formula>
    </cfRule>
  </conditionalFormatting>
  <conditionalFormatting sqref="AD17">
    <cfRule type="cellIs" dxfId="2493" priority="417" operator="lessThan">
      <formula>$C$4</formula>
    </cfRule>
  </conditionalFormatting>
  <conditionalFormatting sqref="AD18">
    <cfRule type="cellIs" dxfId="2492" priority="418" operator="lessThan">
      <formula>$C$4</formula>
    </cfRule>
  </conditionalFormatting>
  <conditionalFormatting sqref="AD19">
    <cfRule type="cellIs" dxfId="2491" priority="419" operator="lessThan">
      <formula>$C$4</formula>
    </cfRule>
  </conditionalFormatting>
  <conditionalFormatting sqref="AD20">
    <cfRule type="cellIs" dxfId="2490" priority="420" operator="lessThan">
      <formula>$C$4</formula>
    </cfRule>
  </conditionalFormatting>
  <conditionalFormatting sqref="AD21">
    <cfRule type="cellIs" dxfId="2489" priority="421" operator="lessThan">
      <formula>$C$4</formula>
    </cfRule>
  </conditionalFormatting>
  <conditionalFormatting sqref="AD22">
    <cfRule type="cellIs" dxfId="2488" priority="422" operator="lessThan">
      <formula>$C$4</formula>
    </cfRule>
  </conditionalFormatting>
  <conditionalFormatting sqref="AD23">
    <cfRule type="cellIs" dxfId="2487" priority="423" operator="lessThan">
      <formula>$C$4</formula>
    </cfRule>
  </conditionalFormatting>
  <conditionalFormatting sqref="AD24">
    <cfRule type="cellIs" dxfId="2486" priority="424" operator="lessThan">
      <formula>$C$4</formula>
    </cfRule>
  </conditionalFormatting>
  <conditionalFormatting sqref="AD25">
    <cfRule type="cellIs" dxfId="2485" priority="425" operator="lessThan">
      <formula>$C$4</formula>
    </cfRule>
  </conditionalFormatting>
  <conditionalFormatting sqref="AD26">
    <cfRule type="cellIs" dxfId="2484" priority="426" operator="lessThan">
      <formula>$C$4</formula>
    </cfRule>
  </conditionalFormatting>
  <conditionalFormatting sqref="AD27">
    <cfRule type="cellIs" dxfId="2483" priority="427" operator="lessThan">
      <formula>$C$4</formula>
    </cfRule>
  </conditionalFormatting>
  <conditionalFormatting sqref="AD28">
    <cfRule type="cellIs" dxfId="2482" priority="428" operator="lessThan">
      <formula>$C$4</formula>
    </cfRule>
  </conditionalFormatting>
  <conditionalFormatting sqref="AD29">
    <cfRule type="cellIs" dxfId="2481" priority="429" operator="lessThan">
      <formula>$C$4</formula>
    </cfRule>
  </conditionalFormatting>
  <conditionalFormatting sqref="AD30">
    <cfRule type="cellIs" dxfId="2480" priority="430" operator="lessThan">
      <formula>$C$4</formula>
    </cfRule>
  </conditionalFormatting>
  <conditionalFormatting sqref="AD31">
    <cfRule type="cellIs" dxfId="2479" priority="431" operator="lessThan">
      <formula>$C$4</formula>
    </cfRule>
  </conditionalFormatting>
  <conditionalFormatting sqref="AD32">
    <cfRule type="cellIs" dxfId="2478" priority="432" operator="lessThan">
      <formula>$C$4</formula>
    </cfRule>
  </conditionalFormatting>
  <conditionalFormatting sqref="AD33">
    <cfRule type="cellIs" dxfId="2477" priority="433" operator="lessThan">
      <formula>$C$4</formula>
    </cfRule>
  </conditionalFormatting>
  <conditionalFormatting sqref="AD34">
    <cfRule type="cellIs" dxfId="2476" priority="434" operator="lessThan">
      <formula>$C$4</formula>
    </cfRule>
  </conditionalFormatting>
  <conditionalFormatting sqref="AD35">
    <cfRule type="cellIs" dxfId="2475" priority="435" operator="lessThan">
      <formula>$C$4</formula>
    </cfRule>
  </conditionalFormatting>
  <conditionalFormatting sqref="AD36">
    <cfRule type="cellIs" dxfId="2474" priority="436" operator="lessThan">
      <formula>$C$4</formula>
    </cfRule>
  </conditionalFormatting>
  <conditionalFormatting sqref="AD37">
    <cfRule type="cellIs" dxfId="2473" priority="437" operator="lessThan">
      <formula>$C$4</formula>
    </cfRule>
  </conditionalFormatting>
  <conditionalFormatting sqref="AD38">
    <cfRule type="cellIs" dxfId="2472" priority="438" operator="lessThan">
      <formula>$C$4</formula>
    </cfRule>
  </conditionalFormatting>
  <conditionalFormatting sqref="AD39">
    <cfRule type="cellIs" dxfId="2471" priority="439" operator="lessThan">
      <formula>$C$4</formula>
    </cfRule>
  </conditionalFormatting>
  <conditionalFormatting sqref="AD40">
    <cfRule type="cellIs" dxfId="2470" priority="440" operator="lessThan">
      <formula>$C$4</formula>
    </cfRule>
  </conditionalFormatting>
  <conditionalFormatting sqref="AD41">
    <cfRule type="cellIs" dxfId="2469" priority="441" operator="lessThan">
      <formula>$C$4</formula>
    </cfRule>
  </conditionalFormatting>
  <conditionalFormatting sqref="AD42">
    <cfRule type="cellIs" dxfId="2468" priority="442" operator="lessThan">
      <formula>$C$4</formula>
    </cfRule>
  </conditionalFormatting>
  <conditionalFormatting sqref="AD43">
    <cfRule type="cellIs" dxfId="2467" priority="443" operator="lessThan">
      <formula>$C$4</formula>
    </cfRule>
  </conditionalFormatting>
  <conditionalFormatting sqref="AD44">
    <cfRule type="cellIs" dxfId="2466" priority="444" operator="lessThan">
      <formula>$C$4</formula>
    </cfRule>
  </conditionalFormatting>
  <conditionalFormatting sqref="AD45">
    <cfRule type="cellIs" dxfId="2465" priority="445" operator="lessThan">
      <formula>$C$4</formula>
    </cfRule>
  </conditionalFormatting>
  <conditionalFormatting sqref="AD46">
    <cfRule type="cellIs" dxfId="2464" priority="446" operator="lessThan">
      <formula>$C$4</formula>
    </cfRule>
  </conditionalFormatting>
  <conditionalFormatting sqref="AD47">
    <cfRule type="cellIs" dxfId="2463" priority="447" operator="lessThan">
      <formula>$C$4</formula>
    </cfRule>
  </conditionalFormatting>
  <conditionalFormatting sqref="AD48">
    <cfRule type="cellIs" dxfId="2462" priority="448" operator="lessThan">
      <formula>$C$4</formula>
    </cfRule>
  </conditionalFormatting>
  <conditionalFormatting sqref="AD49">
    <cfRule type="cellIs" dxfId="2461" priority="449" operator="lessThan">
      <formula>$C$4</formula>
    </cfRule>
  </conditionalFormatting>
  <conditionalFormatting sqref="AD50">
    <cfRule type="cellIs" dxfId="2460" priority="450" operator="lessThan">
      <formula>$C$4</formula>
    </cfRule>
  </conditionalFormatting>
  <conditionalFormatting sqref="AE11">
    <cfRule type="cellIs" dxfId="2459" priority="451" operator="lessThan">
      <formula>$C$4</formula>
    </cfRule>
  </conditionalFormatting>
  <conditionalFormatting sqref="AE12">
    <cfRule type="cellIs" dxfId="2458" priority="452" operator="lessThan">
      <formula>$C$4</formula>
    </cfRule>
  </conditionalFormatting>
  <conditionalFormatting sqref="AE13">
    <cfRule type="cellIs" dxfId="2457" priority="453" operator="lessThan">
      <formula>$C$4</formula>
    </cfRule>
  </conditionalFormatting>
  <conditionalFormatting sqref="AE14">
    <cfRule type="cellIs" dxfId="2456" priority="454" operator="lessThan">
      <formula>$C$4</formula>
    </cfRule>
  </conditionalFormatting>
  <conditionalFormatting sqref="AE15">
    <cfRule type="cellIs" dxfId="2455" priority="455" operator="lessThan">
      <formula>$C$4</formula>
    </cfRule>
  </conditionalFormatting>
  <conditionalFormatting sqref="AE16">
    <cfRule type="cellIs" dxfId="2454" priority="456" operator="lessThan">
      <formula>$C$4</formula>
    </cfRule>
  </conditionalFormatting>
  <conditionalFormatting sqref="AE17">
    <cfRule type="cellIs" dxfId="2453" priority="457" operator="lessThan">
      <formula>$C$4</formula>
    </cfRule>
  </conditionalFormatting>
  <conditionalFormatting sqref="AE18">
    <cfRule type="cellIs" dxfId="2452" priority="458" operator="lessThan">
      <formula>$C$4</formula>
    </cfRule>
  </conditionalFormatting>
  <conditionalFormatting sqref="AE19">
    <cfRule type="cellIs" dxfId="2451" priority="459" operator="lessThan">
      <formula>$C$4</formula>
    </cfRule>
  </conditionalFormatting>
  <conditionalFormatting sqref="AE20">
    <cfRule type="cellIs" dxfId="2450" priority="460" operator="lessThan">
      <formula>$C$4</formula>
    </cfRule>
  </conditionalFormatting>
  <conditionalFormatting sqref="AE21">
    <cfRule type="cellIs" dxfId="2449" priority="461" operator="lessThan">
      <formula>$C$4</formula>
    </cfRule>
  </conditionalFormatting>
  <conditionalFormatting sqref="AE22">
    <cfRule type="cellIs" dxfId="2448" priority="462" operator="lessThan">
      <formula>$C$4</formula>
    </cfRule>
  </conditionalFormatting>
  <conditionalFormatting sqref="AE23">
    <cfRule type="cellIs" dxfId="2447" priority="463" operator="lessThan">
      <formula>$C$4</formula>
    </cfRule>
  </conditionalFormatting>
  <conditionalFormatting sqref="AE24">
    <cfRule type="cellIs" dxfId="2446" priority="464" operator="lessThan">
      <formula>$C$4</formula>
    </cfRule>
  </conditionalFormatting>
  <conditionalFormatting sqref="AE25">
    <cfRule type="cellIs" dxfId="2445" priority="465" operator="lessThan">
      <formula>$C$4</formula>
    </cfRule>
  </conditionalFormatting>
  <conditionalFormatting sqref="AE26">
    <cfRule type="cellIs" dxfId="2444" priority="466" operator="lessThan">
      <formula>$C$4</formula>
    </cfRule>
  </conditionalFormatting>
  <conditionalFormatting sqref="AE27">
    <cfRule type="cellIs" dxfId="2443" priority="467" operator="lessThan">
      <formula>$C$4</formula>
    </cfRule>
  </conditionalFormatting>
  <conditionalFormatting sqref="AE28">
    <cfRule type="cellIs" dxfId="2442" priority="468" operator="lessThan">
      <formula>$C$4</formula>
    </cfRule>
  </conditionalFormatting>
  <conditionalFormatting sqref="AE29">
    <cfRule type="cellIs" dxfId="2441" priority="469" operator="lessThan">
      <formula>$C$4</formula>
    </cfRule>
  </conditionalFormatting>
  <conditionalFormatting sqref="AE30">
    <cfRule type="cellIs" dxfId="2440" priority="470" operator="lessThan">
      <formula>$C$4</formula>
    </cfRule>
  </conditionalFormatting>
  <conditionalFormatting sqref="AE31">
    <cfRule type="cellIs" dxfId="2439" priority="471" operator="lessThan">
      <formula>$C$4</formula>
    </cfRule>
  </conditionalFormatting>
  <conditionalFormatting sqref="AE32">
    <cfRule type="cellIs" dxfId="2438" priority="472" operator="lessThan">
      <formula>$C$4</formula>
    </cfRule>
  </conditionalFormatting>
  <conditionalFormatting sqref="AE33">
    <cfRule type="cellIs" dxfId="2437" priority="473" operator="lessThan">
      <formula>$C$4</formula>
    </cfRule>
  </conditionalFormatting>
  <conditionalFormatting sqref="AE34">
    <cfRule type="cellIs" dxfId="2436" priority="474" operator="lessThan">
      <formula>$C$4</formula>
    </cfRule>
  </conditionalFormatting>
  <conditionalFormatting sqref="AE35">
    <cfRule type="cellIs" dxfId="2435" priority="475" operator="lessThan">
      <formula>$C$4</formula>
    </cfRule>
  </conditionalFormatting>
  <conditionalFormatting sqref="AE36">
    <cfRule type="cellIs" dxfId="2434" priority="476" operator="lessThan">
      <formula>$C$4</formula>
    </cfRule>
  </conditionalFormatting>
  <conditionalFormatting sqref="AE37">
    <cfRule type="cellIs" dxfId="2433" priority="477" operator="lessThan">
      <formula>$C$4</formula>
    </cfRule>
  </conditionalFormatting>
  <conditionalFormatting sqref="AE38">
    <cfRule type="cellIs" dxfId="2432" priority="478" operator="lessThan">
      <formula>$C$4</formula>
    </cfRule>
  </conditionalFormatting>
  <conditionalFormatting sqref="AE39">
    <cfRule type="cellIs" dxfId="2431" priority="479" operator="lessThan">
      <formula>$C$4</formula>
    </cfRule>
  </conditionalFormatting>
  <conditionalFormatting sqref="AE40">
    <cfRule type="cellIs" dxfId="2430" priority="480" operator="lessThan">
      <formula>$C$4</formula>
    </cfRule>
  </conditionalFormatting>
  <conditionalFormatting sqref="AE41">
    <cfRule type="cellIs" dxfId="2429" priority="481" operator="lessThan">
      <formula>$C$4</formula>
    </cfRule>
  </conditionalFormatting>
  <conditionalFormatting sqref="AE42">
    <cfRule type="cellIs" dxfId="2428" priority="482" operator="lessThan">
      <formula>$C$4</formula>
    </cfRule>
  </conditionalFormatting>
  <conditionalFormatting sqref="AE43">
    <cfRule type="cellIs" dxfId="2427" priority="483" operator="lessThan">
      <formula>$C$4</formula>
    </cfRule>
  </conditionalFormatting>
  <conditionalFormatting sqref="AE44">
    <cfRule type="cellIs" dxfId="2426" priority="484" operator="lessThan">
      <formula>$C$4</formula>
    </cfRule>
  </conditionalFormatting>
  <conditionalFormatting sqref="AE45">
    <cfRule type="cellIs" dxfId="2425" priority="485" operator="lessThan">
      <formula>$C$4</formula>
    </cfRule>
  </conditionalFormatting>
  <conditionalFormatting sqref="AE46">
    <cfRule type="cellIs" dxfId="2424" priority="486" operator="lessThan">
      <formula>$C$4</formula>
    </cfRule>
  </conditionalFormatting>
  <conditionalFormatting sqref="AE47">
    <cfRule type="cellIs" dxfId="2423" priority="487" operator="lessThan">
      <formula>$C$4</formula>
    </cfRule>
  </conditionalFormatting>
  <conditionalFormatting sqref="AE48">
    <cfRule type="cellIs" dxfId="2422" priority="488" operator="lessThan">
      <formula>$C$4</formula>
    </cfRule>
  </conditionalFormatting>
  <conditionalFormatting sqref="AE49">
    <cfRule type="cellIs" dxfId="2421" priority="489" operator="lessThan">
      <formula>$C$4</formula>
    </cfRule>
  </conditionalFormatting>
  <conditionalFormatting sqref="AE50">
    <cfRule type="cellIs" dxfId="2420" priority="490" operator="lessThan">
      <formula>$C$4</formula>
    </cfRule>
  </conditionalFormatting>
  <conditionalFormatting sqref="AF11">
    <cfRule type="cellIs" dxfId="2419" priority="491" operator="lessThan">
      <formula>$C$4</formula>
    </cfRule>
  </conditionalFormatting>
  <conditionalFormatting sqref="AF12">
    <cfRule type="cellIs" dxfId="2418" priority="492" operator="lessThan">
      <formula>$C$4</formula>
    </cfRule>
  </conditionalFormatting>
  <conditionalFormatting sqref="AF13">
    <cfRule type="cellIs" dxfId="2417" priority="493" operator="lessThan">
      <formula>$C$4</formula>
    </cfRule>
  </conditionalFormatting>
  <conditionalFormatting sqref="AF14">
    <cfRule type="cellIs" dxfId="2416" priority="494" operator="lessThan">
      <formula>$C$4</formula>
    </cfRule>
  </conditionalFormatting>
  <conditionalFormatting sqref="AF15">
    <cfRule type="cellIs" dxfId="2415" priority="495" operator="lessThan">
      <formula>$C$4</formula>
    </cfRule>
  </conditionalFormatting>
  <conditionalFormatting sqref="AF16">
    <cfRule type="cellIs" dxfId="2414" priority="496" operator="lessThan">
      <formula>$C$4</formula>
    </cfRule>
  </conditionalFormatting>
  <conditionalFormatting sqref="AF17">
    <cfRule type="cellIs" dxfId="2413" priority="497" operator="lessThan">
      <formula>$C$4</formula>
    </cfRule>
  </conditionalFormatting>
  <conditionalFormatting sqref="AF18">
    <cfRule type="cellIs" dxfId="2412" priority="498" operator="lessThan">
      <formula>$C$4</formula>
    </cfRule>
  </conditionalFormatting>
  <conditionalFormatting sqref="AF19">
    <cfRule type="cellIs" dxfId="2411" priority="499" operator="lessThan">
      <formula>$C$4</formula>
    </cfRule>
  </conditionalFormatting>
  <conditionalFormatting sqref="AF20">
    <cfRule type="cellIs" dxfId="2410" priority="500" operator="lessThan">
      <formula>$C$4</formula>
    </cfRule>
  </conditionalFormatting>
  <conditionalFormatting sqref="AF21">
    <cfRule type="cellIs" dxfId="2409" priority="501" operator="lessThan">
      <formula>$C$4</formula>
    </cfRule>
  </conditionalFormatting>
  <conditionalFormatting sqref="AF22">
    <cfRule type="cellIs" dxfId="2408" priority="502" operator="lessThan">
      <formula>$C$4</formula>
    </cfRule>
  </conditionalFormatting>
  <conditionalFormatting sqref="AF23">
    <cfRule type="cellIs" dxfId="2407" priority="503" operator="lessThan">
      <formula>$C$4</formula>
    </cfRule>
  </conditionalFormatting>
  <conditionalFormatting sqref="AF24">
    <cfRule type="cellIs" dxfId="2406" priority="504" operator="lessThan">
      <formula>$C$4</formula>
    </cfRule>
  </conditionalFormatting>
  <conditionalFormatting sqref="AF25">
    <cfRule type="cellIs" dxfId="2405" priority="505" operator="lessThan">
      <formula>$C$4</formula>
    </cfRule>
  </conditionalFormatting>
  <conditionalFormatting sqref="AF26">
    <cfRule type="cellIs" dxfId="2404" priority="506" operator="lessThan">
      <formula>$C$4</formula>
    </cfRule>
  </conditionalFormatting>
  <conditionalFormatting sqref="AF27">
    <cfRule type="cellIs" dxfId="2403" priority="507" operator="lessThan">
      <formula>$C$4</formula>
    </cfRule>
  </conditionalFormatting>
  <conditionalFormatting sqref="AF28">
    <cfRule type="cellIs" dxfId="2402" priority="508" operator="lessThan">
      <formula>$C$4</formula>
    </cfRule>
  </conditionalFormatting>
  <conditionalFormatting sqref="AF29">
    <cfRule type="cellIs" dxfId="2401" priority="509" operator="lessThan">
      <formula>$C$4</formula>
    </cfRule>
  </conditionalFormatting>
  <conditionalFormatting sqref="AF30">
    <cfRule type="cellIs" dxfId="2400" priority="510" operator="lessThan">
      <formula>$C$4</formula>
    </cfRule>
  </conditionalFormatting>
  <conditionalFormatting sqref="AF31">
    <cfRule type="cellIs" dxfId="2399" priority="511" operator="lessThan">
      <formula>$C$4</formula>
    </cfRule>
  </conditionalFormatting>
  <conditionalFormatting sqref="AF32">
    <cfRule type="cellIs" dxfId="2398" priority="512" operator="lessThan">
      <formula>$C$4</formula>
    </cfRule>
  </conditionalFormatting>
  <conditionalFormatting sqref="AF33">
    <cfRule type="cellIs" dxfId="2397" priority="513" operator="lessThan">
      <formula>$C$4</formula>
    </cfRule>
  </conditionalFormatting>
  <conditionalFormatting sqref="AF34">
    <cfRule type="cellIs" dxfId="2396" priority="514" operator="lessThan">
      <formula>$C$4</formula>
    </cfRule>
  </conditionalFormatting>
  <conditionalFormatting sqref="AF35">
    <cfRule type="cellIs" dxfId="2395" priority="515" operator="lessThan">
      <formula>$C$4</formula>
    </cfRule>
  </conditionalFormatting>
  <conditionalFormatting sqref="AF36">
    <cfRule type="cellIs" dxfId="2394" priority="516" operator="lessThan">
      <formula>$C$4</formula>
    </cfRule>
  </conditionalFormatting>
  <conditionalFormatting sqref="AF37">
    <cfRule type="cellIs" dxfId="2393" priority="517" operator="lessThan">
      <formula>$C$4</formula>
    </cfRule>
  </conditionalFormatting>
  <conditionalFormatting sqref="AF38">
    <cfRule type="cellIs" dxfId="2392" priority="518" operator="lessThan">
      <formula>$C$4</formula>
    </cfRule>
  </conditionalFormatting>
  <conditionalFormatting sqref="AF39">
    <cfRule type="cellIs" dxfId="2391" priority="519" operator="lessThan">
      <formula>$C$4</formula>
    </cfRule>
  </conditionalFormatting>
  <conditionalFormatting sqref="AF40">
    <cfRule type="cellIs" dxfId="2390" priority="520" operator="lessThan">
      <formula>$C$4</formula>
    </cfRule>
  </conditionalFormatting>
  <conditionalFormatting sqref="AF41">
    <cfRule type="cellIs" dxfId="2389" priority="521" operator="lessThan">
      <formula>$C$4</formula>
    </cfRule>
  </conditionalFormatting>
  <conditionalFormatting sqref="AF42">
    <cfRule type="cellIs" dxfId="2388" priority="522" operator="lessThan">
      <formula>$C$4</formula>
    </cfRule>
  </conditionalFormatting>
  <conditionalFormatting sqref="AF43">
    <cfRule type="cellIs" dxfId="2387" priority="523" operator="lessThan">
      <formula>$C$4</formula>
    </cfRule>
  </conditionalFormatting>
  <conditionalFormatting sqref="AF44">
    <cfRule type="cellIs" dxfId="2386" priority="524" operator="lessThan">
      <formula>$C$4</formula>
    </cfRule>
  </conditionalFormatting>
  <conditionalFormatting sqref="AF45">
    <cfRule type="cellIs" dxfId="2385" priority="525" operator="lessThan">
      <formula>$C$4</formula>
    </cfRule>
  </conditionalFormatting>
  <conditionalFormatting sqref="AF46">
    <cfRule type="cellIs" dxfId="2384" priority="526" operator="lessThan">
      <formula>$C$4</formula>
    </cfRule>
  </conditionalFormatting>
  <conditionalFormatting sqref="AF47">
    <cfRule type="cellIs" dxfId="2383" priority="527" operator="lessThan">
      <formula>$C$4</formula>
    </cfRule>
  </conditionalFormatting>
  <conditionalFormatting sqref="AF48">
    <cfRule type="cellIs" dxfId="2382" priority="528" operator="lessThan">
      <formula>$C$4</formula>
    </cfRule>
  </conditionalFormatting>
  <conditionalFormatting sqref="AF49">
    <cfRule type="cellIs" dxfId="2381" priority="529" operator="lessThan">
      <formula>$C$4</formula>
    </cfRule>
  </conditionalFormatting>
  <conditionalFormatting sqref="AF50">
    <cfRule type="cellIs" dxfId="2380" priority="530" operator="lessThan">
      <formula>$C$4</formula>
    </cfRule>
  </conditionalFormatting>
  <conditionalFormatting sqref="AG11">
    <cfRule type="cellIs" dxfId="2379" priority="531" operator="lessThan">
      <formula>$C$4</formula>
    </cfRule>
  </conditionalFormatting>
  <conditionalFormatting sqref="AG12">
    <cfRule type="cellIs" dxfId="2378" priority="532" operator="lessThan">
      <formula>$C$4</formula>
    </cfRule>
  </conditionalFormatting>
  <conditionalFormatting sqref="AG13">
    <cfRule type="cellIs" dxfId="2377" priority="533" operator="lessThan">
      <formula>$C$4</formula>
    </cfRule>
  </conditionalFormatting>
  <conditionalFormatting sqref="AG14">
    <cfRule type="cellIs" dxfId="2376" priority="534" operator="lessThan">
      <formula>$C$4</formula>
    </cfRule>
  </conditionalFormatting>
  <conditionalFormatting sqref="AG15">
    <cfRule type="cellIs" dxfId="2375" priority="535" operator="lessThan">
      <formula>$C$4</formula>
    </cfRule>
  </conditionalFormatting>
  <conditionalFormatting sqref="AG16">
    <cfRule type="cellIs" dxfId="2374" priority="536" operator="lessThan">
      <formula>$C$4</formula>
    </cfRule>
  </conditionalFormatting>
  <conditionalFormatting sqref="AG17">
    <cfRule type="cellIs" dxfId="2373" priority="537" operator="lessThan">
      <formula>$C$4</formula>
    </cfRule>
  </conditionalFormatting>
  <conditionalFormatting sqref="AG18">
    <cfRule type="cellIs" dxfId="2372" priority="538" operator="lessThan">
      <formula>$C$4</formula>
    </cfRule>
  </conditionalFormatting>
  <conditionalFormatting sqref="AG19">
    <cfRule type="cellIs" dxfId="2371" priority="539" operator="lessThan">
      <formula>$C$4</formula>
    </cfRule>
  </conditionalFormatting>
  <conditionalFormatting sqref="AG20">
    <cfRule type="cellIs" dxfId="2370" priority="540" operator="lessThan">
      <formula>$C$4</formula>
    </cfRule>
  </conditionalFormatting>
  <conditionalFormatting sqref="AG21">
    <cfRule type="cellIs" dxfId="2369" priority="541" operator="lessThan">
      <formula>$C$4</formula>
    </cfRule>
  </conditionalFormatting>
  <conditionalFormatting sqref="AG22">
    <cfRule type="cellIs" dxfId="2368" priority="542" operator="lessThan">
      <formula>$C$4</formula>
    </cfRule>
  </conditionalFormatting>
  <conditionalFormatting sqref="AG23">
    <cfRule type="cellIs" dxfId="2367" priority="543" operator="lessThan">
      <formula>$C$4</formula>
    </cfRule>
  </conditionalFormatting>
  <conditionalFormatting sqref="AG24">
    <cfRule type="cellIs" dxfId="2366" priority="544" operator="lessThan">
      <formula>$C$4</formula>
    </cfRule>
  </conditionalFormatting>
  <conditionalFormatting sqref="AG25">
    <cfRule type="cellIs" dxfId="2365" priority="545" operator="lessThan">
      <formula>$C$4</formula>
    </cfRule>
  </conditionalFormatting>
  <conditionalFormatting sqref="AG26">
    <cfRule type="cellIs" dxfId="2364" priority="546" operator="lessThan">
      <formula>$C$4</formula>
    </cfRule>
  </conditionalFormatting>
  <conditionalFormatting sqref="AG27">
    <cfRule type="cellIs" dxfId="2363" priority="547" operator="lessThan">
      <formula>$C$4</formula>
    </cfRule>
  </conditionalFormatting>
  <conditionalFormatting sqref="AG28">
    <cfRule type="cellIs" dxfId="2362" priority="548" operator="lessThan">
      <formula>$C$4</formula>
    </cfRule>
  </conditionalFormatting>
  <conditionalFormatting sqref="AG29">
    <cfRule type="cellIs" dxfId="2361" priority="549" operator="lessThan">
      <formula>$C$4</formula>
    </cfRule>
  </conditionalFormatting>
  <conditionalFormatting sqref="AG30">
    <cfRule type="cellIs" dxfId="2360" priority="550" operator="lessThan">
      <formula>$C$4</formula>
    </cfRule>
  </conditionalFormatting>
  <conditionalFormatting sqref="AG31">
    <cfRule type="cellIs" dxfId="2359" priority="551" operator="lessThan">
      <formula>$C$4</formula>
    </cfRule>
  </conditionalFormatting>
  <conditionalFormatting sqref="AG32">
    <cfRule type="cellIs" dxfId="2358" priority="552" operator="lessThan">
      <formula>$C$4</formula>
    </cfRule>
  </conditionalFormatting>
  <conditionalFormatting sqref="AG33">
    <cfRule type="cellIs" dxfId="2357" priority="553" operator="lessThan">
      <formula>$C$4</formula>
    </cfRule>
  </conditionalFormatting>
  <conditionalFormatting sqref="AG34">
    <cfRule type="cellIs" dxfId="2356" priority="554" operator="lessThan">
      <formula>$C$4</formula>
    </cfRule>
  </conditionalFormatting>
  <conditionalFormatting sqref="AG35">
    <cfRule type="cellIs" dxfId="2355" priority="555" operator="lessThan">
      <formula>$C$4</formula>
    </cfRule>
  </conditionalFormatting>
  <conditionalFormatting sqref="AG36">
    <cfRule type="cellIs" dxfId="2354" priority="556" operator="lessThan">
      <formula>$C$4</formula>
    </cfRule>
  </conditionalFormatting>
  <conditionalFormatting sqref="AG37">
    <cfRule type="cellIs" dxfId="2353" priority="557" operator="lessThan">
      <formula>$C$4</formula>
    </cfRule>
  </conditionalFormatting>
  <conditionalFormatting sqref="AG38">
    <cfRule type="cellIs" dxfId="2352" priority="558" operator="lessThan">
      <formula>$C$4</formula>
    </cfRule>
  </conditionalFormatting>
  <conditionalFormatting sqref="AG39">
    <cfRule type="cellIs" dxfId="2351" priority="559" operator="lessThan">
      <formula>$C$4</formula>
    </cfRule>
  </conditionalFormatting>
  <conditionalFormatting sqref="AG40">
    <cfRule type="cellIs" dxfId="2350" priority="560" operator="lessThan">
      <formula>$C$4</formula>
    </cfRule>
  </conditionalFormatting>
  <conditionalFormatting sqref="AG41">
    <cfRule type="cellIs" dxfId="2349" priority="561" operator="lessThan">
      <formula>$C$4</formula>
    </cfRule>
  </conditionalFormatting>
  <conditionalFormatting sqref="AG42">
    <cfRule type="cellIs" dxfId="2348" priority="562" operator="lessThan">
      <formula>$C$4</formula>
    </cfRule>
  </conditionalFormatting>
  <conditionalFormatting sqref="AG43">
    <cfRule type="cellIs" dxfId="2347" priority="563" operator="lessThan">
      <formula>$C$4</formula>
    </cfRule>
  </conditionalFormatting>
  <conditionalFormatting sqref="AG44">
    <cfRule type="cellIs" dxfId="2346" priority="564" operator="lessThan">
      <formula>$C$4</formula>
    </cfRule>
  </conditionalFormatting>
  <conditionalFormatting sqref="AG45">
    <cfRule type="cellIs" dxfId="2345" priority="565" operator="lessThan">
      <formula>$C$4</formula>
    </cfRule>
  </conditionalFormatting>
  <conditionalFormatting sqref="AG46">
    <cfRule type="cellIs" dxfId="2344" priority="566" operator="lessThan">
      <formula>$C$4</formula>
    </cfRule>
  </conditionalFormatting>
  <conditionalFormatting sqref="AG47">
    <cfRule type="cellIs" dxfId="2343" priority="567" operator="lessThan">
      <formula>$C$4</formula>
    </cfRule>
  </conditionalFormatting>
  <conditionalFormatting sqref="AG48">
    <cfRule type="cellIs" dxfId="2342" priority="568" operator="lessThan">
      <formula>$C$4</formula>
    </cfRule>
  </conditionalFormatting>
  <conditionalFormatting sqref="AG49">
    <cfRule type="cellIs" dxfId="2341" priority="569" operator="lessThan">
      <formula>$C$4</formula>
    </cfRule>
  </conditionalFormatting>
  <conditionalFormatting sqref="AG50">
    <cfRule type="cellIs" dxfId="2340" priority="570" operator="lessThan">
      <formula>$C$4</formula>
    </cfRule>
  </conditionalFormatting>
  <conditionalFormatting sqref="AH11">
    <cfRule type="cellIs" dxfId="2339" priority="571" operator="lessThan">
      <formula>$C$4</formula>
    </cfRule>
  </conditionalFormatting>
  <conditionalFormatting sqref="AH12">
    <cfRule type="cellIs" dxfId="2338" priority="572" operator="lessThan">
      <formula>$C$4</formula>
    </cfRule>
  </conditionalFormatting>
  <conditionalFormatting sqref="AH13">
    <cfRule type="cellIs" dxfId="2337" priority="573" operator="lessThan">
      <formula>$C$4</formula>
    </cfRule>
  </conditionalFormatting>
  <conditionalFormatting sqref="AH14">
    <cfRule type="cellIs" dxfId="2336" priority="574" operator="lessThan">
      <formula>$C$4</formula>
    </cfRule>
  </conditionalFormatting>
  <conditionalFormatting sqref="AH15">
    <cfRule type="cellIs" dxfId="2335" priority="575" operator="lessThan">
      <formula>$C$4</formula>
    </cfRule>
  </conditionalFormatting>
  <conditionalFormatting sqref="AH16">
    <cfRule type="cellIs" dxfId="2334" priority="576" operator="lessThan">
      <formula>$C$4</formula>
    </cfRule>
  </conditionalFormatting>
  <conditionalFormatting sqref="AH17">
    <cfRule type="cellIs" dxfId="2333" priority="577" operator="lessThan">
      <formula>$C$4</formula>
    </cfRule>
  </conditionalFormatting>
  <conditionalFormatting sqref="AH18">
    <cfRule type="cellIs" dxfId="2332" priority="578" operator="lessThan">
      <formula>$C$4</formula>
    </cfRule>
  </conditionalFormatting>
  <conditionalFormatting sqref="AH19">
    <cfRule type="cellIs" dxfId="2331" priority="579" operator="lessThan">
      <formula>$C$4</formula>
    </cfRule>
  </conditionalFormatting>
  <conditionalFormatting sqref="AH20">
    <cfRule type="cellIs" dxfId="2330" priority="580" operator="lessThan">
      <formula>$C$4</formula>
    </cfRule>
  </conditionalFormatting>
  <conditionalFormatting sqref="AH21">
    <cfRule type="cellIs" dxfId="2329" priority="581" operator="lessThan">
      <formula>$C$4</formula>
    </cfRule>
  </conditionalFormatting>
  <conditionalFormatting sqref="AH22">
    <cfRule type="cellIs" dxfId="2328" priority="582" operator="lessThan">
      <formula>$C$4</formula>
    </cfRule>
  </conditionalFormatting>
  <conditionalFormatting sqref="AH23">
    <cfRule type="cellIs" dxfId="2327" priority="583" operator="lessThan">
      <formula>$C$4</formula>
    </cfRule>
  </conditionalFormatting>
  <conditionalFormatting sqref="AH24">
    <cfRule type="cellIs" dxfId="2326" priority="584" operator="lessThan">
      <formula>$C$4</formula>
    </cfRule>
  </conditionalFormatting>
  <conditionalFormatting sqref="AH25">
    <cfRule type="cellIs" dxfId="2325" priority="585" operator="lessThan">
      <formula>$C$4</formula>
    </cfRule>
  </conditionalFormatting>
  <conditionalFormatting sqref="AH26">
    <cfRule type="cellIs" dxfId="2324" priority="586" operator="lessThan">
      <formula>$C$4</formula>
    </cfRule>
  </conditionalFormatting>
  <conditionalFormatting sqref="AH27">
    <cfRule type="cellIs" dxfId="2323" priority="587" operator="lessThan">
      <formula>$C$4</formula>
    </cfRule>
  </conditionalFormatting>
  <conditionalFormatting sqref="AH28">
    <cfRule type="cellIs" dxfId="2322" priority="588" operator="lessThan">
      <formula>$C$4</formula>
    </cfRule>
  </conditionalFormatting>
  <conditionalFormatting sqref="AH29">
    <cfRule type="cellIs" dxfId="2321" priority="589" operator="lessThan">
      <formula>$C$4</formula>
    </cfRule>
  </conditionalFormatting>
  <conditionalFormatting sqref="AH30">
    <cfRule type="cellIs" dxfId="2320" priority="590" operator="lessThan">
      <formula>$C$4</formula>
    </cfRule>
  </conditionalFormatting>
  <conditionalFormatting sqref="AH31">
    <cfRule type="cellIs" dxfId="2319" priority="591" operator="lessThan">
      <formula>$C$4</formula>
    </cfRule>
  </conditionalFormatting>
  <conditionalFormatting sqref="AH32">
    <cfRule type="cellIs" dxfId="2318" priority="592" operator="lessThan">
      <formula>$C$4</formula>
    </cfRule>
  </conditionalFormatting>
  <conditionalFormatting sqref="AH33">
    <cfRule type="cellIs" dxfId="2317" priority="593" operator="lessThan">
      <formula>$C$4</formula>
    </cfRule>
  </conditionalFormatting>
  <conditionalFormatting sqref="AH34">
    <cfRule type="cellIs" dxfId="2316" priority="594" operator="lessThan">
      <formula>$C$4</formula>
    </cfRule>
  </conditionalFormatting>
  <conditionalFormatting sqref="AH35">
    <cfRule type="cellIs" dxfId="2315" priority="595" operator="lessThan">
      <formula>$C$4</formula>
    </cfRule>
  </conditionalFormatting>
  <conditionalFormatting sqref="AH36">
    <cfRule type="cellIs" dxfId="2314" priority="596" operator="lessThan">
      <formula>$C$4</formula>
    </cfRule>
  </conditionalFormatting>
  <conditionalFormatting sqref="AH37">
    <cfRule type="cellIs" dxfId="2313" priority="597" operator="lessThan">
      <formula>$C$4</formula>
    </cfRule>
  </conditionalFormatting>
  <conditionalFormatting sqref="AH38">
    <cfRule type="cellIs" dxfId="2312" priority="598" operator="lessThan">
      <formula>$C$4</formula>
    </cfRule>
  </conditionalFormatting>
  <conditionalFormatting sqref="AH39">
    <cfRule type="cellIs" dxfId="2311" priority="599" operator="lessThan">
      <formula>$C$4</formula>
    </cfRule>
  </conditionalFormatting>
  <conditionalFormatting sqref="AH40">
    <cfRule type="cellIs" dxfId="2310" priority="600" operator="lessThan">
      <formula>$C$4</formula>
    </cfRule>
  </conditionalFormatting>
  <conditionalFormatting sqref="AH41">
    <cfRule type="cellIs" dxfId="2309" priority="601" operator="lessThan">
      <formula>$C$4</formula>
    </cfRule>
  </conditionalFormatting>
  <conditionalFormatting sqref="AH42">
    <cfRule type="cellIs" dxfId="2308" priority="602" operator="lessThan">
      <formula>$C$4</formula>
    </cfRule>
  </conditionalFormatting>
  <conditionalFormatting sqref="AH43">
    <cfRule type="cellIs" dxfId="2307" priority="603" operator="lessThan">
      <formula>$C$4</formula>
    </cfRule>
  </conditionalFormatting>
  <conditionalFormatting sqref="AH44">
    <cfRule type="cellIs" dxfId="2306" priority="604" operator="lessThan">
      <formula>$C$4</formula>
    </cfRule>
  </conditionalFormatting>
  <conditionalFormatting sqref="AH45">
    <cfRule type="cellIs" dxfId="2305" priority="605" operator="lessThan">
      <formula>$C$4</formula>
    </cfRule>
  </conditionalFormatting>
  <conditionalFormatting sqref="AH46">
    <cfRule type="cellIs" dxfId="2304" priority="606" operator="lessThan">
      <formula>$C$4</formula>
    </cfRule>
  </conditionalFormatting>
  <conditionalFormatting sqref="AH47">
    <cfRule type="cellIs" dxfId="2303" priority="607" operator="lessThan">
      <formula>$C$4</formula>
    </cfRule>
  </conditionalFormatting>
  <conditionalFormatting sqref="AH48">
    <cfRule type="cellIs" dxfId="2302" priority="608" operator="lessThan">
      <formula>$C$4</formula>
    </cfRule>
  </conditionalFormatting>
  <conditionalFormatting sqref="AH49">
    <cfRule type="cellIs" dxfId="2301" priority="609" operator="lessThan">
      <formula>$C$4</formula>
    </cfRule>
  </conditionalFormatting>
  <conditionalFormatting sqref="AH50">
    <cfRule type="cellIs" dxfId="2300" priority="610" operator="lessThan">
      <formula>$C$4</formula>
    </cfRule>
  </conditionalFormatting>
  <conditionalFormatting sqref="AI11">
    <cfRule type="cellIs" dxfId="2299" priority="611" operator="lessThan">
      <formula>$C$4</formula>
    </cfRule>
  </conditionalFormatting>
  <conditionalFormatting sqref="AI12">
    <cfRule type="cellIs" dxfId="2298" priority="612" operator="lessThan">
      <formula>$C$4</formula>
    </cfRule>
  </conditionalFormatting>
  <conditionalFormatting sqref="AI13">
    <cfRule type="cellIs" dxfId="2297" priority="613" operator="lessThan">
      <formula>$C$4</formula>
    </cfRule>
  </conditionalFormatting>
  <conditionalFormatting sqref="AI14">
    <cfRule type="cellIs" dxfId="2296" priority="614" operator="lessThan">
      <formula>$C$4</formula>
    </cfRule>
  </conditionalFormatting>
  <conditionalFormatting sqref="AI15">
    <cfRule type="cellIs" dxfId="2295" priority="615" operator="lessThan">
      <formula>$C$4</formula>
    </cfRule>
  </conditionalFormatting>
  <conditionalFormatting sqref="AI16">
    <cfRule type="cellIs" dxfId="2294" priority="616" operator="lessThan">
      <formula>$C$4</formula>
    </cfRule>
  </conditionalFormatting>
  <conditionalFormatting sqref="AI17">
    <cfRule type="cellIs" dxfId="2293" priority="617" operator="lessThan">
      <formula>$C$4</formula>
    </cfRule>
  </conditionalFormatting>
  <conditionalFormatting sqref="AI18">
    <cfRule type="cellIs" dxfId="2292" priority="618" operator="lessThan">
      <formula>$C$4</formula>
    </cfRule>
  </conditionalFormatting>
  <conditionalFormatting sqref="AI19">
    <cfRule type="cellIs" dxfId="2291" priority="619" operator="lessThan">
      <formula>$C$4</formula>
    </cfRule>
  </conditionalFormatting>
  <conditionalFormatting sqref="AI20">
    <cfRule type="cellIs" dxfId="2290" priority="620" operator="lessThan">
      <formula>$C$4</formula>
    </cfRule>
  </conditionalFormatting>
  <conditionalFormatting sqref="AI21">
    <cfRule type="cellIs" dxfId="2289" priority="621" operator="lessThan">
      <formula>$C$4</formula>
    </cfRule>
  </conditionalFormatting>
  <conditionalFormatting sqref="AI22">
    <cfRule type="cellIs" dxfId="2288" priority="622" operator="lessThan">
      <formula>$C$4</formula>
    </cfRule>
  </conditionalFormatting>
  <conditionalFormatting sqref="AI23">
    <cfRule type="cellIs" dxfId="2287" priority="623" operator="lessThan">
      <formula>$C$4</formula>
    </cfRule>
  </conditionalFormatting>
  <conditionalFormatting sqref="AI24">
    <cfRule type="cellIs" dxfId="2286" priority="624" operator="lessThan">
      <formula>$C$4</formula>
    </cfRule>
  </conditionalFormatting>
  <conditionalFormatting sqref="AI25">
    <cfRule type="cellIs" dxfId="2285" priority="625" operator="lessThan">
      <formula>$C$4</formula>
    </cfRule>
  </conditionalFormatting>
  <conditionalFormatting sqref="AI26">
    <cfRule type="cellIs" dxfId="2284" priority="626" operator="lessThan">
      <formula>$C$4</formula>
    </cfRule>
  </conditionalFormatting>
  <conditionalFormatting sqref="AI27">
    <cfRule type="cellIs" dxfId="2283" priority="627" operator="lessThan">
      <formula>$C$4</formula>
    </cfRule>
  </conditionalFormatting>
  <conditionalFormatting sqref="AI28">
    <cfRule type="cellIs" dxfId="2282" priority="628" operator="lessThan">
      <formula>$C$4</formula>
    </cfRule>
  </conditionalFormatting>
  <conditionalFormatting sqref="AI29">
    <cfRule type="cellIs" dxfId="2281" priority="629" operator="lessThan">
      <formula>$C$4</formula>
    </cfRule>
  </conditionalFormatting>
  <conditionalFormatting sqref="AI30">
    <cfRule type="cellIs" dxfId="2280" priority="630" operator="lessThan">
      <formula>$C$4</formula>
    </cfRule>
  </conditionalFormatting>
  <conditionalFormatting sqref="AI31">
    <cfRule type="cellIs" dxfId="2279" priority="631" operator="lessThan">
      <formula>$C$4</formula>
    </cfRule>
  </conditionalFormatting>
  <conditionalFormatting sqref="AI32">
    <cfRule type="cellIs" dxfId="2278" priority="632" operator="lessThan">
      <formula>$C$4</formula>
    </cfRule>
  </conditionalFormatting>
  <conditionalFormatting sqref="AI33">
    <cfRule type="cellIs" dxfId="2277" priority="633" operator="lessThan">
      <formula>$C$4</formula>
    </cfRule>
  </conditionalFormatting>
  <conditionalFormatting sqref="AI34">
    <cfRule type="cellIs" dxfId="2276" priority="634" operator="lessThan">
      <formula>$C$4</formula>
    </cfRule>
  </conditionalFormatting>
  <conditionalFormatting sqref="AI35">
    <cfRule type="cellIs" dxfId="2275" priority="635" operator="lessThan">
      <formula>$C$4</formula>
    </cfRule>
  </conditionalFormatting>
  <conditionalFormatting sqref="AI36">
    <cfRule type="cellIs" dxfId="2274" priority="636" operator="lessThan">
      <formula>$C$4</formula>
    </cfRule>
  </conditionalFormatting>
  <conditionalFormatting sqref="AI37">
    <cfRule type="cellIs" dxfId="2273" priority="637" operator="lessThan">
      <formula>$C$4</formula>
    </cfRule>
  </conditionalFormatting>
  <conditionalFormatting sqref="AI38">
    <cfRule type="cellIs" dxfId="2272" priority="638" operator="lessThan">
      <formula>$C$4</formula>
    </cfRule>
  </conditionalFormatting>
  <conditionalFormatting sqref="AI39">
    <cfRule type="cellIs" dxfId="2271" priority="639" operator="lessThan">
      <formula>$C$4</formula>
    </cfRule>
  </conditionalFormatting>
  <conditionalFormatting sqref="AI40">
    <cfRule type="cellIs" dxfId="2270" priority="640" operator="lessThan">
      <formula>$C$4</formula>
    </cfRule>
  </conditionalFormatting>
  <conditionalFormatting sqref="AI41">
    <cfRule type="cellIs" dxfId="2269" priority="641" operator="lessThan">
      <formula>$C$4</formula>
    </cfRule>
  </conditionalFormatting>
  <conditionalFormatting sqref="AI42">
    <cfRule type="cellIs" dxfId="2268" priority="642" operator="lessThan">
      <formula>$C$4</formula>
    </cfRule>
  </conditionalFormatting>
  <conditionalFormatting sqref="AI43">
    <cfRule type="cellIs" dxfId="2267" priority="643" operator="lessThan">
      <formula>$C$4</formula>
    </cfRule>
  </conditionalFormatting>
  <conditionalFormatting sqref="AI44">
    <cfRule type="cellIs" dxfId="2266" priority="644" operator="lessThan">
      <formula>$C$4</formula>
    </cfRule>
  </conditionalFormatting>
  <conditionalFormatting sqref="AI45">
    <cfRule type="cellIs" dxfId="2265" priority="645" operator="lessThan">
      <formula>$C$4</formula>
    </cfRule>
  </conditionalFormatting>
  <conditionalFormatting sqref="AI46">
    <cfRule type="cellIs" dxfId="2264" priority="646" operator="lessThan">
      <formula>$C$4</formula>
    </cfRule>
  </conditionalFormatting>
  <conditionalFormatting sqref="AI47">
    <cfRule type="cellIs" dxfId="2263" priority="647" operator="lessThan">
      <formula>$C$4</formula>
    </cfRule>
  </conditionalFormatting>
  <conditionalFormatting sqref="AI48">
    <cfRule type="cellIs" dxfId="2262" priority="648" operator="lessThan">
      <formula>$C$4</formula>
    </cfRule>
  </conditionalFormatting>
  <conditionalFormatting sqref="AI49">
    <cfRule type="cellIs" dxfId="2261" priority="649" operator="lessThan">
      <formula>$C$4</formula>
    </cfRule>
  </conditionalFormatting>
  <conditionalFormatting sqref="AI50">
    <cfRule type="cellIs" dxfId="2260" priority="650" operator="lessThan">
      <formula>$C$4</formula>
    </cfRule>
  </conditionalFormatting>
  <conditionalFormatting sqref="AJ11">
    <cfRule type="cellIs" dxfId="2259" priority="651" operator="lessThan">
      <formula>$C$4</formula>
    </cfRule>
  </conditionalFormatting>
  <conditionalFormatting sqref="AJ12">
    <cfRule type="cellIs" dxfId="2258" priority="652" operator="lessThan">
      <formula>$C$4</formula>
    </cfRule>
  </conditionalFormatting>
  <conditionalFormatting sqref="AJ13">
    <cfRule type="cellIs" dxfId="2257" priority="653" operator="lessThan">
      <formula>$C$4</formula>
    </cfRule>
  </conditionalFormatting>
  <conditionalFormatting sqref="AJ14">
    <cfRule type="cellIs" dxfId="2256" priority="654" operator="lessThan">
      <formula>$C$4</formula>
    </cfRule>
  </conditionalFormatting>
  <conditionalFormatting sqref="AJ15">
    <cfRule type="cellIs" dxfId="2255" priority="655" operator="lessThan">
      <formula>$C$4</formula>
    </cfRule>
  </conditionalFormatting>
  <conditionalFormatting sqref="AJ16">
    <cfRule type="cellIs" dxfId="2254" priority="656" operator="lessThan">
      <formula>$C$4</formula>
    </cfRule>
  </conditionalFormatting>
  <conditionalFormatting sqref="AJ17">
    <cfRule type="cellIs" dxfId="2253" priority="657" operator="lessThan">
      <formula>$C$4</formula>
    </cfRule>
  </conditionalFormatting>
  <conditionalFormatting sqref="AJ18">
    <cfRule type="cellIs" dxfId="2252" priority="658" operator="lessThan">
      <formula>$C$4</formula>
    </cfRule>
  </conditionalFormatting>
  <conditionalFormatting sqref="AJ19">
    <cfRule type="cellIs" dxfId="2251" priority="659" operator="lessThan">
      <formula>$C$4</formula>
    </cfRule>
  </conditionalFormatting>
  <conditionalFormatting sqref="AJ20">
    <cfRule type="cellIs" dxfId="2250" priority="660" operator="lessThan">
      <formula>$C$4</formula>
    </cfRule>
  </conditionalFormatting>
  <conditionalFormatting sqref="AJ21">
    <cfRule type="cellIs" dxfId="2249" priority="661" operator="lessThan">
      <formula>$C$4</formula>
    </cfRule>
  </conditionalFormatting>
  <conditionalFormatting sqref="AJ22">
    <cfRule type="cellIs" dxfId="2248" priority="662" operator="lessThan">
      <formula>$C$4</formula>
    </cfRule>
  </conditionalFormatting>
  <conditionalFormatting sqref="AJ23">
    <cfRule type="cellIs" dxfId="2247" priority="663" operator="lessThan">
      <formula>$C$4</formula>
    </cfRule>
  </conditionalFormatting>
  <conditionalFormatting sqref="AJ24">
    <cfRule type="cellIs" dxfId="2246" priority="664" operator="lessThan">
      <formula>$C$4</formula>
    </cfRule>
  </conditionalFormatting>
  <conditionalFormatting sqref="AJ25">
    <cfRule type="cellIs" dxfId="2245" priority="665" operator="lessThan">
      <formula>$C$4</formula>
    </cfRule>
  </conditionalFormatting>
  <conditionalFormatting sqref="AJ26">
    <cfRule type="cellIs" dxfId="2244" priority="666" operator="lessThan">
      <formula>$C$4</formula>
    </cfRule>
  </conditionalFormatting>
  <conditionalFormatting sqref="AJ27">
    <cfRule type="cellIs" dxfId="2243" priority="667" operator="lessThan">
      <formula>$C$4</formula>
    </cfRule>
  </conditionalFormatting>
  <conditionalFormatting sqref="AJ28">
    <cfRule type="cellIs" dxfId="2242" priority="668" operator="lessThan">
      <formula>$C$4</formula>
    </cfRule>
  </conditionalFormatting>
  <conditionalFormatting sqref="AJ29">
    <cfRule type="cellIs" dxfId="2241" priority="669" operator="lessThan">
      <formula>$C$4</formula>
    </cfRule>
  </conditionalFormatting>
  <conditionalFormatting sqref="AJ30">
    <cfRule type="cellIs" dxfId="2240" priority="670" operator="lessThan">
      <formula>$C$4</formula>
    </cfRule>
  </conditionalFormatting>
  <conditionalFormatting sqref="AJ31">
    <cfRule type="cellIs" dxfId="2239" priority="671" operator="lessThan">
      <formula>$C$4</formula>
    </cfRule>
  </conditionalFormatting>
  <conditionalFormatting sqref="AJ32">
    <cfRule type="cellIs" dxfId="2238" priority="672" operator="lessThan">
      <formula>$C$4</formula>
    </cfRule>
  </conditionalFormatting>
  <conditionalFormatting sqref="AJ33">
    <cfRule type="cellIs" dxfId="2237" priority="673" operator="lessThan">
      <formula>$C$4</formula>
    </cfRule>
  </conditionalFormatting>
  <conditionalFormatting sqref="AJ34">
    <cfRule type="cellIs" dxfId="2236" priority="674" operator="lessThan">
      <formula>$C$4</formula>
    </cfRule>
  </conditionalFormatting>
  <conditionalFormatting sqref="AJ35">
    <cfRule type="cellIs" dxfId="2235" priority="675" operator="lessThan">
      <formula>$C$4</formula>
    </cfRule>
  </conditionalFormatting>
  <conditionalFormatting sqref="AJ36">
    <cfRule type="cellIs" dxfId="2234" priority="676" operator="lessThan">
      <formula>$C$4</formula>
    </cfRule>
  </conditionalFormatting>
  <conditionalFormatting sqref="AJ37">
    <cfRule type="cellIs" dxfId="2233" priority="677" operator="lessThan">
      <formula>$C$4</formula>
    </cfRule>
  </conditionalFormatting>
  <conditionalFormatting sqref="AJ38">
    <cfRule type="cellIs" dxfId="2232" priority="678" operator="lessThan">
      <formula>$C$4</formula>
    </cfRule>
  </conditionalFormatting>
  <conditionalFormatting sqref="AJ39">
    <cfRule type="cellIs" dxfId="2231" priority="679" operator="lessThan">
      <formula>$C$4</formula>
    </cfRule>
  </conditionalFormatting>
  <conditionalFormatting sqref="AJ40">
    <cfRule type="cellIs" dxfId="2230" priority="680" operator="lessThan">
      <formula>$C$4</formula>
    </cfRule>
  </conditionalFormatting>
  <conditionalFormatting sqref="AJ41">
    <cfRule type="cellIs" dxfId="2229" priority="681" operator="lessThan">
      <formula>$C$4</formula>
    </cfRule>
  </conditionalFormatting>
  <conditionalFormatting sqref="AJ42">
    <cfRule type="cellIs" dxfId="2228" priority="682" operator="lessThan">
      <formula>$C$4</formula>
    </cfRule>
  </conditionalFormatting>
  <conditionalFormatting sqref="AJ43">
    <cfRule type="cellIs" dxfId="2227" priority="683" operator="lessThan">
      <formula>$C$4</formula>
    </cfRule>
  </conditionalFormatting>
  <conditionalFormatting sqref="AJ44">
    <cfRule type="cellIs" dxfId="2226" priority="684" operator="lessThan">
      <formula>$C$4</formula>
    </cfRule>
  </conditionalFormatting>
  <conditionalFormatting sqref="AJ45">
    <cfRule type="cellIs" dxfId="2225" priority="685" operator="lessThan">
      <formula>$C$4</formula>
    </cfRule>
  </conditionalFormatting>
  <conditionalFormatting sqref="AJ46">
    <cfRule type="cellIs" dxfId="2224" priority="686" operator="lessThan">
      <formula>$C$4</formula>
    </cfRule>
  </conditionalFormatting>
  <conditionalFormatting sqref="AJ47">
    <cfRule type="cellIs" dxfId="2223" priority="687" operator="lessThan">
      <formula>$C$4</formula>
    </cfRule>
  </conditionalFormatting>
  <conditionalFormatting sqref="AJ48">
    <cfRule type="cellIs" dxfId="2222" priority="688" operator="lessThan">
      <formula>$C$4</formula>
    </cfRule>
  </conditionalFormatting>
  <conditionalFormatting sqref="AJ49">
    <cfRule type="cellIs" dxfId="2221" priority="689" operator="lessThan">
      <formula>$C$4</formula>
    </cfRule>
  </conditionalFormatting>
  <conditionalFormatting sqref="AJ50">
    <cfRule type="cellIs" dxfId="2220" priority="690" operator="lessThan">
      <formula>$C$4</formula>
    </cfRule>
  </conditionalFormatting>
  <conditionalFormatting sqref="AK11">
    <cfRule type="cellIs" dxfId="2219" priority="691" operator="lessThan">
      <formula>$C$4</formula>
    </cfRule>
  </conditionalFormatting>
  <conditionalFormatting sqref="AK12">
    <cfRule type="cellIs" dxfId="2218" priority="692" operator="lessThan">
      <formula>$C$4</formula>
    </cfRule>
  </conditionalFormatting>
  <conditionalFormatting sqref="AK13">
    <cfRule type="cellIs" dxfId="2217" priority="693" operator="lessThan">
      <formula>$C$4</formula>
    </cfRule>
  </conditionalFormatting>
  <conditionalFormatting sqref="AK14">
    <cfRule type="cellIs" dxfId="2216" priority="694" operator="lessThan">
      <formula>$C$4</formula>
    </cfRule>
  </conditionalFormatting>
  <conditionalFormatting sqref="AK15">
    <cfRule type="cellIs" dxfId="2215" priority="695" operator="lessThan">
      <formula>$C$4</formula>
    </cfRule>
  </conditionalFormatting>
  <conditionalFormatting sqref="AK16">
    <cfRule type="cellIs" dxfId="2214" priority="696" operator="lessThan">
      <formula>$C$4</formula>
    </cfRule>
  </conditionalFormatting>
  <conditionalFormatting sqref="AK17">
    <cfRule type="cellIs" dxfId="2213" priority="697" operator="lessThan">
      <formula>$C$4</formula>
    </cfRule>
  </conditionalFormatting>
  <conditionalFormatting sqref="AK18">
    <cfRule type="cellIs" dxfId="2212" priority="698" operator="lessThan">
      <formula>$C$4</formula>
    </cfRule>
  </conditionalFormatting>
  <conditionalFormatting sqref="AK19">
    <cfRule type="cellIs" dxfId="2211" priority="699" operator="lessThan">
      <formula>$C$4</formula>
    </cfRule>
  </conditionalFormatting>
  <conditionalFormatting sqref="AK20">
    <cfRule type="cellIs" dxfId="2210" priority="700" operator="lessThan">
      <formula>$C$4</formula>
    </cfRule>
  </conditionalFormatting>
  <conditionalFormatting sqref="AK21">
    <cfRule type="cellIs" dxfId="2209" priority="701" operator="lessThan">
      <formula>$C$4</formula>
    </cfRule>
  </conditionalFormatting>
  <conditionalFormatting sqref="AK22">
    <cfRule type="cellIs" dxfId="2208" priority="702" operator="lessThan">
      <formula>$C$4</formula>
    </cfRule>
  </conditionalFormatting>
  <conditionalFormatting sqref="AK23">
    <cfRule type="cellIs" dxfId="2207" priority="703" operator="lessThan">
      <formula>$C$4</formula>
    </cfRule>
  </conditionalFormatting>
  <conditionalFormatting sqref="AK24">
    <cfRule type="cellIs" dxfId="2206" priority="704" operator="lessThan">
      <formula>$C$4</formula>
    </cfRule>
  </conditionalFormatting>
  <conditionalFormatting sqref="AK25">
    <cfRule type="cellIs" dxfId="2205" priority="705" operator="lessThan">
      <formula>$C$4</formula>
    </cfRule>
  </conditionalFormatting>
  <conditionalFormatting sqref="AK26">
    <cfRule type="cellIs" dxfId="2204" priority="706" operator="lessThan">
      <formula>$C$4</formula>
    </cfRule>
  </conditionalFormatting>
  <conditionalFormatting sqref="AK27">
    <cfRule type="cellIs" dxfId="2203" priority="707" operator="lessThan">
      <formula>$C$4</formula>
    </cfRule>
  </conditionalFormatting>
  <conditionalFormatting sqref="AK28">
    <cfRule type="cellIs" dxfId="2202" priority="708" operator="lessThan">
      <formula>$C$4</formula>
    </cfRule>
  </conditionalFormatting>
  <conditionalFormatting sqref="AK29">
    <cfRule type="cellIs" dxfId="2201" priority="709" operator="lessThan">
      <formula>$C$4</formula>
    </cfRule>
  </conditionalFormatting>
  <conditionalFormatting sqref="AK30">
    <cfRule type="cellIs" dxfId="2200" priority="710" operator="lessThan">
      <formula>$C$4</formula>
    </cfRule>
  </conditionalFormatting>
  <conditionalFormatting sqref="AK31">
    <cfRule type="cellIs" dxfId="2199" priority="711" operator="lessThan">
      <formula>$C$4</formula>
    </cfRule>
  </conditionalFormatting>
  <conditionalFormatting sqref="AK32">
    <cfRule type="cellIs" dxfId="2198" priority="712" operator="lessThan">
      <formula>$C$4</formula>
    </cfRule>
  </conditionalFormatting>
  <conditionalFormatting sqref="AK33">
    <cfRule type="cellIs" dxfId="2197" priority="713" operator="lessThan">
      <formula>$C$4</formula>
    </cfRule>
  </conditionalFormatting>
  <conditionalFormatting sqref="AK34">
    <cfRule type="cellIs" dxfId="2196" priority="714" operator="lessThan">
      <formula>$C$4</formula>
    </cfRule>
  </conditionalFormatting>
  <conditionalFormatting sqref="AK35">
    <cfRule type="cellIs" dxfId="2195" priority="715" operator="lessThan">
      <formula>$C$4</formula>
    </cfRule>
  </conditionalFormatting>
  <conditionalFormatting sqref="AK36">
    <cfRule type="cellIs" dxfId="2194" priority="716" operator="lessThan">
      <formula>$C$4</formula>
    </cfRule>
  </conditionalFormatting>
  <conditionalFormatting sqref="AK37">
    <cfRule type="cellIs" dxfId="2193" priority="717" operator="lessThan">
      <formula>$C$4</formula>
    </cfRule>
  </conditionalFormatting>
  <conditionalFormatting sqref="AK38">
    <cfRule type="cellIs" dxfId="2192" priority="718" operator="lessThan">
      <formula>$C$4</formula>
    </cfRule>
  </conditionalFormatting>
  <conditionalFormatting sqref="AK39">
    <cfRule type="cellIs" dxfId="2191" priority="719" operator="lessThan">
      <formula>$C$4</formula>
    </cfRule>
  </conditionalFormatting>
  <conditionalFormatting sqref="AK40">
    <cfRule type="cellIs" dxfId="2190" priority="720" operator="lessThan">
      <formula>$C$4</formula>
    </cfRule>
  </conditionalFormatting>
  <conditionalFormatting sqref="AK41">
    <cfRule type="cellIs" dxfId="2189" priority="721" operator="lessThan">
      <formula>$C$4</formula>
    </cfRule>
  </conditionalFormatting>
  <conditionalFormatting sqref="AK42">
    <cfRule type="cellIs" dxfId="2188" priority="722" operator="lessThan">
      <formula>$C$4</formula>
    </cfRule>
  </conditionalFormatting>
  <conditionalFormatting sqref="AK43">
    <cfRule type="cellIs" dxfId="2187" priority="723" operator="lessThan">
      <formula>$C$4</formula>
    </cfRule>
  </conditionalFormatting>
  <conditionalFormatting sqref="AK44">
    <cfRule type="cellIs" dxfId="2186" priority="724" operator="lessThan">
      <formula>$C$4</formula>
    </cfRule>
  </conditionalFormatting>
  <conditionalFormatting sqref="AK45">
    <cfRule type="cellIs" dxfId="2185" priority="725" operator="lessThan">
      <formula>$C$4</formula>
    </cfRule>
  </conditionalFormatting>
  <conditionalFormatting sqref="AK46">
    <cfRule type="cellIs" dxfId="2184" priority="726" operator="lessThan">
      <formula>$C$4</formula>
    </cfRule>
  </conditionalFormatting>
  <conditionalFormatting sqref="AK47">
    <cfRule type="cellIs" dxfId="2183" priority="727" operator="lessThan">
      <formula>$C$4</formula>
    </cfRule>
  </conditionalFormatting>
  <conditionalFormatting sqref="AK48">
    <cfRule type="cellIs" dxfId="2182" priority="728" operator="lessThan">
      <formula>$C$4</formula>
    </cfRule>
  </conditionalFormatting>
  <conditionalFormatting sqref="AK49">
    <cfRule type="cellIs" dxfId="2181" priority="729" operator="lessThan">
      <formula>$C$4</formula>
    </cfRule>
  </conditionalFormatting>
  <conditionalFormatting sqref="AK50">
    <cfRule type="cellIs" dxfId="2180" priority="730" operator="lessThan">
      <formula>$C$4</formula>
    </cfRule>
  </conditionalFormatting>
  <conditionalFormatting sqref="AL11">
    <cfRule type="cellIs" dxfId="2179" priority="731" operator="lessThan">
      <formula>$C$4</formula>
    </cfRule>
  </conditionalFormatting>
  <conditionalFormatting sqref="AL12">
    <cfRule type="cellIs" dxfId="2178" priority="732" operator="lessThan">
      <formula>$C$4</formula>
    </cfRule>
  </conditionalFormatting>
  <conditionalFormatting sqref="AL13">
    <cfRule type="cellIs" dxfId="2177" priority="733" operator="lessThan">
      <formula>$C$4</formula>
    </cfRule>
  </conditionalFormatting>
  <conditionalFormatting sqref="AL14">
    <cfRule type="cellIs" dxfId="2176" priority="734" operator="lessThan">
      <formula>$C$4</formula>
    </cfRule>
  </conditionalFormatting>
  <conditionalFormatting sqref="AL15">
    <cfRule type="cellIs" dxfId="2175" priority="735" operator="lessThan">
      <formula>$C$4</formula>
    </cfRule>
  </conditionalFormatting>
  <conditionalFormatting sqref="AL16">
    <cfRule type="cellIs" dxfId="2174" priority="736" operator="lessThan">
      <formula>$C$4</formula>
    </cfRule>
  </conditionalFormatting>
  <conditionalFormatting sqref="AL17">
    <cfRule type="cellIs" dxfId="2173" priority="737" operator="lessThan">
      <formula>$C$4</formula>
    </cfRule>
  </conditionalFormatting>
  <conditionalFormatting sqref="AL18">
    <cfRule type="cellIs" dxfId="2172" priority="738" operator="lessThan">
      <formula>$C$4</formula>
    </cfRule>
  </conditionalFormatting>
  <conditionalFormatting sqref="AL19">
    <cfRule type="cellIs" dxfId="2171" priority="739" operator="lessThan">
      <formula>$C$4</formula>
    </cfRule>
  </conditionalFormatting>
  <conditionalFormatting sqref="AL20">
    <cfRule type="cellIs" dxfId="2170" priority="740" operator="lessThan">
      <formula>$C$4</formula>
    </cfRule>
  </conditionalFormatting>
  <conditionalFormatting sqref="AL21">
    <cfRule type="cellIs" dxfId="2169" priority="741" operator="lessThan">
      <formula>$C$4</formula>
    </cfRule>
  </conditionalFormatting>
  <conditionalFormatting sqref="AL22">
    <cfRule type="cellIs" dxfId="2168" priority="742" operator="lessThan">
      <formula>$C$4</formula>
    </cfRule>
  </conditionalFormatting>
  <conditionalFormatting sqref="AL23">
    <cfRule type="cellIs" dxfId="2167" priority="743" operator="lessThan">
      <formula>$C$4</formula>
    </cfRule>
  </conditionalFormatting>
  <conditionalFormatting sqref="AL24">
    <cfRule type="cellIs" dxfId="2166" priority="744" operator="lessThan">
      <formula>$C$4</formula>
    </cfRule>
  </conditionalFormatting>
  <conditionalFormatting sqref="AL25">
    <cfRule type="cellIs" dxfId="2165" priority="745" operator="lessThan">
      <formula>$C$4</formula>
    </cfRule>
  </conditionalFormatting>
  <conditionalFormatting sqref="AL26">
    <cfRule type="cellIs" dxfId="2164" priority="746" operator="lessThan">
      <formula>$C$4</formula>
    </cfRule>
  </conditionalFormatting>
  <conditionalFormatting sqref="AL27">
    <cfRule type="cellIs" dxfId="2163" priority="747" operator="lessThan">
      <formula>$C$4</formula>
    </cfRule>
  </conditionalFormatting>
  <conditionalFormatting sqref="AL28">
    <cfRule type="cellIs" dxfId="2162" priority="748" operator="lessThan">
      <formula>$C$4</formula>
    </cfRule>
  </conditionalFormatting>
  <conditionalFormatting sqref="AL29">
    <cfRule type="cellIs" dxfId="2161" priority="749" operator="lessThan">
      <formula>$C$4</formula>
    </cfRule>
  </conditionalFormatting>
  <conditionalFormatting sqref="AL30">
    <cfRule type="cellIs" dxfId="2160" priority="750" operator="lessThan">
      <formula>$C$4</formula>
    </cfRule>
  </conditionalFormatting>
  <conditionalFormatting sqref="AL31">
    <cfRule type="cellIs" dxfId="2159" priority="751" operator="lessThan">
      <formula>$C$4</formula>
    </cfRule>
  </conditionalFormatting>
  <conditionalFormatting sqref="AL32">
    <cfRule type="cellIs" dxfId="2158" priority="752" operator="lessThan">
      <formula>$C$4</formula>
    </cfRule>
  </conditionalFormatting>
  <conditionalFormatting sqref="AL33">
    <cfRule type="cellIs" dxfId="2157" priority="753" operator="lessThan">
      <formula>$C$4</formula>
    </cfRule>
  </conditionalFormatting>
  <conditionalFormatting sqref="AL34">
    <cfRule type="cellIs" dxfId="2156" priority="754" operator="lessThan">
      <formula>$C$4</formula>
    </cfRule>
  </conditionalFormatting>
  <conditionalFormatting sqref="AL35">
    <cfRule type="cellIs" dxfId="2155" priority="755" operator="lessThan">
      <formula>$C$4</formula>
    </cfRule>
  </conditionalFormatting>
  <conditionalFormatting sqref="AL36">
    <cfRule type="cellIs" dxfId="2154" priority="756" operator="lessThan">
      <formula>$C$4</formula>
    </cfRule>
  </conditionalFormatting>
  <conditionalFormatting sqref="AL37">
    <cfRule type="cellIs" dxfId="2153" priority="757" operator="lessThan">
      <formula>$C$4</formula>
    </cfRule>
  </conditionalFormatting>
  <conditionalFormatting sqref="AL38">
    <cfRule type="cellIs" dxfId="2152" priority="758" operator="lessThan">
      <formula>$C$4</formula>
    </cfRule>
  </conditionalFormatting>
  <conditionalFormatting sqref="AL39">
    <cfRule type="cellIs" dxfId="2151" priority="759" operator="lessThan">
      <formula>$C$4</formula>
    </cfRule>
  </conditionalFormatting>
  <conditionalFormatting sqref="AL40">
    <cfRule type="cellIs" dxfId="2150" priority="760" operator="lessThan">
      <formula>$C$4</formula>
    </cfRule>
  </conditionalFormatting>
  <conditionalFormatting sqref="AL41">
    <cfRule type="cellIs" dxfId="2149" priority="761" operator="lessThan">
      <formula>$C$4</formula>
    </cfRule>
  </conditionalFormatting>
  <conditionalFormatting sqref="AL42">
    <cfRule type="cellIs" dxfId="2148" priority="762" operator="lessThan">
      <formula>$C$4</formula>
    </cfRule>
  </conditionalFormatting>
  <conditionalFormatting sqref="AL43">
    <cfRule type="cellIs" dxfId="2147" priority="763" operator="lessThan">
      <formula>$C$4</formula>
    </cfRule>
  </conditionalFormatting>
  <conditionalFormatting sqref="AL44">
    <cfRule type="cellIs" dxfId="2146" priority="764" operator="lessThan">
      <formula>$C$4</formula>
    </cfRule>
  </conditionalFormatting>
  <conditionalFormatting sqref="AL45">
    <cfRule type="cellIs" dxfId="2145" priority="765" operator="lessThan">
      <formula>$C$4</formula>
    </cfRule>
  </conditionalFormatting>
  <conditionalFormatting sqref="AL46">
    <cfRule type="cellIs" dxfId="2144" priority="766" operator="lessThan">
      <formula>$C$4</formula>
    </cfRule>
  </conditionalFormatting>
  <conditionalFormatting sqref="AL47">
    <cfRule type="cellIs" dxfId="2143" priority="767" operator="lessThan">
      <formula>$C$4</formula>
    </cfRule>
  </conditionalFormatting>
  <conditionalFormatting sqref="AL48">
    <cfRule type="cellIs" dxfId="2142" priority="768" operator="lessThan">
      <formula>$C$4</formula>
    </cfRule>
  </conditionalFormatting>
  <conditionalFormatting sqref="AL49">
    <cfRule type="cellIs" dxfId="2141" priority="769" operator="lessThan">
      <formula>$C$4</formula>
    </cfRule>
  </conditionalFormatting>
  <conditionalFormatting sqref="AL50">
    <cfRule type="cellIs" dxfId="2140" priority="770" operator="lessThan">
      <formula>$C$4</formula>
    </cfRule>
  </conditionalFormatting>
  <conditionalFormatting sqref="AM11">
    <cfRule type="cellIs" dxfId="2139" priority="771" operator="lessThan">
      <formula>$C$4</formula>
    </cfRule>
  </conditionalFormatting>
  <conditionalFormatting sqref="AM12">
    <cfRule type="cellIs" dxfId="2138" priority="772" operator="lessThan">
      <formula>$C$4</formula>
    </cfRule>
  </conditionalFormatting>
  <conditionalFormatting sqref="AM13">
    <cfRule type="cellIs" dxfId="2137" priority="773" operator="lessThan">
      <formula>$C$4</formula>
    </cfRule>
  </conditionalFormatting>
  <conditionalFormatting sqref="AM14">
    <cfRule type="cellIs" dxfId="2136" priority="774" operator="lessThan">
      <formula>$C$4</formula>
    </cfRule>
  </conditionalFormatting>
  <conditionalFormatting sqref="AM15">
    <cfRule type="cellIs" dxfId="2135" priority="775" operator="lessThan">
      <formula>$C$4</formula>
    </cfRule>
  </conditionalFormatting>
  <conditionalFormatting sqref="AM16">
    <cfRule type="cellIs" dxfId="2134" priority="776" operator="lessThan">
      <formula>$C$4</formula>
    </cfRule>
  </conditionalFormatting>
  <conditionalFormatting sqref="AM17">
    <cfRule type="cellIs" dxfId="2133" priority="777" operator="lessThan">
      <formula>$C$4</formula>
    </cfRule>
  </conditionalFormatting>
  <conditionalFormatting sqref="AM18">
    <cfRule type="cellIs" dxfId="2132" priority="778" operator="lessThan">
      <formula>$C$4</formula>
    </cfRule>
  </conditionalFormatting>
  <conditionalFormatting sqref="AM19">
    <cfRule type="cellIs" dxfId="2131" priority="779" operator="lessThan">
      <formula>$C$4</formula>
    </cfRule>
  </conditionalFormatting>
  <conditionalFormatting sqref="AM20">
    <cfRule type="cellIs" dxfId="2130" priority="780" operator="lessThan">
      <formula>$C$4</formula>
    </cfRule>
  </conditionalFormatting>
  <conditionalFormatting sqref="AM21">
    <cfRule type="cellIs" dxfId="2129" priority="781" operator="lessThan">
      <formula>$C$4</formula>
    </cfRule>
  </conditionalFormatting>
  <conditionalFormatting sqref="AM22">
    <cfRule type="cellIs" dxfId="2128" priority="782" operator="lessThan">
      <formula>$C$4</formula>
    </cfRule>
  </conditionalFormatting>
  <conditionalFormatting sqref="AM23">
    <cfRule type="cellIs" dxfId="2127" priority="783" operator="lessThan">
      <formula>$C$4</formula>
    </cfRule>
  </conditionalFormatting>
  <conditionalFormatting sqref="AM24">
    <cfRule type="cellIs" dxfId="2126" priority="784" operator="lessThan">
      <formula>$C$4</formula>
    </cfRule>
  </conditionalFormatting>
  <conditionalFormatting sqref="AM25">
    <cfRule type="cellIs" dxfId="2125" priority="785" operator="lessThan">
      <formula>$C$4</formula>
    </cfRule>
  </conditionalFormatting>
  <conditionalFormatting sqref="AM26">
    <cfRule type="cellIs" dxfId="2124" priority="786" operator="lessThan">
      <formula>$C$4</formula>
    </cfRule>
  </conditionalFormatting>
  <conditionalFormatting sqref="AM27">
    <cfRule type="cellIs" dxfId="2123" priority="787" operator="lessThan">
      <formula>$C$4</formula>
    </cfRule>
  </conditionalFormatting>
  <conditionalFormatting sqref="AM28">
    <cfRule type="cellIs" dxfId="2122" priority="788" operator="lessThan">
      <formula>$C$4</formula>
    </cfRule>
  </conditionalFormatting>
  <conditionalFormatting sqref="AM29">
    <cfRule type="cellIs" dxfId="2121" priority="789" operator="lessThan">
      <formula>$C$4</formula>
    </cfRule>
  </conditionalFormatting>
  <conditionalFormatting sqref="AM30">
    <cfRule type="cellIs" dxfId="2120" priority="790" operator="lessThan">
      <formula>$C$4</formula>
    </cfRule>
  </conditionalFormatting>
  <conditionalFormatting sqref="AM31">
    <cfRule type="cellIs" dxfId="2119" priority="791" operator="lessThan">
      <formula>$C$4</formula>
    </cfRule>
  </conditionalFormatting>
  <conditionalFormatting sqref="AM32">
    <cfRule type="cellIs" dxfId="2118" priority="792" operator="lessThan">
      <formula>$C$4</formula>
    </cfRule>
  </conditionalFormatting>
  <conditionalFormatting sqref="AM33">
    <cfRule type="cellIs" dxfId="2117" priority="793" operator="lessThan">
      <formula>$C$4</formula>
    </cfRule>
  </conditionalFormatting>
  <conditionalFormatting sqref="AM34">
    <cfRule type="cellIs" dxfId="2116" priority="794" operator="lessThan">
      <formula>$C$4</formula>
    </cfRule>
  </conditionalFormatting>
  <conditionalFormatting sqref="AM35">
    <cfRule type="cellIs" dxfId="2115" priority="795" operator="lessThan">
      <formula>$C$4</formula>
    </cfRule>
  </conditionalFormatting>
  <conditionalFormatting sqref="AM36">
    <cfRule type="cellIs" dxfId="2114" priority="796" operator="lessThan">
      <formula>$C$4</formula>
    </cfRule>
  </conditionalFormatting>
  <conditionalFormatting sqref="AM37">
    <cfRule type="cellIs" dxfId="2113" priority="797" operator="lessThan">
      <formula>$C$4</formula>
    </cfRule>
  </conditionalFormatting>
  <conditionalFormatting sqref="AM38">
    <cfRule type="cellIs" dxfId="2112" priority="798" operator="lessThan">
      <formula>$C$4</formula>
    </cfRule>
  </conditionalFormatting>
  <conditionalFormatting sqref="AM39">
    <cfRule type="cellIs" dxfId="2111" priority="799" operator="lessThan">
      <formula>$C$4</formula>
    </cfRule>
  </conditionalFormatting>
  <conditionalFormatting sqref="AM40">
    <cfRule type="cellIs" dxfId="2110" priority="800" operator="lessThan">
      <formula>$C$4</formula>
    </cfRule>
  </conditionalFormatting>
  <conditionalFormatting sqref="AM41">
    <cfRule type="cellIs" dxfId="2109" priority="801" operator="lessThan">
      <formula>$C$4</formula>
    </cfRule>
  </conditionalFormatting>
  <conditionalFormatting sqref="AM42">
    <cfRule type="cellIs" dxfId="2108" priority="802" operator="lessThan">
      <formula>$C$4</formula>
    </cfRule>
  </conditionalFormatting>
  <conditionalFormatting sqref="AM43">
    <cfRule type="cellIs" dxfId="2107" priority="803" operator="lessThan">
      <formula>$C$4</formula>
    </cfRule>
  </conditionalFormatting>
  <conditionalFormatting sqref="AM44">
    <cfRule type="cellIs" dxfId="2106" priority="804" operator="lessThan">
      <formula>$C$4</formula>
    </cfRule>
  </conditionalFormatting>
  <conditionalFormatting sqref="AM45">
    <cfRule type="cellIs" dxfId="2105" priority="805" operator="lessThan">
      <formula>$C$4</formula>
    </cfRule>
  </conditionalFormatting>
  <conditionalFormatting sqref="AM46">
    <cfRule type="cellIs" dxfId="2104" priority="806" operator="lessThan">
      <formula>$C$4</formula>
    </cfRule>
  </conditionalFormatting>
  <conditionalFormatting sqref="AM47">
    <cfRule type="cellIs" dxfId="2103" priority="807" operator="lessThan">
      <formula>$C$4</formula>
    </cfRule>
  </conditionalFormatting>
  <conditionalFormatting sqref="AM48">
    <cfRule type="cellIs" dxfId="2102" priority="808" operator="lessThan">
      <formula>$C$4</formula>
    </cfRule>
  </conditionalFormatting>
  <conditionalFormatting sqref="AM49">
    <cfRule type="cellIs" dxfId="2101" priority="809" operator="lessThan">
      <formula>$C$4</formula>
    </cfRule>
  </conditionalFormatting>
  <conditionalFormatting sqref="AM50">
    <cfRule type="cellIs" dxfId="2100" priority="810" operator="lessThan">
      <formula>$C$4</formula>
    </cfRule>
  </conditionalFormatting>
  <conditionalFormatting sqref="AN11">
    <cfRule type="cellIs" dxfId="2099" priority="811" operator="lessThan">
      <formula>$C$4</formula>
    </cfRule>
  </conditionalFormatting>
  <conditionalFormatting sqref="AN12">
    <cfRule type="cellIs" dxfId="2098" priority="812" operator="lessThan">
      <formula>$C$4</formula>
    </cfRule>
  </conditionalFormatting>
  <conditionalFormatting sqref="AN13">
    <cfRule type="cellIs" dxfId="2097" priority="813" operator="lessThan">
      <formula>$C$4</formula>
    </cfRule>
  </conditionalFormatting>
  <conditionalFormatting sqref="AN14">
    <cfRule type="cellIs" dxfId="2096" priority="814" operator="lessThan">
      <formula>$C$4</formula>
    </cfRule>
  </conditionalFormatting>
  <conditionalFormatting sqref="AN15">
    <cfRule type="cellIs" dxfId="2095" priority="815" operator="lessThan">
      <formula>$C$4</formula>
    </cfRule>
  </conditionalFormatting>
  <conditionalFormatting sqref="AN16">
    <cfRule type="cellIs" dxfId="2094" priority="816" operator="lessThan">
      <formula>$C$4</formula>
    </cfRule>
  </conditionalFormatting>
  <conditionalFormatting sqref="AN17">
    <cfRule type="cellIs" dxfId="2093" priority="817" operator="lessThan">
      <formula>$C$4</formula>
    </cfRule>
  </conditionalFormatting>
  <conditionalFormatting sqref="AN18">
    <cfRule type="cellIs" dxfId="2092" priority="818" operator="lessThan">
      <formula>$C$4</formula>
    </cfRule>
  </conditionalFormatting>
  <conditionalFormatting sqref="AN19">
    <cfRule type="cellIs" dxfId="2091" priority="819" operator="lessThan">
      <formula>$C$4</formula>
    </cfRule>
  </conditionalFormatting>
  <conditionalFormatting sqref="AN20">
    <cfRule type="cellIs" dxfId="2090" priority="820" operator="lessThan">
      <formula>$C$4</formula>
    </cfRule>
  </conditionalFormatting>
  <conditionalFormatting sqref="AN21">
    <cfRule type="cellIs" dxfId="2089" priority="821" operator="lessThan">
      <formula>$C$4</formula>
    </cfRule>
  </conditionalFormatting>
  <conditionalFormatting sqref="AN22">
    <cfRule type="cellIs" dxfId="2088" priority="822" operator="lessThan">
      <formula>$C$4</formula>
    </cfRule>
  </conditionalFormatting>
  <conditionalFormatting sqref="AN23">
    <cfRule type="cellIs" dxfId="2087" priority="823" operator="lessThan">
      <formula>$C$4</formula>
    </cfRule>
  </conditionalFormatting>
  <conditionalFormatting sqref="AN24">
    <cfRule type="cellIs" dxfId="2086" priority="824" operator="lessThan">
      <formula>$C$4</formula>
    </cfRule>
  </conditionalFormatting>
  <conditionalFormatting sqref="AN25">
    <cfRule type="cellIs" dxfId="2085" priority="825" operator="lessThan">
      <formula>$C$4</formula>
    </cfRule>
  </conditionalFormatting>
  <conditionalFormatting sqref="AN26">
    <cfRule type="cellIs" dxfId="2084" priority="826" operator="lessThan">
      <formula>$C$4</formula>
    </cfRule>
  </conditionalFormatting>
  <conditionalFormatting sqref="AN27">
    <cfRule type="cellIs" dxfId="2083" priority="827" operator="lessThan">
      <formula>$C$4</formula>
    </cfRule>
  </conditionalFormatting>
  <conditionalFormatting sqref="AN28">
    <cfRule type="cellIs" dxfId="2082" priority="828" operator="lessThan">
      <formula>$C$4</formula>
    </cfRule>
  </conditionalFormatting>
  <conditionalFormatting sqref="AN29">
    <cfRule type="cellIs" dxfId="2081" priority="829" operator="lessThan">
      <formula>$C$4</formula>
    </cfRule>
  </conditionalFormatting>
  <conditionalFormatting sqref="AN30">
    <cfRule type="cellIs" dxfId="2080" priority="830" operator="lessThan">
      <formula>$C$4</formula>
    </cfRule>
  </conditionalFormatting>
  <conditionalFormatting sqref="AN31">
    <cfRule type="cellIs" dxfId="2079" priority="831" operator="lessThan">
      <formula>$C$4</formula>
    </cfRule>
  </conditionalFormatting>
  <conditionalFormatting sqref="AN32">
    <cfRule type="cellIs" dxfId="2078" priority="832" operator="lessThan">
      <formula>$C$4</formula>
    </cfRule>
  </conditionalFormatting>
  <conditionalFormatting sqref="AN33">
    <cfRule type="cellIs" dxfId="2077" priority="833" operator="lessThan">
      <formula>$C$4</formula>
    </cfRule>
  </conditionalFormatting>
  <conditionalFormatting sqref="AN34">
    <cfRule type="cellIs" dxfId="2076" priority="834" operator="lessThan">
      <formula>$C$4</formula>
    </cfRule>
  </conditionalFormatting>
  <conditionalFormatting sqref="AN35">
    <cfRule type="cellIs" dxfId="2075" priority="835" operator="lessThan">
      <formula>$C$4</formula>
    </cfRule>
  </conditionalFormatting>
  <conditionalFormatting sqref="AN36">
    <cfRule type="cellIs" dxfId="2074" priority="836" operator="lessThan">
      <formula>$C$4</formula>
    </cfRule>
  </conditionalFormatting>
  <conditionalFormatting sqref="AN37">
    <cfRule type="cellIs" dxfId="2073" priority="837" operator="lessThan">
      <formula>$C$4</formula>
    </cfRule>
  </conditionalFormatting>
  <conditionalFormatting sqref="AN38">
    <cfRule type="cellIs" dxfId="2072" priority="838" operator="lessThan">
      <formula>$C$4</formula>
    </cfRule>
  </conditionalFormatting>
  <conditionalFormatting sqref="AN39">
    <cfRule type="cellIs" dxfId="2071" priority="839" operator="lessThan">
      <formula>$C$4</formula>
    </cfRule>
  </conditionalFormatting>
  <conditionalFormatting sqref="AN40">
    <cfRule type="cellIs" dxfId="2070" priority="840" operator="lessThan">
      <formula>$C$4</formula>
    </cfRule>
  </conditionalFormatting>
  <conditionalFormatting sqref="AN41">
    <cfRule type="cellIs" dxfId="2069" priority="841" operator="lessThan">
      <formula>$C$4</formula>
    </cfRule>
  </conditionalFormatting>
  <conditionalFormatting sqref="AN42">
    <cfRule type="cellIs" dxfId="2068" priority="842" operator="lessThan">
      <formula>$C$4</formula>
    </cfRule>
  </conditionalFormatting>
  <conditionalFormatting sqref="AN43">
    <cfRule type="cellIs" dxfId="2067" priority="843" operator="lessThan">
      <formula>$C$4</formula>
    </cfRule>
  </conditionalFormatting>
  <conditionalFormatting sqref="AN44">
    <cfRule type="cellIs" dxfId="2066" priority="844" operator="lessThan">
      <formula>$C$4</formula>
    </cfRule>
  </conditionalFormatting>
  <conditionalFormatting sqref="AN45">
    <cfRule type="cellIs" dxfId="2065" priority="845" operator="lessThan">
      <formula>$C$4</formula>
    </cfRule>
  </conditionalFormatting>
  <conditionalFormatting sqref="AN46">
    <cfRule type="cellIs" dxfId="2064" priority="846" operator="lessThan">
      <formula>$C$4</formula>
    </cfRule>
  </conditionalFormatting>
  <conditionalFormatting sqref="AN47">
    <cfRule type="cellIs" dxfId="2063" priority="847" operator="lessThan">
      <formula>$C$4</formula>
    </cfRule>
  </conditionalFormatting>
  <conditionalFormatting sqref="AN48">
    <cfRule type="cellIs" dxfId="2062" priority="848" operator="lessThan">
      <formula>$C$4</formula>
    </cfRule>
  </conditionalFormatting>
  <conditionalFormatting sqref="AN49">
    <cfRule type="cellIs" dxfId="2061" priority="849" operator="lessThan">
      <formula>$C$4</formula>
    </cfRule>
  </conditionalFormatting>
  <conditionalFormatting sqref="AN50">
    <cfRule type="cellIs" dxfId="2060" priority="850" operator="lessThan">
      <formula>$C$4</formula>
    </cfRule>
  </conditionalFormatting>
  <conditionalFormatting sqref="AO11">
    <cfRule type="cellIs" dxfId="2059" priority="851" operator="lessThan">
      <formula>$C$4</formula>
    </cfRule>
  </conditionalFormatting>
  <conditionalFormatting sqref="AO12">
    <cfRule type="cellIs" dxfId="2058" priority="852" operator="lessThan">
      <formula>$C$4</formula>
    </cfRule>
  </conditionalFormatting>
  <conditionalFormatting sqref="AO13">
    <cfRule type="cellIs" dxfId="2057" priority="853" operator="lessThan">
      <formula>$C$4</formula>
    </cfRule>
  </conditionalFormatting>
  <conditionalFormatting sqref="AO14">
    <cfRule type="cellIs" dxfId="2056" priority="854" operator="lessThan">
      <formula>$C$4</formula>
    </cfRule>
  </conditionalFormatting>
  <conditionalFormatting sqref="AO15">
    <cfRule type="cellIs" dxfId="2055" priority="855" operator="lessThan">
      <formula>$C$4</formula>
    </cfRule>
  </conditionalFormatting>
  <conditionalFormatting sqref="AO16">
    <cfRule type="cellIs" dxfId="2054" priority="856" operator="lessThan">
      <formula>$C$4</formula>
    </cfRule>
  </conditionalFormatting>
  <conditionalFormatting sqref="AO17">
    <cfRule type="cellIs" dxfId="2053" priority="857" operator="lessThan">
      <formula>$C$4</formula>
    </cfRule>
  </conditionalFormatting>
  <conditionalFormatting sqref="AO18">
    <cfRule type="cellIs" dxfId="2052" priority="858" operator="lessThan">
      <formula>$C$4</formula>
    </cfRule>
  </conditionalFormatting>
  <conditionalFormatting sqref="AO19">
    <cfRule type="cellIs" dxfId="2051" priority="859" operator="lessThan">
      <formula>$C$4</formula>
    </cfRule>
  </conditionalFormatting>
  <conditionalFormatting sqref="AO20">
    <cfRule type="cellIs" dxfId="2050" priority="860" operator="lessThan">
      <formula>$C$4</formula>
    </cfRule>
  </conditionalFormatting>
  <conditionalFormatting sqref="AO21">
    <cfRule type="cellIs" dxfId="2049" priority="861" operator="lessThan">
      <formula>$C$4</formula>
    </cfRule>
  </conditionalFormatting>
  <conditionalFormatting sqref="AO22">
    <cfRule type="cellIs" dxfId="2048" priority="862" operator="lessThan">
      <formula>$C$4</formula>
    </cfRule>
  </conditionalFormatting>
  <conditionalFormatting sqref="AO23">
    <cfRule type="cellIs" dxfId="2047" priority="863" operator="lessThan">
      <formula>$C$4</formula>
    </cfRule>
  </conditionalFormatting>
  <conditionalFormatting sqref="AO24">
    <cfRule type="cellIs" dxfId="2046" priority="864" operator="lessThan">
      <formula>$C$4</formula>
    </cfRule>
  </conditionalFormatting>
  <conditionalFormatting sqref="AO25">
    <cfRule type="cellIs" dxfId="2045" priority="865" operator="lessThan">
      <formula>$C$4</formula>
    </cfRule>
  </conditionalFormatting>
  <conditionalFormatting sqref="AO26">
    <cfRule type="cellIs" dxfId="2044" priority="866" operator="lessThan">
      <formula>$C$4</formula>
    </cfRule>
  </conditionalFormatting>
  <conditionalFormatting sqref="AO27">
    <cfRule type="cellIs" dxfId="2043" priority="867" operator="lessThan">
      <formula>$C$4</formula>
    </cfRule>
  </conditionalFormatting>
  <conditionalFormatting sqref="AO28">
    <cfRule type="cellIs" dxfId="2042" priority="868" operator="lessThan">
      <formula>$C$4</formula>
    </cfRule>
  </conditionalFormatting>
  <conditionalFormatting sqref="AO29">
    <cfRule type="cellIs" dxfId="2041" priority="869" operator="lessThan">
      <formula>$C$4</formula>
    </cfRule>
  </conditionalFormatting>
  <conditionalFormatting sqref="AO30">
    <cfRule type="cellIs" dxfId="2040" priority="870" operator="lessThan">
      <formula>$C$4</formula>
    </cfRule>
  </conditionalFormatting>
  <conditionalFormatting sqref="AO31">
    <cfRule type="cellIs" dxfId="2039" priority="871" operator="lessThan">
      <formula>$C$4</formula>
    </cfRule>
  </conditionalFormatting>
  <conditionalFormatting sqref="AO32">
    <cfRule type="cellIs" dxfId="2038" priority="872" operator="lessThan">
      <formula>$C$4</formula>
    </cfRule>
  </conditionalFormatting>
  <conditionalFormatting sqref="AO33">
    <cfRule type="cellIs" dxfId="2037" priority="873" operator="lessThan">
      <formula>$C$4</formula>
    </cfRule>
  </conditionalFormatting>
  <conditionalFormatting sqref="AO34">
    <cfRule type="cellIs" dxfId="2036" priority="874" operator="lessThan">
      <formula>$C$4</formula>
    </cfRule>
  </conditionalFormatting>
  <conditionalFormatting sqref="AO35">
    <cfRule type="cellIs" dxfId="2035" priority="875" operator="lessThan">
      <formula>$C$4</formula>
    </cfRule>
  </conditionalFormatting>
  <conditionalFormatting sqref="AO36">
    <cfRule type="cellIs" dxfId="2034" priority="876" operator="lessThan">
      <formula>$C$4</formula>
    </cfRule>
  </conditionalFormatting>
  <conditionalFormatting sqref="AO37">
    <cfRule type="cellIs" dxfId="2033" priority="877" operator="lessThan">
      <formula>$C$4</formula>
    </cfRule>
  </conditionalFormatting>
  <conditionalFormatting sqref="AO38">
    <cfRule type="cellIs" dxfId="2032" priority="878" operator="lessThan">
      <formula>$C$4</formula>
    </cfRule>
  </conditionalFormatting>
  <conditionalFormatting sqref="AO39">
    <cfRule type="cellIs" dxfId="2031" priority="879" operator="lessThan">
      <formula>$C$4</formula>
    </cfRule>
  </conditionalFormatting>
  <conditionalFormatting sqref="AO40">
    <cfRule type="cellIs" dxfId="2030" priority="880" operator="lessThan">
      <formula>$C$4</formula>
    </cfRule>
  </conditionalFormatting>
  <conditionalFormatting sqref="AO41">
    <cfRule type="cellIs" dxfId="2029" priority="881" operator="lessThan">
      <formula>$C$4</formula>
    </cfRule>
  </conditionalFormatting>
  <conditionalFormatting sqref="AO42">
    <cfRule type="cellIs" dxfId="2028" priority="882" operator="lessThan">
      <formula>$C$4</formula>
    </cfRule>
  </conditionalFormatting>
  <conditionalFormatting sqref="AO43">
    <cfRule type="cellIs" dxfId="2027" priority="883" operator="lessThan">
      <formula>$C$4</formula>
    </cfRule>
  </conditionalFormatting>
  <conditionalFormatting sqref="AO44">
    <cfRule type="cellIs" dxfId="2026" priority="884" operator="lessThan">
      <formula>$C$4</formula>
    </cfRule>
  </conditionalFormatting>
  <conditionalFormatting sqref="AO45">
    <cfRule type="cellIs" dxfId="2025" priority="885" operator="lessThan">
      <formula>$C$4</formula>
    </cfRule>
  </conditionalFormatting>
  <conditionalFormatting sqref="AO46">
    <cfRule type="cellIs" dxfId="2024" priority="886" operator="lessThan">
      <formula>$C$4</formula>
    </cfRule>
  </conditionalFormatting>
  <conditionalFormatting sqref="AO47">
    <cfRule type="cellIs" dxfId="2023" priority="887" operator="lessThan">
      <formula>$C$4</formula>
    </cfRule>
  </conditionalFormatting>
  <conditionalFormatting sqref="AO48">
    <cfRule type="cellIs" dxfId="2022" priority="888" operator="lessThan">
      <formula>$C$4</formula>
    </cfRule>
  </conditionalFormatting>
  <conditionalFormatting sqref="AO49">
    <cfRule type="cellIs" dxfId="2021" priority="889" operator="lessThan">
      <formula>$C$4</formula>
    </cfRule>
  </conditionalFormatting>
  <conditionalFormatting sqref="AO50">
    <cfRule type="cellIs" dxfId="2020" priority="890" operator="lessThan">
      <formula>$C$4</formula>
    </cfRule>
  </conditionalFormatting>
  <conditionalFormatting sqref="AP11">
    <cfRule type="cellIs" dxfId="2019" priority="891" operator="lessThan">
      <formula>$C$4</formula>
    </cfRule>
  </conditionalFormatting>
  <conditionalFormatting sqref="AP12">
    <cfRule type="cellIs" dxfId="2018" priority="892" operator="lessThan">
      <formula>$C$4</formula>
    </cfRule>
  </conditionalFormatting>
  <conditionalFormatting sqref="AP13">
    <cfRule type="cellIs" dxfId="2017" priority="893" operator="lessThan">
      <formula>$C$4</formula>
    </cfRule>
  </conditionalFormatting>
  <conditionalFormatting sqref="AP14">
    <cfRule type="cellIs" dxfId="2016" priority="894" operator="lessThan">
      <formula>$C$4</formula>
    </cfRule>
  </conditionalFormatting>
  <conditionalFormatting sqref="AP15">
    <cfRule type="cellIs" dxfId="2015" priority="895" operator="lessThan">
      <formula>$C$4</formula>
    </cfRule>
  </conditionalFormatting>
  <conditionalFormatting sqref="AP16">
    <cfRule type="cellIs" dxfId="2014" priority="896" operator="lessThan">
      <formula>$C$4</formula>
    </cfRule>
  </conditionalFormatting>
  <conditionalFormatting sqref="AP17">
    <cfRule type="cellIs" dxfId="2013" priority="897" operator="lessThan">
      <formula>$C$4</formula>
    </cfRule>
  </conditionalFormatting>
  <conditionalFormatting sqref="AP18">
    <cfRule type="cellIs" dxfId="2012" priority="898" operator="lessThan">
      <formula>$C$4</formula>
    </cfRule>
  </conditionalFormatting>
  <conditionalFormatting sqref="AP19">
    <cfRule type="cellIs" dxfId="2011" priority="899" operator="lessThan">
      <formula>$C$4</formula>
    </cfRule>
  </conditionalFormatting>
  <conditionalFormatting sqref="AP20">
    <cfRule type="cellIs" dxfId="2010" priority="900" operator="lessThan">
      <formula>$C$4</formula>
    </cfRule>
  </conditionalFormatting>
  <conditionalFormatting sqref="AP21">
    <cfRule type="cellIs" dxfId="2009" priority="901" operator="lessThan">
      <formula>$C$4</formula>
    </cfRule>
  </conditionalFormatting>
  <conditionalFormatting sqref="AP22">
    <cfRule type="cellIs" dxfId="2008" priority="902" operator="lessThan">
      <formula>$C$4</formula>
    </cfRule>
  </conditionalFormatting>
  <conditionalFormatting sqref="AP23">
    <cfRule type="cellIs" dxfId="2007" priority="903" operator="lessThan">
      <formula>$C$4</formula>
    </cfRule>
  </conditionalFormatting>
  <conditionalFormatting sqref="AP24">
    <cfRule type="cellIs" dxfId="2006" priority="904" operator="lessThan">
      <formula>$C$4</formula>
    </cfRule>
  </conditionalFormatting>
  <conditionalFormatting sqref="AP25">
    <cfRule type="cellIs" dxfId="2005" priority="905" operator="lessThan">
      <formula>$C$4</formula>
    </cfRule>
  </conditionalFormatting>
  <conditionalFormatting sqref="AP26">
    <cfRule type="cellIs" dxfId="2004" priority="906" operator="lessThan">
      <formula>$C$4</formula>
    </cfRule>
  </conditionalFormatting>
  <conditionalFormatting sqref="AP27">
    <cfRule type="cellIs" dxfId="2003" priority="907" operator="lessThan">
      <formula>$C$4</formula>
    </cfRule>
  </conditionalFormatting>
  <conditionalFormatting sqref="AP28">
    <cfRule type="cellIs" dxfId="2002" priority="908" operator="lessThan">
      <formula>$C$4</formula>
    </cfRule>
  </conditionalFormatting>
  <conditionalFormatting sqref="AP29">
    <cfRule type="cellIs" dxfId="2001" priority="909" operator="lessThan">
      <formula>$C$4</formula>
    </cfRule>
  </conditionalFormatting>
  <conditionalFormatting sqref="AP30">
    <cfRule type="cellIs" dxfId="2000" priority="910" operator="lessThan">
      <formula>$C$4</formula>
    </cfRule>
  </conditionalFormatting>
  <conditionalFormatting sqref="AP31">
    <cfRule type="cellIs" dxfId="1999" priority="911" operator="lessThan">
      <formula>$C$4</formula>
    </cfRule>
  </conditionalFormatting>
  <conditionalFormatting sqref="AP32">
    <cfRule type="cellIs" dxfId="1998" priority="912" operator="lessThan">
      <formula>$C$4</formula>
    </cfRule>
  </conditionalFormatting>
  <conditionalFormatting sqref="AP33">
    <cfRule type="cellIs" dxfId="1997" priority="913" operator="lessThan">
      <formula>$C$4</formula>
    </cfRule>
  </conditionalFormatting>
  <conditionalFormatting sqref="AP34">
    <cfRule type="cellIs" dxfId="1996" priority="914" operator="lessThan">
      <formula>$C$4</formula>
    </cfRule>
  </conditionalFormatting>
  <conditionalFormatting sqref="AP35">
    <cfRule type="cellIs" dxfId="1995" priority="915" operator="lessThan">
      <formula>$C$4</formula>
    </cfRule>
  </conditionalFormatting>
  <conditionalFormatting sqref="AP36">
    <cfRule type="cellIs" dxfId="1994" priority="916" operator="lessThan">
      <formula>$C$4</formula>
    </cfRule>
  </conditionalFormatting>
  <conditionalFormatting sqref="AP37">
    <cfRule type="cellIs" dxfId="1993" priority="917" operator="lessThan">
      <formula>$C$4</formula>
    </cfRule>
  </conditionalFormatting>
  <conditionalFormatting sqref="AP38">
    <cfRule type="cellIs" dxfId="1992" priority="918" operator="lessThan">
      <formula>$C$4</formula>
    </cfRule>
  </conditionalFormatting>
  <conditionalFormatting sqref="AP39">
    <cfRule type="cellIs" dxfId="1991" priority="919" operator="lessThan">
      <formula>$C$4</formula>
    </cfRule>
  </conditionalFormatting>
  <conditionalFormatting sqref="AP40">
    <cfRule type="cellIs" dxfId="1990" priority="920" operator="lessThan">
      <formula>$C$4</formula>
    </cfRule>
  </conditionalFormatting>
  <conditionalFormatting sqref="AP41">
    <cfRule type="cellIs" dxfId="1989" priority="921" operator="lessThan">
      <formula>$C$4</formula>
    </cfRule>
  </conditionalFormatting>
  <conditionalFormatting sqref="AP42">
    <cfRule type="cellIs" dxfId="1988" priority="922" operator="lessThan">
      <formula>$C$4</formula>
    </cfRule>
  </conditionalFormatting>
  <conditionalFormatting sqref="AP43">
    <cfRule type="cellIs" dxfId="1987" priority="923" operator="lessThan">
      <formula>$C$4</formula>
    </cfRule>
  </conditionalFormatting>
  <conditionalFormatting sqref="AP44">
    <cfRule type="cellIs" dxfId="1986" priority="924" operator="lessThan">
      <formula>$C$4</formula>
    </cfRule>
  </conditionalFormatting>
  <conditionalFormatting sqref="AP45">
    <cfRule type="cellIs" dxfId="1985" priority="925" operator="lessThan">
      <formula>$C$4</formula>
    </cfRule>
  </conditionalFormatting>
  <conditionalFormatting sqref="AP46">
    <cfRule type="cellIs" dxfId="1984" priority="926" operator="lessThan">
      <formula>$C$4</formula>
    </cfRule>
  </conditionalFormatting>
  <conditionalFormatting sqref="AP47">
    <cfRule type="cellIs" dxfId="1983" priority="927" operator="lessThan">
      <formula>$C$4</formula>
    </cfRule>
  </conditionalFormatting>
  <conditionalFormatting sqref="AP48">
    <cfRule type="cellIs" dxfId="1982" priority="928" operator="lessThan">
      <formula>$C$4</formula>
    </cfRule>
  </conditionalFormatting>
  <conditionalFormatting sqref="AP49">
    <cfRule type="cellIs" dxfId="1981" priority="929" operator="lessThan">
      <formula>$C$4</formula>
    </cfRule>
  </conditionalFormatting>
  <conditionalFormatting sqref="AP50">
    <cfRule type="cellIs" dxfId="1980" priority="930" operator="lessThan">
      <formula>$C$4</formula>
    </cfRule>
  </conditionalFormatting>
  <conditionalFormatting sqref="AQ11">
    <cfRule type="cellIs" dxfId="1979" priority="931" operator="lessThan">
      <formula>$C$4</formula>
    </cfRule>
  </conditionalFormatting>
  <conditionalFormatting sqref="AQ12">
    <cfRule type="cellIs" dxfId="1978" priority="932" operator="lessThan">
      <formula>$C$4</formula>
    </cfRule>
  </conditionalFormatting>
  <conditionalFormatting sqref="AQ13">
    <cfRule type="cellIs" dxfId="1977" priority="933" operator="lessThan">
      <formula>$C$4</formula>
    </cfRule>
  </conditionalFormatting>
  <conditionalFormatting sqref="AQ14">
    <cfRule type="cellIs" dxfId="1976" priority="934" operator="lessThan">
      <formula>$C$4</formula>
    </cfRule>
  </conditionalFormatting>
  <conditionalFormatting sqref="AQ15">
    <cfRule type="cellIs" dxfId="1975" priority="935" operator="lessThan">
      <formula>$C$4</formula>
    </cfRule>
  </conditionalFormatting>
  <conditionalFormatting sqref="AQ16">
    <cfRule type="cellIs" dxfId="1974" priority="936" operator="lessThan">
      <formula>$C$4</formula>
    </cfRule>
  </conditionalFormatting>
  <conditionalFormatting sqref="AQ17">
    <cfRule type="cellIs" dxfId="1973" priority="937" operator="lessThan">
      <formula>$C$4</formula>
    </cfRule>
  </conditionalFormatting>
  <conditionalFormatting sqref="AQ18">
    <cfRule type="cellIs" dxfId="1972" priority="938" operator="lessThan">
      <formula>$C$4</formula>
    </cfRule>
  </conditionalFormatting>
  <conditionalFormatting sqref="AQ19">
    <cfRule type="cellIs" dxfId="1971" priority="939" operator="lessThan">
      <formula>$C$4</formula>
    </cfRule>
  </conditionalFormatting>
  <conditionalFormatting sqref="AQ20">
    <cfRule type="cellIs" dxfId="1970" priority="940" operator="lessThan">
      <formula>$C$4</formula>
    </cfRule>
  </conditionalFormatting>
  <conditionalFormatting sqref="AQ21">
    <cfRule type="cellIs" dxfId="1969" priority="941" operator="lessThan">
      <formula>$C$4</formula>
    </cfRule>
  </conditionalFormatting>
  <conditionalFormatting sqref="AQ22">
    <cfRule type="cellIs" dxfId="1968" priority="942" operator="lessThan">
      <formula>$C$4</formula>
    </cfRule>
  </conditionalFormatting>
  <conditionalFormatting sqref="AQ23">
    <cfRule type="cellIs" dxfId="1967" priority="943" operator="lessThan">
      <formula>$C$4</formula>
    </cfRule>
  </conditionalFormatting>
  <conditionalFormatting sqref="AQ24">
    <cfRule type="cellIs" dxfId="1966" priority="944" operator="lessThan">
      <formula>$C$4</formula>
    </cfRule>
  </conditionalFormatting>
  <conditionalFormatting sqref="AQ25">
    <cfRule type="cellIs" dxfId="1965" priority="945" operator="lessThan">
      <formula>$C$4</formula>
    </cfRule>
  </conditionalFormatting>
  <conditionalFormatting sqref="AQ26">
    <cfRule type="cellIs" dxfId="1964" priority="946" operator="lessThan">
      <formula>$C$4</formula>
    </cfRule>
  </conditionalFormatting>
  <conditionalFormatting sqref="AQ27">
    <cfRule type="cellIs" dxfId="1963" priority="947" operator="lessThan">
      <formula>$C$4</formula>
    </cfRule>
  </conditionalFormatting>
  <conditionalFormatting sqref="AQ28">
    <cfRule type="cellIs" dxfId="1962" priority="948" operator="lessThan">
      <formula>$C$4</formula>
    </cfRule>
  </conditionalFormatting>
  <conditionalFormatting sqref="AQ29">
    <cfRule type="cellIs" dxfId="1961" priority="949" operator="lessThan">
      <formula>$C$4</formula>
    </cfRule>
  </conditionalFormatting>
  <conditionalFormatting sqref="AQ30">
    <cfRule type="cellIs" dxfId="1960" priority="950" operator="lessThan">
      <formula>$C$4</formula>
    </cfRule>
  </conditionalFormatting>
  <conditionalFormatting sqref="AQ31">
    <cfRule type="cellIs" dxfId="1959" priority="951" operator="lessThan">
      <formula>$C$4</formula>
    </cfRule>
  </conditionalFormatting>
  <conditionalFormatting sqref="AQ32">
    <cfRule type="cellIs" dxfId="1958" priority="952" operator="lessThan">
      <formula>$C$4</formula>
    </cfRule>
  </conditionalFormatting>
  <conditionalFormatting sqref="AQ33">
    <cfRule type="cellIs" dxfId="1957" priority="953" operator="lessThan">
      <formula>$C$4</formula>
    </cfRule>
  </conditionalFormatting>
  <conditionalFormatting sqref="AQ34">
    <cfRule type="cellIs" dxfId="1956" priority="954" operator="lessThan">
      <formula>$C$4</formula>
    </cfRule>
  </conditionalFormatting>
  <conditionalFormatting sqref="AQ35">
    <cfRule type="cellIs" dxfId="1955" priority="955" operator="lessThan">
      <formula>$C$4</formula>
    </cfRule>
  </conditionalFormatting>
  <conditionalFormatting sqref="AQ36">
    <cfRule type="cellIs" dxfId="1954" priority="956" operator="lessThan">
      <formula>$C$4</formula>
    </cfRule>
  </conditionalFormatting>
  <conditionalFormatting sqref="AQ37">
    <cfRule type="cellIs" dxfId="1953" priority="957" operator="lessThan">
      <formula>$C$4</formula>
    </cfRule>
  </conditionalFormatting>
  <conditionalFormatting sqref="AQ38">
    <cfRule type="cellIs" dxfId="1952" priority="958" operator="lessThan">
      <formula>$C$4</formula>
    </cfRule>
  </conditionalFormatting>
  <conditionalFormatting sqref="AQ39">
    <cfRule type="cellIs" dxfId="1951" priority="959" operator="lessThan">
      <formula>$C$4</formula>
    </cfRule>
  </conditionalFormatting>
  <conditionalFormatting sqref="AQ40">
    <cfRule type="cellIs" dxfId="1950" priority="960" operator="lessThan">
      <formula>$C$4</formula>
    </cfRule>
  </conditionalFormatting>
  <conditionalFormatting sqref="AQ41">
    <cfRule type="cellIs" dxfId="1949" priority="961" operator="lessThan">
      <formula>$C$4</formula>
    </cfRule>
  </conditionalFormatting>
  <conditionalFormatting sqref="AQ42">
    <cfRule type="cellIs" dxfId="1948" priority="962" operator="lessThan">
      <formula>$C$4</formula>
    </cfRule>
  </conditionalFormatting>
  <conditionalFormatting sqref="AQ43">
    <cfRule type="cellIs" dxfId="1947" priority="963" operator="lessThan">
      <formula>$C$4</formula>
    </cfRule>
  </conditionalFormatting>
  <conditionalFormatting sqref="AQ44">
    <cfRule type="cellIs" dxfId="1946" priority="964" operator="lessThan">
      <formula>$C$4</formula>
    </cfRule>
  </conditionalFormatting>
  <conditionalFormatting sqref="AQ45">
    <cfRule type="cellIs" dxfId="1945" priority="965" operator="lessThan">
      <formula>$C$4</formula>
    </cfRule>
  </conditionalFormatting>
  <conditionalFormatting sqref="AQ46">
    <cfRule type="cellIs" dxfId="1944" priority="966" operator="lessThan">
      <formula>$C$4</formula>
    </cfRule>
  </conditionalFormatting>
  <conditionalFormatting sqref="AQ47">
    <cfRule type="cellIs" dxfId="1943" priority="967" operator="lessThan">
      <formula>$C$4</formula>
    </cfRule>
  </conditionalFormatting>
  <conditionalFormatting sqref="AQ48">
    <cfRule type="cellIs" dxfId="1942" priority="968" operator="lessThan">
      <formula>$C$4</formula>
    </cfRule>
  </conditionalFormatting>
  <conditionalFormatting sqref="AQ49">
    <cfRule type="cellIs" dxfId="1941" priority="969" operator="lessThan">
      <formula>$C$4</formula>
    </cfRule>
  </conditionalFormatting>
  <conditionalFormatting sqref="AQ50">
    <cfRule type="cellIs" dxfId="1940" priority="970" operator="lessThan">
      <formula>$C$4</formula>
    </cfRule>
  </conditionalFormatting>
  <conditionalFormatting sqref="AR11">
    <cfRule type="cellIs" dxfId="1939" priority="971" operator="lessThan">
      <formula>$C$4</formula>
    </cfRule>
  </conditionalFormatting>
  <conditionalFormatting sqref="AR12">
    <cfRule type="cellIs" dxfId="1938" priority="972" operator="lessThan">
      <formula>$C$4</formula>
    </cfRule>
  </conditionalFormatting>
  <conditionalFormatting sqref="AR13">
    <cfRule type="cellIs" dxfId="1937" priority="973" operator="lessThan">
      <formula>$C$4</formula>
    </cfRule>
  </conditionalFormatting>
  <conditionalFormatting sqref="AR14">
    <cfRule type="cellIs" dxfId="1936" priority="974" operator="lessThan">
      <formula>$C$4</formula>
    </cfRule>
  </conditionalFormatting>
  <conditionalFormatting sqref="AR15">
    <cfRule type="cellIs" dxfId="1935" priority="975" operator="lessThan">
      <formula>$C$4</formula>
    </cfRule>
  </conditionalFormatting>
  <conditionalFormatting sqref="AR16">
    <cfRule type="cellIs" dxfId="1934" priority="976" operator="lessThan">
      <formula>$C$4</formula>
    </cfRule>
  </conditionalFormatting>
  <conditionalFormatting sqref="AR17">
    <cfRule type="cellIs" dxfId="1933" priority="977" operator="lessThan">
      <formula>$C$4</formula>
    </cfRule>
  </conditionalFormatting>
  <conditionalFormatting sqref="AR18">
    <cfRule type="cellIs" dxfId="1932" priority="978" operator="lessThan">
      <formula>$C$4</formula>
    </cfRule>
  </conditionalFormatting>
  <conditionalFormatting sqref="AR19">
    <cfRule type="cellIs" dxfId="1931" priority="979" operator="lessThan">
      <formula>$C$4</formula>
    </cfRule>
  </conditionalFormatting>
  <conditionalFormatting sqref="AR20">
    <cfRule type="cellIs" dxfId="1930" priority="980" operator="lessThan">
      <formula>$C$4</formula>
    </cfRule>
  </conditionalFormatting>
  <conditionalFormatting sqref="AR21">
    <cfRule type="cellIs" dxfId="1929" priority="981" operator="lessThan">
      <formula>$C$4</formula>
    </cfRule>
  </conditionalFormatting>
  <conditionalFormatting sqref="AR22">
    <cfRule type="cellIs" dxfId="1928" priority="982" operator="lessThan">
      <formula>$C$4</formula>
    </cfRule>
  </conditionalFormatting>
  <conditionalFormatting sqref="AR23">
    <cfRule type="cellIs" dxfId="1927" priority="983" operator="lessThan">
      <formula>$C$4</formula>
    </cfRule>
  </conditionalFormatting>
  <conditionalFormatting sqref="AR24">
    <cfRule type="cellIs" dxfId="1926" priority="984" operator="lessThan">
      <formula>$C$4</formula>
    </cfRule>
  </conditionalFormatting>
  <conditionalFormatting sqref="AR25">
    <cfRule type="cellIs" dxfId="1925" priority="985" operator="lessThan">
      <formula>$C$4</formula>
    </cfRule>
  </conditionalFormatting>
  <conditionalFormatting sqref="AR26">
    <cfRule type="cellIs" dxfId="1924" priority="986" operator="lessThan">
      <formula>$C$4</formula>
    </cfRule>
  </conditionalFormatting>
  <conditionalFormatting sqref="AR27">
    <cfRule type="cellIs" dxfId="1923" priority="987" operator="lessThan">
      <formula>$C$4</formula>
    </cfRule>
  </conditionalFormatting>
  <conditionalFormatting sqref="AR28">
    <cfRule type="cellIs" dxfId="1922" priority="988" operator="lessThan">
      <formula>$C$4</formula>
    </cfRule>
  </conditionalFormatting>
  <conditionalFormatting sqref="AR29">
    <cfRule type="cellIs" dxfId="1921" priority="989" operator="lessThan">
      <formula>$C$4</formula>
    </cfRule>
  </conditionalFormatting>
  <conditionalFormatting sqref="AR30">
    <cfRule type="cellIs" dxfId="1920" priority="990" operator="lessThan">
      <formula>$C$4</formula>
    </cfRule>
  </conditionalFormatting>
  <conditionalFormatting sqref="AR31">
    <cfRule type="cellIs" dxfId="1919" priority="991" operator="lessThan">
      <formula>$C$4</formula>
    </cfRule>
  </conditionalFormatting>
  <conditionalFormatting sqref="AR32">
    <cfRule type="cellIs" dxfId="1918" priority="992" operator="lessThan">
      <formula>$C$4</formula>
    </cfRule>
  </conditionalFormatting>
  <conditionalFormatting sqref="AR33">
    <cfRule type="cellIs" dxfId="1917" priority="993" operator="lessThan">
      <formula>$C$4</formula>
    </cfRule>
  </conditionalFormatting>
  <conditionalFormatting sqref="AR34">
    <cfRule type="cellIs" dxfId="1916" priority="994" operator="lessThan">
      <formula>$C$4</formula>
    </cfRule>
  </conditionalFormatting>
  <conditionalFormatting sqref="AR35">
    <cfRule type="cellIs" dxfId="1915" priority="995" operator="lessThan">
      <formula>$C$4</formula>
    </cfRule>
  </conditionalFormatting>
  <conditionalFormatting sqref="AR36">
    <cfRule type="cellIs" dxfId="1914" priority="996" operator="lessThan">
      <formula>$C$4</formula>
    </cfRule>
  </conditionalFormatting>
  <conditionalFormatting sqref="AR37">
    <cfRule type="cellIs" dxfId="1913" priority="997" operator="lessThan">
      <formula>$C$4</formula>
    </cfRule>
  </conditionalFormatting>
  <conditionalFormatting sqref="AR38">
    <cfRule type="cellIs" dxfId="1912" priority="998" operator="lessThan">
      <formula>$C$4</formula>
    </cfRule>
  </conditionalFormatting>
  <conditionalFormatting sqref="AR39">
    <cfRule type="cellIs" dxfId="1911" priority="999" operator="lessThan">
      <formula>$C$4</formula>
    </cfRule>
  </conditionalFormatting>
  <conditionalFormatting sqref="AR40">
    <cfRule type="cellIs" dxfId="1910" priority="1000" operator="lessThan">
      <formula>$C$4</formula>
    </cfRule>
  </conditionalFormatting>
  <conditionalFormatting sqref="AR41">
    <cfRule type="cellIs" dxfId="1909" priority="1001" operator="lessThan">
      <formula>$C$4</formula>
    </cfRule>
  </conditionalFormatting>
  <conditionalFormatting sqref="AR42">
    <cfRule type="cellIs" dxfId="1908" priority="1002" operator="lessThan">
      <formula>$C$4</formula>
    </cfRule>
  </conditionalFormatting>
  <conditionalFormatting sqref="AR43">
    <cfRule type="cellIs" dxfId="1907" priority="1003" operator="lessThan">
      <formula>$C$4</formula>
    </cfRule>
  </conditionalFormatting>
  <conditionalFormatting sqref="AR44">
    <cfRule type="cellIs" dxfId="1906" priority="1004" operator="lessThan">
      <formula>$C$4</formula>
    </cfRule>
  </conditionalFormatting>
  <conditionalFormatting sqref="AR45">
    <cfRule type="cellIs" dxfId="1905" priority="1005" operator="lessThan">
      <formula>$C$4</formula>
    </cfRule>
  </conditionalFormatting>
  <conditionalFormatting sqref="AR46">
    <cfRule type="cellIs" dxfId="1904" priority="1006" operator="lessThan">
      <formula>$C$4</formula>
    </cfRule>
  </conditionalFormatting>
  <conditionalFormatting sqref="AR47">
    <cfRule type="cellIs" dxfId="1903" priority="1007" operator="lessThan">
      <formula>$C$4</formula>
    </cfRule>
  </conditionalFormatting>
  <conditionalFormatting sqref="AR48">
    <cfRule type="cellIs" dxfId="1902" priority="1008" operator="lessThan">
      <formula>$C$4</formula>
    </cfRule>
  </conditionalFormatting>
  <conditionalFormatting sqref="AR49">
    <cfRule type="cellIs" dxfId="1901" priority="1009" operator="lessThan">
      <formula>$C$4</formula>
    </cfRule>
  </conditionalFormatting>
  <conditionalFormatting sqref="AR50">
    <cfRule type="cellIs" dxfId="1900" priority="1010" operator="lessThan">
      <formula>$C$4</formula>
    </cfRule>
  </conditionalFormatting>
  <conditionalFormatting sqref="AS11">
    <cfRule type="cellIs" dxfId="1899" priority="1011" operator="lessThan">
      <formula>$C$4</formula>
    </cfRule>
  </conditionalFormatting>
  <conditionalFormatting sqref="AS12">
    <cfRule type="cellIs" dxfId="1898" priority="1012" operator="lessThan">
      <formula>$C$4</formula>
    </cfRule>
  </conditionalFormatting>
  <conditionalFormatting sqref="AS13">
    <cfRule type="cellIs" dxfId="1897" priority="1013" operator="lessThan">
      <formula>$C$4</formula>
    </cfRule>
  </conditionalFormatting>
  <conditionalFormatting sqref="AS14">
    <cfRule type="cellIs" dxfId="1896" priority="1014" operator="lessThan">
      <formula>$C$4</formula>
    </cfRule>
  </conditionalFormatting>
  <conditionalFormatting sqref="AS15">
    <cfRule type="cellIs" dxfId="1895" priority="1015" operator="lessThan">
      <formula>$C$4</formula>
    </cfRule>
  </conditionalFormatting>
  <conditionalFormatting sqref="AS16">
    <cfRule type="cellIs" dxfId="1894" priority="1016" operator="lessThan">
      <formula>$C$4</formula>
    </cfRule>
  </conditionalFormatting>
  <conditionalFormatting sqref="AS17">
    <cfRule type="cellIs" dxfId="1893" priority="1017" operator="lessThan">
      <formula>$C$4</formula>
    </cfRule>
  </conditionalFormatting>
  <conditionalFormatting sqref="AS18">
    <cfRule type="cellIs" dxfId="1892" priority="1018" operator="lessThan">
      <formula>$C$4</formula>
    </cfRule>
  </conditionalFormatting>
  <conditionalFormatting sqref="AS19">
    <cfRule type="cellIs" dxfId="1891" priority="1019" operator="lessThan">
      <formula>$C$4</formula>
    </cfRule>
  </conditionalFormatting>
  <conditionalFormatting sqref="AS20">
    <cfRule type="cellIs" dxfId="1890" priority="1020" operator="lessThan">
      <formula>$C$4</formula>
    </cfRule>
  </conditionalFormatting>
  <conditionalFormatting sqref="AS21">
    <cfRule type="cellIs" dxfId="1889" priority="1021" operator="lessThan">
      <formula>$C$4</formula>
    </cfRule>
  </conditionalFormatting>
  <conditionalFormatting sqref="AS22">
    <cfRule type="cellIs" dxfId="1888" priority="1022" operator="lessThan">
      <formula>$C$4</formula>
    </cfRule>
  </conditionalFormatting>
  <conditionalFormatting sqref="AS23">
    <cfRule type="cellIs" dxfId="1887" priority="1023" operator="lessThan">
      <formula>$C$4</formula>
    </cfRule>
  </conditionalFormatting>
  <conditionalFormatting sqref="AS24">
    <cfRule type="cellIs" dxfId="1886" priority="1024" operator="lessThan">
      <formula>$C$4</formula>
    </cfRule>
  </conditionalFormatting>
  <conditionalFormatting sqref="AS25">
    <cfRule type="cellIs" dxfId="1885" priority="1025" operator="lessThan">
      <formula>$C$4</formula>
    </cfRule>
  </conditionalFormatting>
  <conditionalFormatting sqref="AS26">
    <cfRule type="cellIs" dxfId="1884" priority="1026" operator="lessThan">
      <formula>$C$4</formula>
    </cfRule>
  </conditionalFormatting>
  <conditionalFormatting sqref="AS27">
    <cfRule type="cellIs" dxfId="1883" priority="1027" operator="lessThan">
      <formula>$C$4</formula>
    </cfRule>
  </conditionalFormatting>
  <conditionalFormatting sqref="AS28">
    <cfRule type="cellIs" dxfId="1882" priority="1028" operator="lessThan">
      <formula>$C$4</formula>
    </cfRule>
  </conditionalFormatting>
  <conditionalFormatting sqref="AS29">
    <cfRule type="cellIs" dxfId="1881" priority="1029" operator="lessThan">
      <formula>$C$4</formula>
    </cfRule>
  </conditionalFormatting>
  <conditionalFormatting sqref="AS30">
    <cfRule type="cellIs" dxfId="1880" priority="1030" operator="lessThan">
      <formula>$C$4</formula>
    </cfRule>
  </conditionalFormatting>
  <conditionalFormatting sqref="AS31">
    <cfRule type="cellIs" dxfId="1879" priority="1031" operator="lessThan">
      <formula>$C$4</formula>
    </cfRule>
  </conditionalFormatting>
  <conditionalFormatting sqref="AS32">
    <cfRule type="cellIs" dxfId="1878" priority="1032" operator="lessThan">
      <formula>$C$4</formula>
    </cfRule>
  </conditionalFormatting>
  <conditionalFormatting sqref="AS33">
    <cfRule type="cellIs" dxfId="1877" priority="1033" operator="lessThan">
      <formula>$C$4</formula>
    </cfRule>
  </conditionalFormatting>
  <conditionalFormatting sqref="AS34">
    <cfRule type="cellIs" dxfId="1876" priority="1034" operator="lessThan">
      <formula>$C$4</formula>
    </cfRule>
  </conditionalFormatting>
  <conditionalFormatting sqref="AS35">
    <cfRule type="cellIs" dxfId="1875" priority="1035" operator="lessThan">
      <formula>$C$4</formula>
    </cfRule>
  </conditionalFormatting>
  <conditionalFormatting sqref="AS36">
    <cfRule type="cellIs" dxfId="1874" priority="1036" operator="lessThan">
      <formula>$C$4</formula>
    </cfRule>
  </conditionalFormatting>
  <conditionalFormatting sqref="AS37">
    <cfRule type="cellIs" dxfId="1873" priority="1037" operator="lessThan">
      <formula>$C$4</formula>
    </cfRule>
  </conditionalFormatting>
  <conditionalFormatting sqref="AS38">
    <cfRule type="cellIs" dxfId="1872" priority="1038" operator="lessThan">
      <formula>$C$4</formula>
    </cfRule>
  </conditionalFormatting>
  <conditionalFormatting sqref="AS39">
    <cfRule type="cellIs" dxfId="1871" priority="1039" operator="lessThan">
      <formula>$C$4</formula>
    </cfRule>
  </conditionalFormatting>
  <conditionalFormatting sqref="AS40">
    <cfRule type="cellIs" dxfId="1870" priority="1040" operator="lessThan">
      <formula>$C$4</formula>
    </cfRule>
  </conditionalFormatting>
  <conditionalFormatting sqref="AS41">
    <cfRule type="cellIs" dxfId="1869" priority="1041" operator="lessThan">
      <formula>$C$4</formula>
    </cfRule>
  </conditionalFormatting>
  <conditionalFormatting sqref="AS42">
    <cfRule type="cellIs" dxfId="1868" priority="1042" operator="lessThan">
      <formula>$C$4</formula>
    </cfRule>
  </conditionalFormatting>
  <conditionalFormatting sqref="AS43">
    <cfRule type="cellIs" dxfId="1867" priority="1043" operator="lessThan">
      <formula>$C$4</formula>
    </cfRule>
  </conditionalFormatting>
  <conditionalFormatting sqref="AS44">
    <cfRule type="cellIs" dxfId="1866" priority="1044" operator="lessThan">
      <formula>$C$4</formula>
    </cfRule>
  </conditionalFormatting>
  <conditionalFormatting sqref="AS45">
    <cfRule type="cellIs" dxfId="1865" priority="1045" operator="lessThan">
      <formula>$C$4</formula>
    </cfRule>
  </conditionalFormatting>
  <conditionalFormatting sqref="AS46">
    <cfRule type="cellIs" dxfId="1864" priority="1046" operator="lessThan">
      <formula>$C$4</formula>
    </cfRule>
  </conditionalFormatting>
  <conditionalFormatting sqref="AS47">
    <cfRule type="cellIs" dxfId="1863" priority="1047" operator="lessThan">
      <formula>$C$4</formula>
    </cfRule>
  </conditionalFormatting>
  <conditionalFormatting sqref="AS48">
    <cfRule type="cellIs" dxfId="1862" priority="1048" operator="lessThan">
      <formula>$C$4</formula>
    </cfRule>
  </conditionalFormatting>
  <conditionalFormatting sqref="AS49">
    <cfRule type="cellIs" dxfId="1861" priority="1049" operator="lessThan">
      <formula>$C$4</formula>
    </cfRule>
  </conditionalFormatting>
  <conditionalFormatting sqref="AS50">
    <cfRule type="cellIs" dxfId="1860" priority="1050" operator="lessThan">
      <formula>$C$4</formula>
    </cfRule>
  </conditionalFormatting>
  <conditionalFormatting sqref="AT11">
    <cfRule type="cellIs" dxfId="1859" priority="1051" operator="lessThan">
      <formula>$C$4</formula>
    </cfRule>
  </conditionalFormatting>
  <conditionalFormatting sqref="AT12">
    <cfRule type="cellIs" dxfId="1858" priority="1052" operator="lessThan">
      <formula>$C$4</formula>
    </cfRule>
  </conditionalFormatting>
  <conditionalFormatting sqref="AT13">
    <cfRule type="cellIs" dxfId="1857" priority="1053" operator="lessThan">
      <formula>$C$4</formula>
    </cfRule>
  </conditionalFormatting>
  <conditionalFormatting sqref="AT14">
    <cfRule type="cellIs" dxfId="1856" priority="1054" operator="lessThan">
      <formula>$C$4</formula>
    </cfRule>
  </conditionalFormatting>
  <conditionalFormatting sqref="AT15">
    <cfRule type="cellIs" dxfId="1855" priority="1055" operator="lessThan">
      <formula>$C$4</formula>
    </cfRule>
  </conditionalFormatting>
  <conditionalFormatting sqref="AT16">
    <cfRule type="cellIs" dxfId="1854" priority="1056" operator="lessThan">
      <formula>$C$4</formula>
    </cfRule>
  </conditionalFormatting>
  <conditionalFormatting sqref="AT17">
    <cfRule type="cellIs" dxfId="1853" priority="1057" operator="lessThan">
      <formula>$C$4</formula>
    </cfRule>
  </conditionalFormatting>
  <conditionalFormatting sqref="AT18">
    <cfRule type="cellIs" dxfId="1852" priority="1058" operator="lessThan">
      <formula>$C$4</formula>
    </cfRule>
  </conditionalFormatting>
  <conditionalFormatting sqref="AT19">
    <cfRule type="cellIs" dxfId="1851" priority="1059" operator="lessThan">
      <formula>$C$4</formula>
    </cfRule>
  </conditionalFormatting>
  <conditionalFormatting sqref="AT20">
    <cfRule type="cellIs" dxfId="1850" priority="1060" operator="lessThan">
      <formula>$C$4</formula>
    </cfRule>
  </conditionalFormatting>
  <conditionalFormatting sqref="AT21">
    <cfRule type="cellIs" dxfId="1849" priority="1061" operator="lessThan">
      <formula>$C$4</formula>
    </cfRule>
  </conditionalFormatting>
  <conditionalFormatting sqref="AT22">
    <cfRule type="cellIs" dxfId="1848" priority="1062" operator="lessThan">
      <formula>$C$4</formula>
    </cfRule>
  </conditionalFormatting>
  <conditionalFormatting sqref="AT23">
    <cfRule type="cellIs" dxfId="1847" priority="1063" operator="lessThan">
      <formula>$C$4</formula>
    </cfRule>
  </conditionalFormatting>
  <conditionalFormatting sqref="AT24">
    <cfRule type="cellIs" dxfId="1846" priority="1064" operator="lessThan">
      <formula>$C$4</formula>
    </cfRule>
  </conditionalFormatting>
  <conditionalFormatting sqref="AT25">
    <cfRule type="cellIs" dxfId="1845" priority="1065" operator="lessThan">
      <formula>$C$4</formula>
    </cfRule>
  </conditionalFormatting>
  <conditionalFormatting sqref="AT26">
    <cfRule type="cellIs" dxfId="1844" priority="1066" operator="lessThan">
      <formula>$C$4</formula>
    </cfRule>
  </conditionalFormatting>
  <conditionalFormatting sqref="AT27">
    <cfRule type="cellIs" dxfId="1843" priority="1067" operator="lessThan">
      <formula>$C$4</formula>
    </cfRule>
  </conditionalFormatting>
  <conditionalFormatting sqref="AT28">
    <cfRule type="cellIs" dxfId="1842" priority="1068" operator="lessThan">
      <formula>$C$4</formula>
    </cfRule>
  </conditionalFormatting>
  <conditionalFormatting sqref="AT29">
    <cfRule type="cellIs" dxfId="1841" priority="1069" operator="lessThan">
      <formula>$C$4</formula>
    </cfRule>
  </conditionalFormatting>
  <conditionalFormatting sqref="AT30">
    <cfRule type="cellIs" dxfId="1840" priority="1070" operator="lessThan">
      <formula>$C$4</formula>
    </cfRule>
  </conditionalFormatting>
  <conditionalFormatting sqref="AT31">
    <cfRule type="cellIs" dxfId="1839" priority="1071" operator="lessThan">
      <formula>$C$4</formula>
    </cfRule>
  </conditionalFormatting>
  <conditionalFormatting sqref="AT32">
    <cfRule type="cellIs" dxfId="1838" priority="1072" operator="lessThan">
      <formula>$C$4</formula>
    </cfRule>
  </conditionalFormatting>
  <conditionalFormatting sqref="AT33">
    <cfRule type="cellIs" dxfId="1837" priority="1073" operator="lessThan">
      <formula>$C$4</formula>
    </cfRule>
  </conditionalFormatting>
  <conditionalFormatting sqref="AT34">
    <cfRule type="cellIs" dxfId="1836" priority="1074" operator="lessThan">
      <formula>$C$4</formula>
    </cfRule>
  </conditionalFormatting>
  <conditionalFormatting sqref="AT35">
    <cfRule type="cellIs" dxfId="1835" priority="1075" operator="lessThan">
      <formula>$C$4</formula>
    </cfRule>
  </conditionalFormatting>
  <conditionalFormatting sqref="AT36">
    <cfRule type="cellIs" dxfId="1834" priority="1076" operator="lessThan">
      <formula>$C$4</formula>
    </cfRule>
  </conditionalFormatting>
  <conditionalFormatting sqref="AT37">
    <cfRule type="cellIs" dxfId="1833" priority="1077" operator="lessThan">
      <formula>$C$4</formula>
    </cfRule>
  </conditionalFormatting>
  <conditionalFormatting sqref="AT38">
    <cfRule type="cellIs" dxfId="1832" priority="1078" operator="lessThan">
      <formula>$C$4</formula>
    </cfRule>
  </conditionalFormatting>
  <conditionalFormatting sqref="AT39">
    <cfRule type="cellIs" dxfId="1831" priority="1079" operator="lessThan">
      <formula>$C$4</formula>
    </cfRule>
  </conditionalFormatting>
  <conditionalFormatting sqref="AT40">
    <cfRule type="cellIs" dxfId="1830" priority="1080" operator="lessThan">
      <formula>$C$4</formula>
    </cfRule>
  </conditionalFormatting>
  <conditionalFormatting sqref="AT41">
    <cfRule type="cellIs" dxfId="1829" priority="1081" operator="lessThan">
      <formula>$C$4</formula>
    </cfRule>
  </conditionalFormatting>
  <conditionalFormatting sqref="AT42">
    <cfRule type="cellIs" dxfId="1828" priority="1082" operator="lessThan">
      <formula>$C$4</formula>
    </cfRule>
  </conditionalFormatting>
  <conditionalFormatting sqref="AT43">
    <cfRule type="cellIs" dxfId="1827" priority="1083" operator="lessThan">
      <formula>$C$4</formula>
    </cfRule>
  </conditionalFormatting>
  <conditionalFormatting sqref="AT44">
    <cfRule type="cellIs" dxfId="1826" priority="1084" operator="lessThan">
      <formula>$C$4</formula>
    </cfRule>
  </conditionalFormatting>
  <conditionalFormatting sqref="AT45">
    <cfRule type="cellIs" dxfId="1825" priority="1085" operator="lessThan">
      <formula>$C$4</formula>
    </cfRule>
  </conditionalFormatting>
  <conditionalFormatting sqref="AT46">
    <cfRule type="cellIs" dxfId="1824" priority="1086" operator="lessThan">
      <formula>$C$4</formula>
    </cfRule>
  </conditionalFormatting>
  <conditionalFormatting sqref="AT47">
    <cfRule type="cellIs" dxfId="1823" priority="1087" operator="lessThan">
      <formula>$C$4</formula>
    </cfRule>
  </conditionalFormatting>
  <conditionalFormatting sqref="AT48">
    <cfRule type="cellIs" dxfId="1822" priority="1088" operator="lessThan">
      <formula>$C$4</formula>
    </cfRule>
  </conditionalFormatting>
  <conditionalFormatting sqref="AT49">
    <cfRule type="cellIs" dxfId="1821" priority="1089" operator="lessThan">
      <formula>$C$4</formula>
    </cfRule>
  </conditionalFormatting>
  <conditionalFormatting sqref="AT50">
    <cfRule type="cellIs" dxfId="1820" priority="1090" operator="lessThan">
      <formula>$C$4</formula>
    </cfRule>
  </conditionalFormatting>
  <conditionalFormatting sqref="AU11">
    <cfRule type="cellIs" dxfId="1819" priority="1091" operator="lessThan">
      <formula>$C$4</formula>
    </cfRule>
  </conditionalFormatting>
  <conditionalFormatting sqref="AU12">
    <cfRule type="cellIs" dxfId="1818" priority="1092" operator="lessThan">
      <formula>$C$4</formula>
    </cfRule>
  </conditionalFormatting>
  <conditionalFormatting sqref="AU13">
    <cfRule type="cellIs" dxfId="1817" priority="1093" operator="lessThan">
      <formula>$C$4</formula>
    </cfRule>
  </conditionalFormatting>
  <conditionalFormatting sqref="AU14">
    <cfRule type="cellIs" dxfId="1816" priority="1094" operator="lessThan">
      <formula>$C$4</formula>
    </cfRule>
  </conditionalFormatting>
  <conditionalFormatting sqref="AU15">
    <cfRule type="cellIs" dxfId="1815" priority="1095" operator="lessThan">
      <formula>$C$4</formula>
    </cfRule>
  </conditionalFormatting>
  <conditionalFormatting sqref="AU16">
    <cfRule type="cellIs" dxfId="1814" priority="1096" operator="lessThan">
      <formula>$C$4</formula>
    </cfRule>
  </conditionalFormatting>
  <conditionalFormatting sqref="AU17">
    <cfRule type="cellIs" dxfId="1813" priority="1097" operator="lessThan">
      <formula>$C$4</formula>
    </cfRule>
  </conditionalFormatting>
  <conditionalFormatting sqref="AU18">
    <cfRule type="cellIs" dxfId="1812" priority="1098" operator="lessThan">
      <formula>$C$4</formula>
    </cfRule>
  </conditionalFormatting>
  <conditionalFormatting sqref="AU19">
    <cfRule type="cellIs" dxfId="1811" priority="1099" operator="lessThan">
      <formula>$C$4</formula>
    </cfRule>
  </conditionalFormatting>
  <conditionalFormatting sqref="AU20">
    <cfRule type="cellIs" dxfId="1810" priority="1100" operator="lessThan">
      <formula>$C$4</formula>
    </cfRule>
  </conditionalFormatting>
  <conditionalFormatting sqref="AU21">
    <cfRule type="cellIs" dxfId="1809" priority="1101" operator="lessThan">
      <formula>$C$4</formula>
    </cfRule>
  </conditionalFormatting>
  <conditionalFormatting sqref="AU22">
    <cfRule type="cellIs" dxfId="1808" priority="1102" operator="lessThan">
      <formula>$C$4</formula>
    </cfRule>
  </conditionalFormatting>
  <conditionalFormatting sqref="AU23">
    <cfRule type="cellIs" dxfId="1807" priority="1103" operator="lessThan">
      <formula>$C$4</formula>
    </cfRule>
  </conditionalFormatting>
  <conditionalFormatting sqref="AU24">
    <cfRule type="cellIs" dxfId="1806" priority="1104" operator="lessThan">
      <formula>$C$4</formula>
    </cfRule>
  </conditionalFormatting>
  <conditionalFormatting sqref="AU25">
    <cfRule type="cellIs" dxfId="1805" priority="1105" operator="lessThan">
      <formula>$C$4</formula>
    </cfRule>
  </conditionalFormatting>
  <conditionalFormatting sqref="AU26">
    <cfRule type="cellIs" dxfId="1804" priority="1106" operator="lessThan">
      <formula>$C$4</formula>
    </cfRule>
  </conditionalFormatting>
  <conditionalFormatting sqref="AU27">
    <cfRule type="cellIs" dxfId="1803" priority="1107" operator="lessThan">
      <formula>$C$4</formula>
    </cfRule>
  </conditionalFormatting>
  <conditionalFormatting sqref="AU28">
    <cfRule type="cellIs" dxfId="1802" priority="1108" operator="lessThan">
      <formula>$C$4</formula>
    </cfRule>
  </conditionalFormatting>
  <conditionalFormatting sqref="AU29">
    <cfRule type="cellIs" dxfId="1801" priority="1109" operator="lessThan">
      <formula>$C$4</formula>
    </cfRule>
  </conditionalFormatting>
  <conditionalFormatting sqref="AU30">
    <cfRule type="cellIs" dxfId="1800" priority="1110" operator="lessThan">
      <formula>$C$4</formula>
    </cfRule>
  </conditionalFormatting>
  <conditionalFormatting sqref="AU31">
    <cfRule type="cellIs" dxfId="1799" priority="1111" operator="lessThan">
      <formula>$C$4</formula>
    </cfRule>
  </conditionalFormatting>
  <conditionalFormatting sqref="AU32">
    <cfRule type="cellIs" dxfId="1798" priority="1112" operator="lessThan">
      <formula>$C$4</formula>
    </cfRule>
  </conditionalFormatting>
  <conditionalFormatting sqref="AU33">
    <cfRule type="cellIs" dxfId="1797" priority="1113" operator="lessThan">
      <formula>$C$4</formula>
    </cfRule>
  </conditionalFormatting>
  <conditionalFormatting sqref="AU34">
    <cfRule type="cellIs" dxfId="1796" priority="1114" operator="lessThan">
      <formula>$C$4</formula>
    </cfRule>
  </conditionalFormatting>
  <conditionalFormatting sqref="AU35">
    <cfRule type="cellIs" dxfId="1795" priority="1115" operator="lessThan">
      <formula>$C$4</formula>
    </cfRule>
  </conditionalFormatting>
  <conditionalFormatting sqref="AU36">
    <cfRule type="cellIs" dxfId="1794" priority="1116" operator="lessThan">
      <formula>$C$4</formula>
    </cfRule>
  </conditionalFormatting>
  <conditionalFormatting sqref="AU37">
    <cfRule type="cellIs" dxfId="1793" priority="1117" operator="lessThan">
      <formula>$C$4</formula>
    </cfRule>
  </conditionalFormatting>
  <conditionalFormatting sqref="AU38">
    <cfRule type="cellIs" dxfId="1792" priority="1118" operator="lessThan">
      <formula>$C$4</formula>
    </cfRule>
  </conditionalFormatting>
  <conditionalFormatting sqref="AU39">
    <cfRule type="cellIs" dxfId="1791" priority="1119" operator="lessThan">
      <formula>$C$4</formula>
    </cfRule>
  </conditionalFormatting>
  <conditionalFormatting sqref="AU40">
    <cfRule type="cellIs" dxfId="1790" priority="1120" operator="lessThan">
      <formula>$C$4</formula>
    </cfRule>
  </conditionalFormatting>
  <conditionalFormatting sqref="AU41">
    <cfRule type="cellIs" dxfId="1789" priority="1121" operator="lessThan">
      <formula>$C$4</formula>
    </cfRule>
  </conditionalFormatting>
  <conditionalFormatting sqref="AU42">
    <cfRule type="cellIs" dxfId="1788" priority="1122" operator="lessThan">
      <formula>$C$4</formula>
    </cfRule>
  </conditionalFormatting>
  <conditionalFormatting sqref="AU43">
    <cfRule type="cellIs" dxfId="1787" priority="1123" operator="lessThan">
      <formula>$C$4</formula>
    </cfRule>
  </conditionalFormatting>
  <conditionalFormatting sqref="AU44">
    <cfRule type="cellIs" dxfId="1786" priority="1124" operator="lessThan">
      <formula>$C$4</formula>
    </cfRule>
  </conditionalFormatting>
  <conditionalFormatting sqref="AU45">
    <cfRule type="cellIs" dxfId="1785" priority="1125" operator="lessThan">
      <formula>$C$4</formula>
    </cfRule>
  </conditionalFormatting>
  <conditionalFormatting sqref="AU46">
    <cfRule type="cellIs" dxfId="1784" priority="1126" operator="lessThan">
      <formula>$C$4</formula>
    </cfRule>
  </conditionalFormatting>
  <conditionalFormatting sqref="AU47">
    <cfRule type="cellIs" dxfId="1783" priority="1127" operator="lessThan">
      <formula>$C$4</formula>
    </cfRule>
  </conditionalFormatting>
  <conditionalFormatting sqref="AU48">
    <cfRule type="cellIs" dxfId="1782" priority="1128" operator="lessThan">
      <formula>$C$4</formula>
    </cfRule>
  </conditionalFormatting>
  <conditionalFormatting sqref="AU49">
    <cfRule type="cellIs" dxfId="1781" priority="1129" operator="lessThan">
      <formula>$C$4</formula>
    </cfRule>
  </conditionalFormatting>
  <conditionalFormatting sqref="AU50">
    <cfRule type="cellIs" dxfId="1780" priority="1130" operator="lessThan">
      <formula>$C$4</formula>
    </cfRule>
  </conditionalFormatting>
  <conditionalFormatting sqref="AV11">
    <cfRule type="cellIs" dxfId="1779" priority="1131" operator="lessThan">
      <formula>$C$4</formula>
    </cfRule>
  </conditionalFormatting>
  <conditionalFormatting sqref="AV12">
    <cfRule type="cellIs" dxfId="1778" priority="1132" operator="lessThan">
      <formula>$C$4</formula>
    </cfRule>
  </conditionalFormatting>
  <conditionalFormatting sqref="AV13">
    <cfRule type="cellIs" dxfId="1777" priority="1133" operator="lessThan">
      <formula>$C$4</formula>
    </cfRule>
  </conditionalFormatting>
  <conditionalFormatting sqref="AV14">
    <cfRule type="cellIs" dxfId="1776" priority="1134" operator="lessThan">
      <formula>$C$4</formula>
    </cfRule>
  </conditionalFormatting>
  <conditionalFormatting sqref="AV15">
    <cfRule type="cellIs" dxfId="1775" priority="1135" operator="lessThan">
      <formula>$C$4</formula>
    </cfRule>
  </conditionalFormatting>
  <conditionalFormatting sqref="AV16">
    <cfRule type="cellIs" dxfId="1774" priority="1136" operator="lessThan">
      <formula>$C$4</formula>
    </cfRule>
  </conditionalFormatting>
  <conditionalFormatting sqref="AV17">
    <cfRule type="cellIs" dxfId="1773" priority="1137" operator="lessThan">
      <formula>$C$4</formula>
    </cfRule>
  </conditionalFormatting>
  <conditionalFormatting sqref="AV18">
    <cfRule type="cellIs" dxfId="1772" priority="1138" operator="lessThan">
      <formula>$C$4</formula>
    </cfRule>
  </conditionalFormatting>
  <conditionalFormatting sqref="AV19">
    <cfRule type="cellIs" dxfId="1771" priority="1139" operator="lessThan">
      <formula>$C$4</formula>
    </cfRule>
  </conditionalFormatting>
  <conditionalFormatting sqref="AV20">
    <cfRule type="cellIs" dxfId="1770" priority="1140" operator="lessThan">
      <formula>$C$4</formula>
    </cfRule>
  </conditionalFormatting>
  <conditionalFormatting sqref="AV21">
    <cfRule type="cellIs" dxfId="1769" priority="1141" operator="lessThan">
      <formula>$C$4</formula>
    </cfRule>
  </conditionalFormatting>
  <conditionalFormatting sqref="AV22">
    <cfRule type="cellIs" dxfId="1768" priority="1142" operator="lessThan">
      <formula>$C$4</formula>
    </cfRule>
  </conditionalFormatting>
  <conditionalFormatting sqref="AV23">
    <cfRule type="cellIs" dxfId="1767" priority="1143" operator="lessThan">
      <formula>$C$4</formula>
    </cfRule>
  </conditionalFormatting>
  <conditionalFormatting sqref="AV24">
    <cfRule type="cellIs" dxfId="1766" priority="1144" operator="lessThan">
      <formula>$C$4</formula>
    </cfRule>
  </conditionalFormatting>
  <conditionalFormatting sqref="AV25">
    <cfRule type="cellIs" dxfId="1765" priority="1145" operator="lessThan">
      <formula>$C$4</formula>
    </cfRule>
  </conditionalFormatting>
  <conditionalFormatting sqref="AV26">
    <cfRule type="cellIs" dxfId="1764" priority="1146" operator="lessThan">
      <formula>$C$4</formula>
    </cfRule>
  </conditionalFormatting>
  <conditionalFormatting sqref="AV27">
    <cfRule type="cellIs" dxfId="1763" priority="1147" operator="lessThan">
      <formula>$C$4</formula>
    </cfRule>
  </conditionalFormatting>
  <conditionalFormatting sqref="AV28">
    <cfRule type="cellIs" dxfId="1762" priority="1148" operator="lessThan">
      <formula>$C$4</formula>
    </cfRule>
  </conditionalFormatting>
  <conditionalFormatting sqref="AV29">
    <cfRule type="cellIs" dxfId="1761" priority="1149" operator="lessThan">
      <formula>$C$4</formula>
    </cfRule>
  </conditionalFormatting>
  <conditionalFormatting sqref="AV30">
    <cfRule type="cellIs" dxfId="1760" priority="1150" operator="lessThan">
      <formula>$C$4</formula>
    </cfRule>
  </conditionalFormatting>
  <conditionalFormatting sqref="AV31">
    <cfRule type="cellIs" dxfId="1759" priority="1151" operator="lessThan">
      <formula>$C$4</formula>
    </cfRule>
  </conditionalFormatting>
  <conditionalFormatting sqref="AV32">
    <cfRule type="cellIs" dxfId="1758" priority="1152" operator="lessThan">
      <formula>$C$4</formula>
    </cfRule>
  </conditionalFormatting>
  <conditionalFormatting sqref="AV33">
    <cfRule type="cellIs" dxfId="1757" priority="1153" operator="lessThan">
      <formula>$C$4</formula>
    </cfRule>
  </conditionalFormatting>
  <conditionalFormatting sqref="AV34">
    <cfRule type="cellIs" dxfId="1756" priority="1154" operator="lessThan">
      <formula>$C$4</formula>
    </cfRule>
  </conditionalFormatting>
  <conditionalFormatting sqref="AV35">
    <cfRule type="cellIs" dxfId="1755" priority="1155" operator="lessThan">
      <formula>$C$4</formula>
    </cfRule>
  </conditionalFormatting>
  <conditionalFormatting sqref="AV36">
    <cfRule type="cellIs" dxfId="1754" priority="1156" operator="lessThan">
      <formula>$C$4</formula>
    </cfRule>
  </conditionalFormatting>
  <conditionalFormatting sqref="AV37">
    <cfRule type="cellIs" dxfId="1753" priority="1157" operator="lessThan">
      <formula>$C$4</formula>
    </cfRule>
  </conditionalFormatting>
  <conditionalFormatting sqref="AV38">
    <cfRule type="cellIs" dxfId="1752" priority="1158" operator="lessThan">
      <formula>$C$4</formula>
    </cfRule>
  </conditionalFormatting>
  <conditionalFormatting sqref="AV39">
    <cfRule type="cellIs" dxfId="1751" priority="1159" operator="lessThan">
      <formula>$C$4</formula>
    </cfRule>
  </conditionalFormatting>
  <conditionalFormatting sqref="AV40">
    <cfRule type="cellIs" dxfId="1750" priority="1160" operator="lessThan">
      <formula>$C$4</formula>
    </cfRule>
  </conditionalFormatting>
  <conditionalFormatting sqref="AV41">
    <cfRule type="cellIs" dxfId="1749" priority="1161" operator="lessThan">
      <formula>$C$4</formula>
    </cfRule>
  </conditionalFormatting>
  <conditionalFormatting sqref="AV42">
    <cfRule type="cellIs" dxfId="1748" priority="1162" operator="lessThan">
      <formula>$C$4</formula>
    </cfRule>
  </conditionalFormatting>
  <conditionalFormatting sqref="AV43">
    <cfRule type="cellIs" dxfId="1747" priority="1163" operator="lessThan">
      <formula>$C$4</formula>
    </cfRule>
  </conditionalFormatting>
  <conditionalFormatting sqref="AV44">
    <cfRule type="cellIs" dxfId="1746" priority="1164" operator="lessThan">
      <formula>$C$4</formula>
    </cfRule>
  </conditionalFormatting>
  <conditionalFormatting sqref="AV45">
    <cfRule type="cellIs" dxfId="1745" priority="1165" operator="lessThan">
      <formula>$C$4</formula>
    </cfRule>
  </conditionalFormatting>
  <conditionalFormatting sqref="AV46">
    <cfRule type="cellIs" dxfId="1744" priority="1166" operator="lessThan">
      <formula>$C$4</formula>
    </cfRule>
  </conditionalFormatting>
  <conditionalFormatting sqref="AV47">
    <cfRule type="cellIs" dxfId="1743" priority="1167" operator="lessThan">
      <formula>$C$4</formula>
    </cfRule>
  </conditionalFormatting>
  <conditionalFormatting sqref="AV48">
    <cfRule type="cellIs" dxfId="1742" priority="1168" operator="lessThan">
      <formula>$C$4</formula>
    </cfRule>
  </conditionalFormatting>
  <conditionalFormatting sqref="AV49">
    <cfRule type="cellIs" dxfId="1741" priority="1169" operator="lessThan">
      <formula>$C$4</formula>
    </cfRule>
  </conditionalFormatting>
  <conditionalFormatting sqref="AV50">
    <cfRule type="cellIs" dxfId="1740" priority="1170" operator="lessThan">
      <formula>$C$4</formula>
    </cfRule>
  </conditionalFormatting>
  <conditionalFormatting sqref="AW11">
    <cfRule type="cellIs" dxfId="1739" priority="1171" operator="lessThan">
      <formula>$C$4</formula>
    </cfRule>
  </conditionalFormatting>
  <conditionalFormatting sqref="AW12">
    <cfRule type="cellIs" dxfId="1738" priority="1172" operator="lessThan">
      <formula>$C$4</formula>
    </cfRule>
  </conditionalFormatting>
  <conditionalFormatting sqref="AW13">
    <cfRule type="cellIs" dxfId="1737" priority="1173" operator="lessThan">
      <formula>$C$4</formula>
    </cfRule>
  </conditionalFormatting>
  <conditionalFormatting sqref="AW14">
    <cfRule type="cellIs" dxfId="1736" priority="1174" operator="lessThan">
      <formula>$C$4</formula>
    </cfRule>
  </conditionalFormatting>
  <conditionalFormatting sqref="AW15">
    <cfRule type="cellIs" dxfId="1735" priority="1175" operator="lessThan">
      <formula>$C$4</formula>
    </cfRule>
  </conditionalFormatting>
  <conditionalFormatting sqref="AW16">
    <cfRule type="cellIs" dxfId="1734" priority="1176" operator="lessThan">
      <formula>$C$4</formula>
    </cfRule>
  </conditionalFormatting>
  <conditionalFormatting sqref="AW17">
    <cfRule type="cellIs" dxfId="1733" priority="1177" operator="lessThan">
      <formula>$C$4</formula>
    </cfRule>
  </conditionalFormatting>
  <conditionalFormatting sqref="AW18">
    <cfRule type="cellIs" dxfId="1732" priority="1178" operator="lessThan">
      <formula>$C$4</formula>
    </cfRule>
  </conditionalFormatting>
  <conditionalFormatting sqref="AW19">
    <cfRule type="cellIs" dxfId="1731" priority="1179" operator="lessThan">
      <formula>$C$4</formula>
    </cfRule>
  </conditionalFormatting>
  <conditionalFormatting sqref="AW20">
    <cfRule type="cellIs" dxfId="1730" priority="1180" operator="lessThan">
      <formula>$C$4</formula>
    </cfRule>
  </conditionalFormatting>
  <conditionalFormatting sqref="AW21">
    <cfRule type="cellIs" dxfId="1729" priority="1181" operator="lessThan">
      <formula>$C$4</formula>
    </cfRule>
  </conditionalFormatting>
  <conditionalFormatting sqref="AW22">
    <cfRule type="cellIs" dxfId="1728" priority="1182" operator="lessThan">
      <formula>$C$4</formula>
    </cfRule>
  </conditionalFormatting>
  <conditionalFormatting sqref="AW23">
    <cfRule type="cellIs" dxfId="1727" priority="1183" operator="lessThan">
      <formula>$C$4</formula>
    </cfRule>
  </conditionalFormatting>
  <conditionalFormatting sqref="AW24">
    <cfRule type="cellIs" dxfId="1726" priority="1184" operator="lessThan">
      <formula>$C$4</formula>
    </cfRule>
  </conditionalFormatting>
  <conditionalFormatting sqref="AW25">
    <cfRule type="cellIs" dxfId="1725" priority="1185" operator="lessThan">
      <formula>$C$4</formula>
    </cfRule>
  </conditionalFormatting>
  <conditionalFormatting sqref="AW26">
    <cfRule type="cellIs" dxfId="1724" priority="1186" operator="lessThan">
      <formula>$C$4</formula>
    </cfRule>
  </conditionalFormatting>
  <conditionalFormatting sqref="AW27">
    <cfRule type="cellIs" dxfId="1723" priority="1187" operator="lessThan">
      <formula>$C$4</formula>
    </cfRule>
  </conditionalFormatting>
  <conditionalFormatting sqref="AW28">
    <cfRule type="cellIs" dxfId="1722" priority="1188" operator="lessThan">
      <formula>$C$4</formula>
    </cfRule>
  </conditionalFormatting>
  <conditionalFormatting sqref="AW29">
    <cfRule type="cellIs" dxfId="1721" priority="1189" operator="lessThan">
      <formula>$C$4</formula>
    </cfRule>
  </conditionalFormatting>
  <conditionalFormatting sqref="AW30">
    <cfRule type="cellIs" dxfId="1720" priority="1190" operator="lessThan">
      <formula>$C$4</formula>
    </cfRule>
  </conditionalFormatting>
  <conditionalFormatting sqref="AW31">
    <cfRule type="cellIs" dxfId="1719" priority="1191" operator="lessThan">
      <formula>$C$4</formula>
    </cfRule>
  </conditionalFormatting>
  <conditionalFormatting sqref="AW32">
    <cfRule type="cellIs" dxfId="1718" priority="1192" operator="lessThan">
      <formula>$C$4</formula>
    </cfRule>
  </conditionalFormatting>
  <conditionalFormatting sqref="AW33">
    <cfRule type="cellIs" dxfId="1717" priority="1193" operator="lessThan">
      <formula>$C$4</formula>
    </cfRule>
  </conditionalFormatting>
  <conditionalFormatting sqref="AW34">
    <cfRule type="cellIs" dxfId="1716" priority="1194" operator="lessThan">
      <formula>$C$4</formula>
    </cfRule>
  </conditionalFormatting>
  <conditionalFormatting sqref="AW35">
    <cfRule type="cellIs" dxfId="1715" priority="1195" operator="lessThan">
      <formula>$C$4</formula>
    </cfRule>
  </conditionalFormatting>
  <conditionalFormatting sqref="AW36">
    <cfRule type="cellIs" dxfId="1714" priority="1196" operator="lessThan">
      <formula>$C$4</formula>
    </cfRule>
  </conditionalFormatting>
  <conditionalFormatting sqref="AW37">
    <cfRule type="cellIs" dxfId="1713" priority="1197" operator="lessThan">
      <formula>$C$4</formula>
    </cfRule>
  </conditionalFormatting>
  <conditionalFormatting sqref="AW38">
    <cfRule type="cellIs" dxfId="1712" priority="1198" operator="lessThan">
      <formula>$C$4</formula>
    </cfRule>
  </conditionalFormatting>
  <conditionalFormatting sqref="AW39">
    <cfRule type="cellIs" dxfId="1711" priority="1199" operator="lessThan">
      <formula>$C$4</formula>
    </cfRule>
  </conditionalFormatting>
  <conditionalFormatting sqref="AW40">
    <cfRule type="cellIs" dxfId="1710" priority="1200" operator="lessThan">
      <formula>$C$4</formula>
    </cfRule>
  </conditionalFormatting>
  <conditionalFormatting sqref="AW41">
    <cfRule type="cellIs" dxfId="1709" priority="1201" operator="lessThan">
      <formula>$C$4</formula>
    </cfRule>
  </conditionalFormatting>
  <conditionalFormatting sqref="AW42">
    <cfRule type="cellIs" dxfId="1708" priority="1202" operator="lessThan">
      <formula>$C$4</formula>
    </cfRule>
  </conditionalFormatting>
  <conditionalFormatting sqref="AW43">
    <cfRule type="cellIs" dxfId="1707" priority="1203" operator="lessThan">
      <formula>$C$4</formula>
    </cfRule>
  </conditionalFormatting>
  <conditionalFormatting sqref="AW44">
    <cfRule type="cellIs" dxfId="1706" priority="1204" operator="lessThan">
      <formula>$C$4</formula>
    </cfRule>
  </conditionalFormatting>
  <conditionalFormatting sqref="AW45">
    <cfRule type="cellIs" dxfId="1705" priority="1205" operator="lessThan">
      <formula>$C$4</formula>
    </cfRule>
  </conditionalFormatting>
  <conditionalFormatting sqref="AW46">
    <cfRule type="cellIs" dxfId="1704" priority="1206" operator="lessThan">
      <formula>$C$4</formula>
    </cfRule>
  </conditionalFormatting>
  <conditionalFormatting sqref="AW47">
    <cfRule type="cellIs" dxfId="1703" priority="1207" operator="lessThan">
      <formula>$C$4</formula>
    </cfRule>
  </conditionalFormatting>
  <conditionalFormatting sqref="AW48">
    <cfRule type="cellIs" dxfId="1702" priority="1208" operator="lessThan">
      <formula>$C$4</formula>
    </cfRule>
  </conditionalFormatting>
  <conditionalFormatting sqref="AW49">
    <cfRule type="cellIs" dxfId="1701" priority="1209" operator="lessThan">
      <formula>$C$4</formula>
    </cfRule>
  </conditionalFormatting>
  <conditionalFormatting sqref="AW50">
    <cfRule type="cellIs" dxfId="1700" priority="1210" operator="lessThan">
      <formula>$C$4</formula>
    </cfRule>
  </conditionalFormatting>
  <conditionalFormatting sqref="AX11">
    <cfRule type="cellIs" dxfId="1699" priority="1211" operator="lessThan">
      <formula>$C$4</formula>
    </cfRule>
  </conditionalFormatting>
  <conditionalFormatting sqref="AX12">
    <cfRule type="cellIs" dxfId="1698" priority="1212" operator="lessThan">
      <formula>$C$4</formula>
    </cfRule>
  </conditionalFormatting>
  <conditionalFormatting sqref="AX13">
    <cfRule type="cellIs" dxfId="1697" priority="1213" operator="lessThan">
      <formula>$C$4</formula>
    </cfRule>
  </conditionalFormatting>
  <conditionalFormatting sqref="AX14">
    <cfRule type="cellIs" dxfId="1696" priority="1214" operator="lessThan">
      <formula>$C$4</formula>
    </cfRule>
  </conditionalFormatting>
  <conditionalFormatting sqref="AX15">
    <cfRule type="cellIs" dxfId="1695" priority="1215" operator="lessThan">
      <formula>$C$4</formula>
    </cfRule>
  </conditionalFormatting>
  <conditionalFormatting sqref="AX16">
    <cfRule type="cellIs" dxfId="1694" priority="1216" operator="lessThan">
      <formula>$C$4</formula>
    </cfRule>
  </conditionalFormatting>
  <conditionalFormatting sqref="AX17">
    <cfRule type="cellIs" dxfId="1693" priority="1217" operator="lessThan">
      <formula>$C$4</formula>
    </cfRule>
  </conditionalFormatting>
  <conditionalFormatting sqref="AX18">
    <cfRule type="cellIs" dxfId="1692" priority="1218" operator="lessThan">
      <formula>$C$4</formula>
    </cfRule>
  </conditionalFormatting>
  <conditionalFormatting sqref="AX19">
    <cfRule type="cellIs" dxfId="1691" priority="1219" operator="lessThan">
      <formula>$C$4</formula>
    </cfRule>
  </conditionalFormatting>
  <conditionalFormatting sqref="AX20">
    <cfRule type="cellIs" dxfId="1690" priority="1220" operator="lessThan">
      <formula>$C$4</formula>
    </cfRule>
  </conditionalFormatting>
  <conditionalFormatting sqref="AX21">
    <cfRule type="cellIs" dxfId="1689" priority="1221" operator="lessThan">
      <formula>$C$4</formula>
    </cfRule>
  </conditionalFormatting>
  <conditionalFormatting sqref="AX22">
    <cfRule type="cellIs" dxfId="1688" priority="1222" operator="lessThan">
      <formula>$C$4</formula>
    </cfRule>
  </conditionalFormatting>
  <conditionalFormatting sqref="AX23">
    <cfRule type="cellIs" dxfId="1687" priority="1223" operator="lessThan">
      <formula>$C$4</formula>
    </cfRule>
  </conditionalFormatting>
  <conditionalFormatting sqref="AX24">
    <cfRule type="cellIs" dxfId="1686" priority="1224" operator="lessThan">
      <formula>$C$4</formula>
    </cfRule>
  </conditionalFormatting>
  <conditionalFormatting sqref="AX25">
    <cfRule type="cellIs" dxfId="1685" priority="1225" operator="lessThan">
      <formula>$C$4</formula>
    </cfRule>
  </conditionalFormatting>
  <conditionalFormatting sqref="AX26">
    <cfRule type="cellIs" dxfId="1684" priority="1226" operator="lessThan">
      <formula>$C$4</formula>
    </cfRule>
  </conditionalFormatting>
  <conditionalFormatting sqref="AX27">
    <cfRule type="cellIs" dxfId="1683" priority="1227" operator="lessThan">
      <formula>$C$4</formula>
    </cfRule>
  </conditionalFormatting>
  <conditionalFormatting sqref="AX28">
    <cfRule type="cellIs" dxfId="1682" priority="1228" operator="lessThan">
      <formula>$C$4</formula>
    </cfRule>
  </conditionalFormatting>
  <conditionalFormatting sqref="AX29">
    <cfRule type="cellIs" dxfId="1681" priority="1229" operator="lessThan">
      <formula>$C$4</formula>
    </cfRule>
  </conditionalFormatting>
  <conditionalFormatting sqref="AX30">
    <cfRule type="cellIs" dxfId="1680" priority="1230" operator="lessThan">
      <formula>$C$4</formula>
    </cfRule>
  </conditionalFormatting>
  <conditionalFormatting sqref="AX31">
    <cfRule type="cellIs" dxfId="1679" priority="1231" operator="lessThan">
      <formula>$C$4</formula>
    </cfRule>
  </conditionalFormatting>
  <conditionalFormatting sqref="AX32">
    <cfRule type="cellIs" dxfId="1678" priority="1232" operator="lessThan">
      <formula>$C$4</formula>
    </cfRule>
  </conditionalFormatting>
  <conditionalFormatting sqref="AX33">
    <cfRule type="cellIs" dxfId="1677" priority="1233" operator="lessThan">
      <formula>$C$4</formula>
    </cfRule>
  </conditionalFormatting>
  <conditionalFormatting sqref="AX34">
    <cfRule type="cellIs" dxfId="1676" priority="1234" operator="lessThan">
      <formula>$C$4</formula>
    </cfRule>
  </conditionalFormatting>
  <conditionalFormatting sqref="AX35">
    <cfRule type="cellIs" dxfId="1675" priority="1235" operator="lessThan">
      <formula>$C$4</formula>
    </cfRule>
  </conditionalFormatting>
  <conditionalFormatting sqref="AX36">
    <cfRule type="cellIs" dxfId="1674" priority="1236" operator="lessThan">
      <formula>$C$4</formula>
    </cfRule>
  </conditionalFormatting>
  <conditionalFormatting sqref="AX37">
    <cfRule type="cellIs" dxfId="1673" priority="1237" operator="lessThan">
      <formula>$C$4</formula>
    </cfRule>
  </conditionalFormatting>
  <conditionalFormatting sqref="AX38">
    <cfRule type="cellIs" dxfId="1672" priority="1238" operator="lessThan">
      <formula>$C$4</formula>
    </cfRule>
  </conditionalFormatting>
  <conditionalFormatting sqref="AX39">
    <cfRule type="cellIs" dxfId="1671" priority="1239" operator="lessThan">
      <formula>$C$4</formula>
    </cfRule>
  </conditionalFormatting>
  <conditionalFormatting sqref="AX40">
    <cfRule type="cellIs" dxfId="1670" priority="1240" operator="lessThan">
      <formula>$C$4</formula>
    </cfRule>
  </conditionalFormatting>
  <conditionalFormatting sqref="AX41">
    <cfRule type="cellIs" dxfId="1669" priority="1241" operator="lessThan">
      <formula>$C$4</formula>
    </cfRule>
  </conditionalFormatting>
  <conditionalFormatting sqref="AX42">
    <cfRule type="cellIs" dxfId="1668" priority="1242" operator="lessThan">
      <formula>$C$4</formula>
    </cfRule>
  </conditionalFormatting>
  <conditionalFormatting sqref="AX43">
    <cfRule type="cellIs" dxfId="1667" priority="1243" operator="lessThan">
      <formula>$C$4</formula>
    </cfRule>
  </conditionalFormatting>
  <conditionalFormatting sqref="AX44">
    <cfRule type="cellIs" dxfId="1666" priority="1244" operator="lessThan">
      <formula>$C$4</formula>
    </cfRule>
  </conditionalFormatting>
  <conditionalFormatting sqref="AX45">
    <cfRule type="cellIs" dxfId="1665" priority="1245" operator="lessThan">
      <formula>$C$4</formula>
    </cfRule>
  </conditionalFormatting>
  <conditionalFormatting sqref="AX46">
    <cfRule type="cellIs" dxfId="1664" priority="1246" operator="lessThan">
      <formula>$C$4</formula>
    </cfRule>
  </conditionalFormatting>
  <conditionalFormatting sqref="AX47">
    <cfRule type="cellIs" dxfId="1663" priority="1247" operator="lessThan">
      <formula>$C$4</formula>
    </cfRule>
  </conditionalFormatting>
  <conditionalFormatting sqref="AX48">
    <cfRule type="cellIs" dxfId="1662" priority="1248" operator="lessThan">
      <formula>$C$4</formula>
    </cfRule>
  </conditionalFormatting>
  <conditionalFormatting sqref="AX49">
    <cfRule type="cellIs" dxfId="1661" priority="1249" operator="lessThan">
      <formula>$C$4</formula>
    </cfRule>
  </conditionalFormatting>
  <conditionalFormatting sqref="AX50">
    <cfRule type="cellIs" dxfId="1660" priority="1250" operator="lessThan">
      <formula>$C$4</formula>
    </cfRule>
  </conditionalFormatting>
  <conditionalFormatting sqref="AY11">
    <cfRule type="cellIs" dxfId="1659" priority="1251" operator="lessThan">
      <formula>$C$4</formula>
    </cfRule>
  </conditionalFormatting>
  <conditionalFormatting sqref="AY12">
    <cfRule type="cellIs" dxfId="1658" priority="1252" operator="lessThan">
      <formula>$C$4</formula>
    </cfRule>
  </conditionalFormatting>
  <conditionalFormatting sqref="AY13">
    <cfRule type="cellIs" dxfId="1657" priority="1253" operator="lessThan">
      <formula>$C$4</formula>
    </cfRule>
  </conditionalFormatting>
  <conditionalFormatting sqref="AY14">
    <cfRule type="cellIs" dxfId="1656" priority="1254" operator="lessThan">
      <formula>$C$4</formula>
    </cfRule>
  </conditionalFormatting>
  <conditionalFormatting sqref="AY15">
    <cfRule type="cellIs" dxfId="1655" priority="1255" operator="lessThan">
      <formula>$C$4</formula>
    </cfRule>
  </conditionalFormatting>
  <conditionalFormatting sqref="AY16">
    <cfRule type="cellIs" dxfId="1654" priority="1256" operator="lessThan">
      <formula>$C$4</formula>
    </cfRule>
  </conditionalFormatting>
  <conditionalFormatting sqref="AY17">
    <cfRule type="cellIs" dxfId="1653" priority="1257" operator="lessThan">
      <formula>$C$4</formula>
    </cfRule>
  </conditionalFormatting>
  <conditionalFormatting sqref="AY18">
    <cfRule type="cellIs" dxfId="1652" priority="1258" operator="lessThan">
      <formula>$C$4</formula>
    </cfRule>
  </conditionalFormatting>
  <conditionalFormatting sqref="AY19">
    <cfRule type="cellIs" dxfId="1651" priority="1259" operator="lessThan">
      <formula>$C$4</formula>
    </cfRule>
  </conditionalFormatting>
  <conditionalFormatting sqref="AY20">
    <cfRule type="cellIs" dxfId="1650" priority="1260" operator="lessThan">
      <formula>$C$4</formula>
    </cfRule>
  </conditionalFormatting>
  <conditionalFormatting sqref="AY21">
    <cfRule type="cellIs" dxfId="1649" priority="1261" operator="lessThan">
      <formula>$C$4</formula>
    </cfRule>
  </conditionalFormatting>
  <conditionalFormatting sqref="AY22">
    <cfRule type="cellIs" dxfId="1648" priority="1262" operator="lessThan">
      <formula>$C$4</formula>
    </cfRule>
  </conditionalFormatting>
  <conditionalFormatting sqref="AY23">
    <cfRule type="cellIs" dxfId="1647" priority="1263" operator="lessThan">
      <formula>$C$4</formula>
    </cfRule>
  </conditionalFormatting>
  <conditionalFormatting sqref="AY24">
    <cfRule type="cellIs" dxfId="1646" priority="1264" operator="lessThan">
      <formula>$C$4</formula>
    </cfRule>
  </conditionalFormatting>
  <conditionalFormatting sqref="AY25">
    <cfRule type="cellIs" dxfId="1645" priority="1265" operator="lessThan">
      <formula>$C$4</formula>
    </cfRule>
  </conditionalFormatting>
  <conditionalFormatting sqref="AY26">
    <cfRule type="cellIs" dxfId="1644" priority="1266" operator="lessThan">
      <formula>$C$4</formula>
    </cfRule>
  </conditionalFormatting>
  <conditionalFormatting sqref="AY27">
    <cfRule type="cellIs" dxfId="1643" priority="1267" operator="lessThan">
      <formula>$C$4</formula>
    </cfRule>
  </conditionalFormatting>
  <conditionalFormatting sqref="AY28">
    <cfRule type="cellIs" dxfId="1642" priority="1268" operator="lessThan">
      <formula>$C$4</formula>
    </cfRule>
  </conditionalFormatting>
  <conditionalFormatting sqref="AY29">
    <cfRule type="cellIs" dxfId="1641" priority="1269" operator="lessThan">
      <formula>$C$4</formula>
    </cfRule>
  </conditionalFormatting>
  <conditionalFormatting sqref="AY30">
    <cfRule type="cellIs" dxfId="1640" priority="1270" operator="lessThan">
      <formula>$C$4</formula>
    </cfRule>
  </conditionalFormatting>
  <conditionalFormatting sqref="AY31">
    <cfRule type="cellIs" dxfId="1639" priority="1271" operator="lessThan">
      <formula>$C$4</formula>
    </cfRule>
  </conditionalFormatting>
  <conditionalFormatting sqref="AY32">
    <cfRule type="cellIs" dxfId="1638" priority="1272" operator="lessThan">
      <formula>$C$4</formula>
    </cfRule>
  </conditionalFormatting>
  <conditionalFormatting sqref="AY33">
    <cfRule type="cellIs" dxfId="1637" priority="1273" operator="lessThan">
      <formula>$C$4</formula>
    </cfRule>
  </conditionalFormatting>
  <conditionalFormatting sqref="AY34">
    <cfRule type="cellIs" dxfId="1636" priority="1274" operator="lessThan">
      <formula>$C$4</formula>
    </cfRule>
  </conditionalFormatting>
  <conditionalFormatting sqref="AY35">
    <cfRule type="cellIs" dxfId="1635" priority="1275" operator="lessThan">
      <formula>$C$4</formula>
    </cfRule>
  </conditionalFormatting>
  <conditionalFormatting sqref="AY36">
    <cfRule type="cellIs" dxfId="1634" priority="1276" operator="lessThan">
      <formula>$C$4</formula>
    </cfRule>
  </conditionalFormatting>
  <conditionalFormatting sqref="AY37">
    <cfRule type="cellIs" dxfId="1633" priority="1277" operator="lessThan">
      <formula>$C$4</formula>
    </cfRule>
  </conditionalFormatting>
  <conditionalFormatting sqref="AY38">
    <cfRule type="cellIs" dxfId="1632" priority="1278" operator="lessThan">
      <formula>$C$4</formula>
    </cfRule>
  </conditionalFormatting>
  <conditionalFormatting sqref="AY39">
    <cfRule type="cellIs" dxfId="1631" priority="1279" operator="lessThan">
      <formula>$C$4</formula>
    </cfRule>
  </conditionalFormatting>
  <conditionalFormatting sqref="AY40">
    <cfRule type="cellIs" dxfId="1630" priority="1280" operator="lessThan">
      <formula>$C$4</formula>
    </cfRule>
  </conditionalFormatting>
  <conditionalFormatting sqref="AY41">
    <cfRule type="cellIs" dxfId="1629" priority="1281" operator="lessThan">
      <formula>$C$4</formula>
    </cfRule>
  </conditionalFormatting>
  <conditionalFormatting sqref="AY42">
    <cfRule type="cellIs" dxfId="1628" priority="1282" operator="lessThan">
      <formula>$C$4</formula>
    </cfRule>
  </conditionalFormatting>
  <conditionalFormatting sqref="AY43">
    <cfRule type="cellIs" dxfId="1627" priority="1283" operator="lessThan">
      <formula>$C$4</formula>
    </cfRule>
  </conditionalFormatting>
  <conditionalFormatting sqref="AY44">
    <cfRule type="cellIs" dxfId="1626" priority="1284" operator="lessThan">
      <formula>$C$4</formula>
    </cfRule>
  </conditionalFormatting>
  <conditionalFormatting sqref="AY45">
    <cfRule type="cellIs" dxfId="1625" priority="1285" operator="lessThan">
      <formula>$C$4</formula>
    </cfRule>
  </conditionalFormatting>
  <conditionalFormatting sqref="AY46">
    <cfRule type="cellIs" dxfId="1624" priority="1286" operator="lessThan">
      <formula>$C$4</formula>
    </cfRule>
  </conditionalFormatting>
  <conditionalFormatting sqref="AY47">
    <cfRule type="cellIs" dxfId="1623" priority="1287" operator="lessThan">
      <formula>$C$4</formula>
    </cfRule>
  </conditionalFormatting>
  <conditionalFormatting sqref="AY48">
    <cfRule type="cellIs" dxfId="1622" priority="1288" operator="lessThan">
      <formula>$C$4</formula>
    </cfRule>
  </conditionalFormatting>
  <conditionalFormatting sqref="AY49">
    <cfRule type="cellIs" dxfId="1621" priority="1289" operator="lessThan">
      <formula>$C$4</formula>
    </cfRule>
  </conditionalFormatting>
  <conditionalFormatting sqref="AY50">
    <cfRule type="cellIs" dxfId="1620" priority="1290" operator="lessThan">
      <formula>$C$4</formula>
    </cfRule>
  </conditionalFormatting>
  <conditionalFormatting sqref="AZ11">
    <cfRule type="cellIs" dxfId="1619" priority="1291" operator="lessThan">
      <formula>$C$4</formula>
    </cfRule>
  </conditionalFormatting>
  <conditionalFormatting sqref="AZ12">
    <cfRule type="cellIs" dxfId="1618" priority="1292" operator="lessThan">
      <formula>$C$4</formula>
    </cfRule>
  </conditionalFormatting>
  <conditionalFormatting sqref="AZ13">
    <cfRule type="cellIs" dxfId="1617" priority="1293" operator="lessThan">
      <formula>$C$4</formula>
    </cfRule>
  </conditionalFormatting>
  <conditionalFormatting sqref="AZ14">
    <cfRule type="cellIs" dxfId="1616" priority="1294" operator="lessThan">
      <formula>$C$4</formula>
    </cfRule>
  </conditionalFormatting>
  <conditionalFormatting sqref="AZ15">
    <cfRule type="cellIs" dxfId="1615" priority="1295" operator="lessThan">
      <formula>$C$4</formula>
    </cfRule>
  </conditionalFormatting>
  <conditionalFormatting sqref="AZ16">
    <cfRule type="cellIs" dxfId="1614" priority="1296" operator="lessThan">
      <formula>$C$4</formula>
    </cfRule>
  </conditionalFormatting>
  <conditionalFormatting sqref="AZ17">
    <cfRule type="cellIs" dxfId="1613" priority="1297" operator="lessThan">
      <formula>$C$4</formula>
    </cfRule>
  </conditionalFormatting>
  <conditionalFormatting sqref="AZ18">
    <cfRule type="cellIs" dxfId="1612" priority="1298" operator="lessThan">
      <formula>$C$4</formula>
    </cfRule>
  </conditionalFormatting>
  <conditionalFormatting sqref="AZ19">
    <cfRule type="cellIs" dxfId="1611" priority="1299" operator="lessThan">
      <formula>$C$4</formula>
    </cfRule>
  </conditionalFormatting>
  <conditionalFormatting sqref="AZ20">
    <cfRule type="cellIs" dxfId="1610" priority="1300" operator="lessThan">
      <formula>$C$4</formula>
    </cfRule>
  </conditionalFormatting>
  <conditionalFormatting sqref="AZ21">
    <cfRule type="cellIs" dxfId="1609" priority="1301" operator="lessThan">
      <formula>$C$4</formula>
    </cfRule>
  </conditionalFormatting>
  <conditionalFormatting sqref="AZ22">
    <cfRule type="cellIs" dxfId="1608" priority="1302" operator="lessThan">
      <formula>$C$4</formula>
    </cfRule>
  </conditionalFormatting>
  <conditionalFormatting sqref="AZ23">
    <cfRule type="cellIs" dxfId="1607" priority="1303" operator="lessThan">
      <formula>$C$4</formula>
    </cfRule>
  </conditionalFormatting>
  <conditionalFormatting sqref="AZ24">
    <cfRule type="cellIs" dxfId="1606" priority="1304" operator="lessThan">
      <formula>$C$4</formula>
    </cfRule>
  </conditionalFormatting>
  <conditionalFormatting sqref="AZ25">
    <cfRule type="cellIs" dxfId="1605" priority="1305" operator="lessThan">
      <formula>$C$4</formula>
    </cfRule>
  </conditionalFormatting>
  <conditionalFormatting sqref="AZ26">
    <cfRule type="cellIs" dxfId="1604" priority="1306" operator="lessThan">
      <formula>$C$4</formula>
    </cfRule>
  </conditionalFormatting>
  <conditionalFormatting sqref="AZ27">
    <cfRule type="cellIs" dxfId="1603" priority="1307" operator="lessThan">
      <formula>$C$4</formula>
    </cfRule>
  </conditionalFormatting>
  <conditionalFormatting sqref="AZ28">
    <cfRule type="cellIs" dxfId="1602" priority="1308" operator="lessThan">
      <formula>$C$4</formula>
    </cfRule>
  </conditionalFormatting>
  <conditionalFormatting sqref="AZ29">
    <cfRule type="cellIs" dxfId="1601" priority="1309" operator="lessThan">
      <formula>$C$4</formula>
    </cfRule>
  </conditionalFormatting>
  <conditionalFormatting sqref="AZ30">
    <cfRule type="cellIs" dxfId="1600" priority="1310" operator="lessThan">
      <formula>$C$4</formula>
    </cfRule>
  </conditionalFormatting>
  <conditionalFormatting sqref="AZ31">
    <cfRule type="cellIs" dxfId="1599" priority="1311" operator="lessThan">
      <formula>$C$4</formula>
    </cfRule>
  </conditionalFormatting>
  <conditionalFormatting sqref="AZ32">
    <cfRule type="cellIs" dxfId="1598" priority="1312" operator="lessThan">
      <formula>$C$4</formula>
    </cfRule>
  </conditionalFormatting>
  <conditionalFormatting sqref="AZ33">
    <cfRule type="cellIs" dxfId="1597" priority="1313" operator="lessThan">
      <formula>$C$4</formula>
    </cfRule>
  </conditionalFormatting>
  <conditionalFormatting sqref="AZ34">
    <cfRule type="cellIs" dxfId="1596" priority="1314" operator="lessThan">
      <formula>$C$4</formula>
    </cfRule>
  </conditionalFormatting>
  <conditionalFormatting sqref="AZ35">
    <cfRule type="cellIs" dxfId="1595" priority="1315" operator="lessThan">
      <formula>$C$4</formula>
    </cfRule>
  </conditionalFormatting>
  <conditionalFormatting sqref="AZ36">
    <cfRule type="cellIs" dxfId="1594" priority="1316" operator="lessThan">
      <formula>$C$4</formula>
    </cfRule>
  </conditionalFormatting>
  <conditionalFormatting sqref="AZ37">
    <cfRule type="cellIs" dxfId="1593" priority="1317" operator="lessThan">
      <formula>$C$4</formula>
    </cfRule>
  </conditionalFormatting>
  <conditionalFormatting sqref="AZ38">
    <cfRule type="cellIs" dxfId="1592" priority="1318" operator="lessThan">
      <formula>$C$4</formula>
    </cfRule>
  </conditionalFormatting>
  <conditionalFormatting sqref="AZ39">
    <cfRule type="cellIs" dxfId="1591" priority="1319" operator="lessThan">
      <formula>$C$4</formula>
    </cfRule>
  </conditionalFormatting>
  <conditionalFormatting sqref="AZ40">
    <cfRule type="cellIs" dxfId="1590" priority="1320" operator="lessThan">
      <formula>$C$4</formula>
    </cfRule>
  </conditionalFormatting>
  <conditionalFormatting sqref="AZ41">
    <cfRule type="cellIs" dxfId="1589" priority="1321" operator="lessThan">
      <formula>$C$4</formula>
    </cfRule>
  </conditionalFormatting>
  <conditionalFormatting sqref="AZ42">
    <cfRule type="cellIs" dxfId="1588" priority="1322" operator="lessThan">
      <formula>$C$4</formula>
    </cfRule>
  </conditionalFormatting>
  <conditionalFormatting sqref="AZ43">
    <cfRule type="cellIs" dxfId="1587" priority="1323" operator="lessThan">
      <formula>$C$4</formula>
    </cfRule>
  </conditionalFormatting>
  <conditionalFormatting sqref="AZ44">
    <cfRule type="cellIs" dxfId="1586" priority="1324" operator="lessThan">
      <formula>$C$4</formula>
    </cfRule>
  </conditionalFormatting>
  <conditionalFormatting sqref="AZ45">
    <cfRule type="cellIs" dxfId="1585" priority="1325" operator="lessThan">
      <formula>$C$4</formula>
    </cfRule>
  </conditionalFormatting>
  <conditionalFormatting sqref="AZ46">
    <cfRule type="cellIs" dxfId="1584" priority="1326" operator="lessThan">
      <formula>$C$4</formula>
    </cfRule>
  </conditionalFormatting>
  <conditionalFormatting sqref="AZ47">
    <cfRule type="cellIs" dxfId="1583" priority="1327" operator="lessThan">
      <formula>$C$4</formula>
    </cfRule>
  </conditionalFormatting>
  <conditionalFormatting sqref="AZ48">
    <cfRule type="cellIs" dxfId="1582" priority="1328" operator="lessThan">
      <formula>$C$4</formula>
    </cfRule>
  </conditionalFormatting>
  <conditionalFormatting sqref="AZ49">
    <cfRule type="cellIs" dxfId="1581" priority="1329" operator="lessThan">
      <formula>$C$4</formula>
    </cfRule>
  </conditionalFormatting>
  <conditionalFormatting sqref="AZ50">
    <cfRule type="cellIs" dxfId="1580" priority="1330" operator="lessThan">
      <formula>$C$4</formula>
    </cfRule>
  </conditionalFormatting>
  <conditionalFormatting sqref="BA11">
    <cfRule type="cellIs" dxfId="1579" priority="1331" operator="lessThan">
      <formula>$C$4</formula>
    </cfRule>
  </conditionalFormatting>
  <conditionalFormatting sqref="BA12">
    <cfRule type="cellIs" dxfId="1578" priority="1332" operator="lessThan">
      <formula>$C$4</formula>
    </cfRule>
  </conditionalFormatting>
  <conditionalFormatting sqref="BA13">
    <cfRule type="cellIs" dxfId="1577" priority="1333" operator="lessThan">
      <formula>$C$4</formula>
    </cfRule>
  </conditionalFormatting>
  <conditionalFormatting sqref="BA14">
    <cfRule type="cellIs" dxfId="1576" priority="1334" operator="lessThan">
      <formula>$C$4</formula>
    </cfRule>
  </conditionalFormatting>
  <conditionalFormatting sqref="BA15">
    <cfRule type="cellIs" dxfId="1575" priority="1335" operator="lessThan">
      <formula>$C$4</formula>
    </cfRule>
  </conditionalFormatting>
  <conditionalFormatting sqref="BA16">
    <cfRule type="cellIs" dxfId="1574" priority="1336" operator="lessThan">
      <formula>$C$4</formula>
    </cfRule>
  </conditionalFormatting>
  <conditionalFormatting sqref="BA17">
    <cfRule type="cellIs" dxfId="1573" priority="1337" operator="lessThan">
      <formula>$C$4</formula>
    </cfRule>
  </conditionalFormatting>
  <conditionalFormatting sqref="BA18">
    <cfRule type="cellIs" dxfId="1572" priority="1338" operator="lessThan">
      <formula>$C$4</formula>
    </cfRule>
  </conditionalFormatting>
  <conditionalFormatting sqref="BA19">
    <cfRule type="cellIs" dxfId="1571" priority="1339" operator="lessThan">
      <formula>$C$4</formula>
    </cfRule>
  </conditionalFormatting>
  <conditionalFormatting sqref="BA20">
    <cfRule type="cellIs" dxfId="1570" priority="1340" operator="lessThan">
      <formula>$C$4</formula>
    </cfRule>
  </conditionalFormatting>
  <conditionalFormatting sqref="BA21">
    <cfRule type="cellIs" dxfId="1569" priority="1341" operator="lessThan">
      <formula>$C$4</formula>
    </cfRule>
  </conditionalFormatting>
  <conditionalFormatting sqref="BA22">
    <cfRule type="cellIs" dxfId="1568" priority="1342" operator="lessThan">
      <formula>$C$4</formula>
    </cfRule>
  </conditionalFormatting>
  <conditionalFormatting sqref="BA23">
    <cfRule type="cellIs" dxfId="1567" priority="1343" operator="lessThan">
      <formula>$C$4</formula>
    </cfRule>
  </conditionalFormatting>
  <conditionalFormatting sqref="BA24">
    <cfRule type="cellIs" dxfId="1566" priority="1344" operator="lessThan">
      <formula>$C$4</formula>
    </cfRule>
  </conditionalFormatting>
  <conditionalFormatting sqref="BA25">
    <cfRule type="cellIs" dxfId="1565" priority="1345" operator="lessThan">
      <formula>$C$4</formula>
    </cfRule>
  </conditionalFormatting>
  <conditionalFormatting sqref="BA26">
    <cfRule type="cellIs" dxfId="1564" priority="1346" operator="lessThan">
      <formula>$C$4</formula>
    </cfRule>
  </conditionalFormatting>
  <conditionalFormatting sqref="BA27">
    <cfRule type="cellIs" dxfId="1563" priority="1347" operator="lessThan">
      <formula>$C$4</formula>
    </cfRule>
  </conditionalFormatting>
  <conditionalFormatting sqref="BA28">
    <cfRule type="cellIs" dxfId="1562" priority="1348" operator="lessThan">
      <formula>$C$4</formula>
    </cfRule>
  </conditionalFormatting>
  <conditionalFormatting sqref="BA29">
    <cfRule type="cellIs" dxfId="1561" priority="1349" operator="lessThan">
      <formula>$C$4</formula>
    </cfRule>
  </conditionalFormatting>
  <conditionalFormatting sqref="BA30">
    <cfRule type="cellIs" dxfId="1560" priority="1350" operator="lessThan">
      <formula>$C$4</formula>
    </cfRule>
  </conditionalFormatting>
  <conditionalFormatting sqref="BA31">
    <cfRule type="cellIs" dxfId="1559" priority="1351" operator="lessThan">
      <formula>$C$4</formula>
    </cfRule>
  </conditionalFormatting>
  <conditionalFormatting sqref="BA32">
    <cfRule type="cellIs" dxfId="1558" priority="1352" operator="lessThan">
      <formula>$C$4</formula>
    </cfRule>
  </conditionalFormatting>
  <conditionalFormatting sqref="BA33">
    <cfRule type="cellIs" dxfId="1557" priority="1353" operator="lessThan">
      <formula>$C$4</formula>
    </cfRule>
  </conditionalFormatting>
  <conditionalFormatting sqref="BA34">
    <cfRule type="cellIs" dxfId="1556" priority="1354" operator="lessThan">
      <formula>$C$4</formula>
    </cfRule>
  </conditionalFormatting>
  <conditionalFormatting sqref="BA35">
    <cfRule type="cellIs" dxfId="1555" priority="1355" operator="lessThan">
      <formula>$C$4</formula>
    </cfRule>
  </conditionalFormatting>
  <conditionalFormatting sqref="BA36">
    <cfRule type="cellIs" dxfId="1554" priority="1356" operator="lessThan">
      <formula>$C$4</formula>
    </cfRule>
  </conditionalFormatting>
  <conditionalFormatting sqref="BA37">
    <cfRule type="cellIs" dxfId="1553" priority="1357" operator="lessThan">
      <formula>$C$4</formula>
    </cfRule>
  </conditionalFormatting>
  <conditionalFormatting sqref="BA38">
    <cfRule type="cellIs" dxfId="1552" priority="1358" operator="lessThan">
      <formula>$C$4</formula>
    </cfRule>
  </conditionalFormatting>
  <conditionalFormatting sqref="BA39">
    <cfRule type="cellIs" dxfId="1551" priority="1359" operator="lessThan">
      <formula>$C$4</formula>
    </cfRule>
  </conditionalFormatting>
  <conditionalFormatting sqref="BA40">
    <cfRule type="cellIs" dxfId="1550" priority="1360" operator="lessThan">
      <formula>$C$4</formula>
    </cfRule>
  </conditionalFormatting>
  <conditionalFormatting sqref="BA41">
    <cfRule type="cellIs" dxfId="1549" priority="1361" operator="lessThan">
      <formula>$C$4</formula>
    </cfRule>
  </conditionalFormatting>
  <conditionalFormatting sqref="BA42">
    <cfRule type="cellIs" dxfId="1548" priority="1362" operator="lessThan">
      <formula>$C$4</formula>
    </cfRule>
  </conditionalFormatting>
  <conditionalFormatting sqref="BA43">
    <cfRule type="cellIs" dxfId="1547" priority="1363" operator="lessThan">
      <formula>$C$4</formula>
    </cfRule>
  </conditionalFormatting>
  <conditionalFormatting sqref="BA44">
    <cfRule type="cellIs" dxfId="1546" priority="1364" operator="lessThan">
      <formula>$C$4</formula>
    </cfRule>
  </conditionalFormatting>
  <conditionalFormatting sqref="BA45">
    <cfRule type="cellIs" dxfId="1545" priority="1365" operator="lessThan">
      <formula>$C$4</formula>
    </cfRule>
  </conditionalFormatting>
  <conditionalFormatting sqref="BA46">
    <cfRule type="cellIs" dxfId="1544" priority="1366" operator="lessThan">
      <formula>$C$4</formula>
    </cfRule>
  </conditionalFormatting>
  <conditionalFormatting sqref="BA47">
    <cfRule type="cellIs" dxfId="1543" priority="1367" operator="lessThan">
      <formula>$C$4</formula>
    </cfRule>
  </conditionalFormatting>
  <conditionalFormatting sqref="BA48">
    <cfRule type="cellIs" dxfId="1542" priority="1368" operator="lessThan">
      <formula>$C$4</formula>
    </cfRule>
  </conditionalFormatting>
  <conditionalFormatting sqref="BA49">
    <cfRule type="cellIs" dxfId="1541" priority="1369" operator="lessThan">
      <formula>$C$4</formula>
    </cfRule>
  </conditionalFormatting>
  <conditionalFormatting sqref="BA50">
    <cfRule type="cellIs" dxfId="1540" priority="1370" operator="lessThan">
      <formula>$C$4</formula>
    </cfRule>
  </conditionalFormatting>
  <conditionalFormatting sqref="BB11">
    <cfRule type="cellIs" dxfId="1539" priority="1371" operator="lessThan">
      <formula>$C$4</formula>
    </cfRule>
  </conditionalFormatting>
  <conditionalFormatting sqref="BB12">
    <cfRule type="cellIs" dxfId="1538" priority="1372" operator="lessThan">
      <formula>$C$4</formula>
    </cfRule>
  </conditionalFormatting>
  <conditionalFormatting sqref="BB13">
    <cfRule type="cellIs" dxfId="1537" priority="1373" operator="lessThan">
      <formula>$C$4</formula>
    </cfRule>
  </conditionalFormatting>
  <conditionalFormatting sqref="BB14">
    <cfRule type="cellIs" dxfId="1536" priority="1374" operator="lessThan">
      <formula>$C$4</formula>
    </cfRule>
  </conditionalFormatting>
  <conditionalFormatting sqref="BB15">
    <cfRule type="cellIs" dxfId="1535" priority="1375" operator="lessThan">
      <formula>$C$4</formula>
    </cfRule>
  </conditionalFormatting>
  <conditionalFormatting sqref="BB16">
    <cfRule type="cellIs" dxfId="1534" priority="1376" operator="lessThan">
      <formula>$C$4</formula>
    </cfRule>
  </conditionalFormatting>
  <conditionalFormatting sqref="BB17">
    <cfRule type="cellIs" dxfId="1533" priority="1377" operator="lessThan">
      <formula>$C$4</formula>
    </cfRule>
  </conditionalFormatting>
  <conditionalFormatting sqref="BB18">
    <cfRule type="cellIs" dxfId="1532" priority="1378" operator="lessThan">
      <formula>$C$4</formula>
    </cfRule>
  </conditionalFormatting>
  <conditionalFormatting sqref="BB19">
    <cfRule type="cellIs" dxfId="1531" priority="1379" operator="lessThan">
      <formula>$C$4</formula>
    </cfRule>
  </conditionalFormatting>
  <conditionalFormatting sqref="BB20">
    <cfRule type="cellIs" dxfId="1530" priority="1380" operator="lessThan">
      <formula>$C$4</formula>
    </cfRule>
  </conditionalFormatting>
  <conditionalFormatting sqref="BB21">
    <cfRule type="cellIs" dxfId="1529" priority="1381" operator="lessThan">
      <formula>$C$4</formula>
    </cfRule>
  </conditionalFormatting>
  <conditionalFormatting sqref="BB22">
    <cfRule type="cellIs" dxfId="1528" priority="1382" operator="lessThan">
      <formula>$C$4</formula>
    </cfRule>
  </conditionalFormatting>
  <conditionalFormatting sqref="BB23">
    <cfRule type="cellIs" dxfId="1527" priority="1383" operator="lessThan">
      <formula>$C$4</formula>
    </cfRule>
  </conditionalFormatting>
  <conditionalFormatting sqref="BB24">
    <cfRule type="cellIs" dxfId="1526" priority="1384" operator="lessThan">
      <formula>$C$4</formula>
    </cfRule>
  </conditionalFormatting>
  <conditionalFormatting sqref="BB25">
    <cfRule type="cellIs" dxfId="1525" priority="1385" operator="lessThan">
      <formula>$C$4</formula>
    </cfRule>
  </conditionalFormatting>
  <conditionalFormatting sqref="BB26">
    <cfRule type="cellIs" dxfId="1524" priority="1386" operator="lessThan">
      <formula>$C$4</formula>
    </cfRule>
  </conditionalFormatting>
  <conditionalFormatting sqref="BB27">
    <cfRule type="cellIs" dxfId="1523" priority="1387" operator="lessThan">
      <formula>$C$4</formula>
    </cfRule>
  </conditionalFormatting>
  <conditionalFormatting sqref="BB28">
    <cfRule type="cellIs" dxfId="1522" priority="1388" operator="lessThan">
      <formula>$C$4</formula>
    </cfRule>
  </conditionalFormatting>
  <conditionalFormatting sqref="BB29">
    <cfRule type="cellIs" dxfId="1521" priority="1389" operator="lessThan">
      <formula>$C$4</formula>
    </cfRule>
  </conditionalFormatting>
  <conditionalFormatting sqref="BB30">
    <cfRule type="cellIs" dxfId="1520" priority="1390" operator="lessThan">
      <formula>$C$4</formula>
    </cfRule>
  </conditionalFormatting>
  <conditionalFormatting sqref="BB31">
    <cfRule type="cellIs" dxfId="1519" priority="1391" operator="lessThan">
      <formula>$C$4</formula>
    </cfRule>
  </conditionalFormatting>
  <conditionalFormatting sqref="BB32">
    <cfRule type="cellIs" dxfId="1518" priority="1392" operator="lessThan">
      <formula>$C$4</formula>
    </cfRule>
  </conditionalFormatting>
  <conditionalFormatting sqref="BB33">
    <cfRule type="cellIs" dxfId="1517" priority="1393" operator="lessThan">
      <formula>$C$4</formula>
    </cfRule>
  </conditionalFormatting>
  <conditionalFormatting sqref="BB34">
    <cfRule type="cellIs" dxfId="1516" priority="1394" operator="lessThan">
      <formula>$C$4</formula>
    </cfRule>
  </conditionalFormatting>
  <conditionalFormatting sqref="BB35">
    <cfRule type="cellIs" dxfId="1515" priority="1395" operator="lessThan">
      <formula>$C$4</formula>
    </cfRule>
  </conditionalFormatting>
  <conditionalFormatting sqref="BB36">
    <cfRule type="cellIs" dxfId="1514" priority="1396" operator="lessThan">
      <formula>$C$4</formula>
    </cfRule>
  </conditionalFormatting>
  <conditionalFormatting sqref="BB37">
    <cfRule type="cellIs" dxfId="1513" priority="1397" operator="lessThan">
      <formula>$C$4</formula>
    </cfRule>
  </conditionalFormatting>
  <conditionalFormatting sqref="BB38">
    <cfRule type="cellIs" dxfId="1512" priority="1398" operator="lessThan">
      <formula>$C$4</formula>
    </cfRule>
  </conditionalFormatting>
  <conditionalFormatting sqref="BB39">
    <cfRule type="cellIs" dxfId="1511" priority="1399" operator="lessThan">
      <formula>$C$4</formula>
    </cfRule>
  </conditionalFormatting>
  <conditionalFormatting sqref="BB40">
    <cfRule type="cellIs" dxfId="1510" priority="1400" operator="lessThan">
      <formula>$C$4</formula>
    </cfRule>
  </conditionalFormatting>
  <conditionalFormatting sqref="BB41">
    <cfRule type="cellIs" dxfId="1509" priority="1401" operator="lessThan">
      <formula>$C$4</formula>
    </cfRule>
  </conditionalFormatting>
  <conditionalFormatting sqref="BB42">
    <cfRule type="cellIs" dxfId="1508" priority="1402" operator="lessThan">
      <formula>$C$4</formula>
    </cfRule>
  </conditionalFormatting>
  <conditionalFormatting sqref="BB43">
    <cfRule type="cellIs" dxfId="1507" priority="1403" operator="lessThan">
      <formula>$C$4</formula>
    </cfRule>
  </conditionalFormatting>
  <conditionalFormatting sqref="BB44">
    <cfRule type="cellIs" dxfId="1506" priority="1404" operator="lessThan">
      <formula>$C$4</formula>
    </cfRule>
  </conditionalFormatting>
  <conditionalFormatting sqref="BB45">
    <cfRule type="cellIs" dxfId="1505" priority="1405" operator="lessThan">
      <formula>$C$4</formula>
    </cfRule>
  </conditionalFormatting>
  <conditionalFormatting sqref="BB46">
    <cfRule type="cellIs" dxfId="1504" priority="1406" operator="lessThan">
      <formula>$C$4</formula>
    </cfRule>
  </conditionalFormatting>
  <conditionalFormatting sqref="BB47">
    <cfRule type="cellIs" dxfId="1503" priority="1407" operator="lessThan">
      <formula>$C$4</formula>
    </cfRule>
  </conditionalFormatting>
  <conditionalFormatting sqref="BB48">
    <cfRule type="cellIs" dxfId="1502" priority="1408" operator="lessThan">
      <formula>$C$4</formula>
    </cfRule>
  </conditionalFormatting>
  <conditionalFormatting sqref="BB49">
    <cfRule type="cellIs" dxfId="1501" priority="1409" operator="lessThan">
      <formula>$C$4</formula>
    </cfRule>
  </conditionalFormatting>
  <conditionalFormatting sqref="BB50">
    <cfRule type="cellIs" dxfId="1500" priority="1410" operator="lessThan">
      <formula>$C$4</formula>
    </cfRule>
  </conditionalFormatting>
  <conditionalFormatting sqref="BC11">
    <cfRule type="cellIs" dxfId="1499" priority="1411" operator="lessThan">
      <formula>$C$4</formula>
    </cfRule>
  </conditionalFormatting>
  <conditionalFormatting sqref="BC12">
    <cfRule type="cellIs" dxfId="1498" priority="1412" operator="lessThan">
      <formula>$C$4</formula>
    </cfRule>
  </conditionalFormatting>
  <conditionalFormatting sqref="BC13">
    <cfRule type="cellIs" dxfId="1497" priority="1413" operator="lessThan">
      <formula>$C$4</formula>
    </cfRule>
  </conditionalFormatting>
  <conditionalFormatting sqref="BC14">
    <cfRule type="cellIs" dxfId="1496" priority="1414" operator="lessThan">
      <formula>$C$4</formula>
    </cfRule>
  </conditionalFormatting>
  <conditionalFormatting sqref="BC15">
    <cfRule type="cellIs" dxfId="1495" priority="1415" operator="lessThan">
      <formula>$C$4</formula>
    </cfRule>
  </conditionalFormatting>
  <conditionalFormatting sqref="BC16">
    <cfRule type="cellIs" dxfId="1494" priority="1416" operator="lessThan">
      <formula>$C$4</formula>
    </cfRule>
  </conditionalFormatting>
  <conditionalFormatting sqref="BC17">
    <cfRule type="cellIs" dxfId="1493" priority="1417" operator="lessThan">
      <formula>$C$4</formula>
    </cfRule>
  </conditionalFormatting>
  <conditionalFormatting sqref="BC18">
    <cfRule type="cellIs" dxfId="1492" priority="1418" operator="lessThan">
      <formula>$C$4</formula>
    </cfRule>
  </conditionalFormatting>
  <conditionalFormatting sqref="BC19">
    <cfRule type="cellIs" dxfId="1491" priority="1419" operator="lessThan">
      <formula>$C$4</formula>
    </cfRule>
  </conditionalFormatting>
  <conditionalFormatting sqref="BC20">
    <cfRule type="cellIs" dxfId="1490" priority="1420" operator="lessThan">
      <formula>$C$4</formula>
    </cfRule>
  </conditionalFormatting>
  <conditionalFormatting sqref="BC21">
    <cfRule type="cellIs" dxfId="1489" priority="1421" operator="lessThan">
      <formula>$C$4</formula>
    </cfRule>
  </conditionalFormatting>
  <conditionalFormatting sqref="BC22">
    <cfRule type="cellIs" dxfId="1488" priority="1422" operator="lessThan">
      <formula>$C$4</formula>
    </cfRule>
  </conditionalFormatting>
  <conditionalFormatting sqref="BC23">
    <cfRule type="cellIs" dxfId="1487" priority="1423" operator="lessThan">
      <formula>$C$4</formula>
    </cfRule>
  </conditionalFormatting>
  <conditionalFormatting sqref="BC24">
    <cfRule type="cellIs" dxfId="1486" priority="1424" operator="lessThan">
      <formula>$C$4</formula>
    </cfRule>
  </conditionalFormatting>
  <conditionalFormatting sqref="BC25">
    <cfRule type="cellIs" dxfId="1485" priority="1425" operator="lessThan">
      <formula>$C$4</formula>
    </cfRule>
  </conditionalFormatting>
  <conditionalFormatting sqref="BC26">
    <cfRule type="cellIs" dxfId="1484" priority="1426" operator="lessThan">
      <formula>$C$4</formula>
    </cfRule>
  </conditionalFormatting>
  <conditionalFormatting sqref="BC27">
    <cfRule type="cellIs" dxfId="1483" priority="1427" operator="lessThan">
      <formula>$C$4</formula>
    </cfRule>
  </conditionalFormatting>
  <conditionalFormatting sqref="BC28">
    <cfRule type="cellIs" dxfId="1482" priority="1428" operator="lessThan">
      <formula>$C$4</formula>
    </cfRule>
  </conditionalFormatting>
  <conditionalFormatting sqref="BC29">
    <cfRule type="cellIs" dxfId="1481" priority="1429" operator="lessThan">
      <formula>$C$4</formula>
    </cfRule>
  </conditionalFormatting>
  <conditionalFormatting sqref="BC30">
    <cfRule type="cellIs" dxfId="1480" priority="1430" operator="lessThan">
      <formula>$C$4</formula>
    </cfRule>
  </conditionalFormatting>
  <conditionalFormatting sqref="BC31">
    <cfRule type="cellIs" dxfId="1479" priority="1431" operator="lessThan">
      <formula>$C$4</formula>
    </cfRule>
  </conditionalFormatting>
  <conditionalFormatting sqref="BC32">
    <cfRule type="cellIs" dxfId="1478" priority="1432" operator="lessThan">
      <formula>$C$4</formula>
    </cfRule>
  </conditionalFormatting>
  <conditionalFormatting sqref="BC33">
    <cfRule type="cellIs" dxfId="1477" priority="1433" operator="lessThan">
      <formula>$C$4</formula>
    </cfRule>
  </conditionalFormatting>
  <conditionalFormatting sqref="BC34">
    <cfRule type="cellIs" dxfId="1476" priority="1434" operator="lessThan">
      <formula>$C$4</formula>
    </cfRule>
  </conditionalFormatting>
  <conditionalFormatting sqref="BC35">
    <cfRule type="cellIs" dxfId="1475" priority="1435" operator="lessThan">
      <formula>$C$4</formula>
    </cfRule>
  </conditionalFormatting>
  <conditionalFormatting sqref="BC36">
    <cfRule type="cellIs" dxfId="1474" priority="1436" operator="lessThan">
      <formula>$C$4</formula>
    </cfRule>
  </conditionalFormatting>
  <conditionalFormatting sqref="BC37">
    <cfRule type="cellIs" dxfId="1473" priority="1437" operator="lessThan">
      <formula>$C$4</formula>
    </cfRule>
  </conditionalFormatting>
  <conditionalFormatting sqref="BC38">
    <cfRule type="cellIs" dxfId="1472" priority="1438" operator="lessThan">
      <formula>$C$4</formula>
    </cfRule>
  </conditionalFormatting>
  <conditionalFormatting sqref="BC39">
    <cfRule type="cellIs" dxfId="1471" priority="1439" operator="lessThan">
      <formula>$C$4</formula>
    </cfRule>
  </conditionalFormatting>
  <conditionalFormatting sqref="BC40">
    <cfRule type="cellIs" dxfId="1470" priority="1440" operator="lessThan">
      <formula>$C$4</formula>
    </cfRule>
  </conditionalFormatting>
  <conditionalFormatting sqref="BC41">
    <cfRule type="cellIs" dxfId="1469" priority="1441" operator="lessThan">
      <formula>$C$4</formula>
    </cfRule>
  </conditionalFormatting>
  <conditionalFormatting sqref="BC42">
    <cfRule type="cellIs" dxfId="1468" priority="1442" operator="lessThan">
      <formula>$C$4</formula>
    </cfRule>
  </conditionalFormatting>
  <conditionalFormatting sqref="BC43">
    <cfRule type="cellIs" dxfId="1467" priority="1443" operator="lessThan">
      <formula>$C$4</formula>
    </cfRule>
  </conditionalFormatting>
  <conditionalFormatting sqref="BC44">
    <cfRule type="cellIs" dxfId="1466" priority="1444" operator="lessThan">
      <formula>$C$4</formula>
    </cfRule>
  </conditionalFormatting>
  <conditionalFormatting sqref="BC45">
    <cfRule type="cellIs" dxfId="1465" priority="1445" operator="lessThan">
      <formula>$C$4</formula>
    </cfRule>
  </conditionalFormatting>
  <conditionalFormatting sqref="BC46">
    <cfRule type="cellIs" dxfId="1464" priority="1446" operator="lessThan">
      <formula>$C$4</formula>
    </cfRule>
  </conditionalFormatting>
  <conditionalFormatting sqref="BC47">
    <cfRule type="cellIs" dxfId="1463" priority="1447" operator="lessThan">
      <formula>$C$4</formula>
    </cfRule>
  </conditionalFormatting>
  <conditionalFormatting sqref="BC48">
    <cfRule type="cellIs" dxfId="1462" priority="1448" operator="lessThan">
      <formula>$C$4</formula>
    </cfRule>
  </conditionalFormatting>
  <conditionalFormatting sqref="BC49">
    <cfRule type="cellIs" dxfId="1461" priority="1449" operator="lessThan">
      <formula>$C$4</formula>
    </cfRule>
  </conditionalFormatting>
  <conditionalFormatting sqref="BC50">
    <cfRule type="cellIs" dxfId="1460" priority="1450" operator="lessThan">
      <formula>$C$4</formula>
    </cfRule>
  </conditionalFormatting>
  <conditionalFormatting sqref="BD11">
    <cfRule type="cellIs" dxfId="1459" priority="1451" operator="lessThan">
      <formula>$C$4</formula>
    </cfRule>
  </conditionalFormatting>
  <conditionalFormatting sqref="BD12">
    <cfRule type="cellIs" dxfId="1458" priority="1452" operator="lessThan">
      <formula>$C$4</formula>
    </cfRule>
  </conditionalFormatting>
  <conditionalFormatting sqref="BD13">
    <cfRule type="cellIs" dxfId="1457" priority="1453" operator="lessThan">
      <formula>$C$4</formula>
    </cfRule>
  </conditionalFormatting>
  <conditionalFormatting sqref="BD14">
    <cfRule type="cellIs" dxfId="1456" priority="1454" operator="lessThan">
      <formula>$C$4</formula>
    </cfRule>
  </conditionalFormatting>
  <conditionalFormatting sqref="BD15">
    <cfRule type="cellIs" dxfId="1455" priority="1455" operator="lessThan">
      <formula>$C$4</formula>
    </cfRule>
  </conditionalFormatting>
  <conditionalFormatting sqref="BD16">
    <cfRule type="cellIs" dxfId="1454" priority="1456" operator="lessThan">
      <formula>$C$4</formula>
    </cfRule>
  </conditionalFormatting>
  <conditionalFormatting sqref="BD17">
    <cfRule type="cellIs" dxfId="1453" priority="1457" operator="lessThan">
      <formula>$C$4</formula>
    </cfRule>
  </conditionalFormatting>
  <conditionalFormatting sqref="BD18">
    <cfRule type="cellIs" dxfId="1452" priority="1458" operator="lessThan">
      <formula>$C$4</formula>
    </cfRule>
  </conditionalFormatting>
  <conditionalFormatting sqref="BD19">
    <cfRule type="cellIs" dxfId="1451" priority="1459" operator="lessThan">
      <formula>$C$4</formula>
    </cfRule>
  </conditionalFormatting>
  <conditionalFormatting sqref="BD20">
    <cfRule type="cellIs" dxfId="1450" priority="1460" operator="lessThan">
      <formula>$C$4</formula>
    </cfRule>
  </conditionalFormatting>
  <conditionalFormatting sqref="BD21">
    <cfRule type="cellIs" dxfId="1449" priority="1461" operator="lessThan">
      <formula>$C$4</formula>
    </cfRule>
  </conditionalFormatting>
  <conditionalFormatting sqref="BD22">
    <cfRule type="cellIs" dxfId="1448" priority="1462" operator="lessThan">
      <formula>$C$4</formula>
    </cfRule>
  </conditionalFormatting>
  <conditionalFormatting sqref="BD23">
    <cfRule type="cellIs" dxfId="1447" priority="1463" operator="lessThan">
      <formula>$C$4</formula>
    </cfRule>
  </conditionalFormatting>
  <conditionalFormatting sqref="BD24">
    <cfRule type="cellIs" dxfId="1446" priority="1464" operator="lessThan">
      <formula>$C$4</formula>
    </cfRule>
  </conditionalFormatting>
  <conditionalFormatting sqref="BD25">
    <cfRule type="cellIs" dxfId="1445" priority="1465" operator="lessThan">
      <formula>$C$4</formula>
    </cfRule>
  </conditionalFormatting>
  <conditionalFormatting sqref="BD26">
    <cfRule type="cellIs" dxfId="1444" priority="1466" operator="lessThan">
      <formula>$C$4</formula>
    </cfRule>
  </conditionalFormatting>
  <conditionalFormatting sqref="BD27">
    <cfRule type="cellIs" dxfId="1443" priority="1467" operator="lessThan">
      <formula>$C$4</formula>
    </cfRule>
  </conditionalFormatting>
  <conditionalFormatting sqref="BD28">
    <cfRule type="cellIs" dxfId="1442" priority="1468" operator="lessThan">
      <formula>$C$4</formula>
    </cfRule>
  </conditionalFormatting>
  <conditionalFormatting sqref="BD29">
    <cfRule type="cellIs" dxfId="1441" priority="1469" operator="lessThan">
      <formula>$C$4</formula>
    </cfRule>
  </conditionalFormatting>
  <conditionalFormatting sqref="BD30">
    <cfRule type="cellIs" dxfId="1440" priority="1470" operator="lessThan">
      <formula>$C$4</formula>
    </cfRule>
  </conditionalFormatting>
  <conditionalFormatting sqref="BD31">
    <cfRule type="cellIs" dxfId="1439" priority="1471" operator="lessThan">
      <formula>$C$4</formula>
    </cfRule>
  </conditionalFormatting>
  <conditionalFormatting sqref="BD32">
    <cfRule type="cellIs" dxfId="1438" priority="1472" operator="lessThan">
      <formula>$C$4</formula>
    </cfRule>
  </conditionalFormatting>
  <conditionalFormatting sqref="BD33">
    <cfRule type="cellIs" dxfId="1437" priority="1473" operator="lessThan">
      <formula>$C$4</formula>
    </cfRule>
  </conditionalFormatting>
  <conditionalFormatting sqref="BD34">
    <cfRule type="cellIs" dxfId="1436" priority="1474" operator="lessThan">
      <formula>$C$4</formula>
    </cfRule>
  </conditionalFormatting>
  <conditionalFormatting sqref="BD35">
    <cfRule type="cellIs" dxfId="1435" priority="1475" operator="lessThan">
      <formula>$C$4</formula>
    </cfRule>
  </conditionalFormatting>
  <conditionalFormatting sqref="BD36">
    <cfRule type="cellIs" dxfId="1434" priority="1476" operator="lessThan">
      <formula>$C$4</formula>
    </cfRule>
  </conditionalFormatting>
  <conditionalFormatting sqref="BD37">
    <cfRule type="cellIs" dxfId="1433" priority="1477" operator="lessThan">
      <formula>$C$4</formula>
    </cfRule>
  </conditionalFormatting>
  <conditionalFormatting sqref="BD38">
    <cfRule type="cellIs" dxfId="1432" priority="1478" operator="lessThan">
      <formula>$C$4</formula>
    </cfRule>
  </conditionalFormatting>
  <conditionalFormatting sqref="BD39">
    <cfRule type="cellIs" dxfId="1431" priority="1479" operator="lessThan">
      <formula>$C$4</formula>
    </cfRule>
  </conditionalFormatting>
  <conditionalFormatting sqref="BD40">
    <cfRule type="cellIs" dxfId="1430" priority="1480" operator="lessThan">
      <formula>$C$4</formula>
    </cfRule>
  </conditionalFormatting>
  <conditionalFormatting sqref="BD41">
    <cfRule type="cellIs" dxfId="1429" priority="1481" operator="lessThan">
      <formula>$C$4</formula>
    </cfRule>
  </conditionalFormatting>
  <conditionalFormatting sqref="BD42">
    <cfRule type="cellIs" dxfId="1428" priority="1482" operator="lessThan">
      <formula>$C$4</formula>
    </cfRule>
  </conditionalFormatting>
  <conditionalFormatting sqref="BD43">
    <cfRule type="cellIs" dxfId="1427" priority="1483" operator="lessThan">
      <formula>$C$4</formula>
    </cfRule>
  </conditionalFormatting>
  <conditionalFormatting sqref="BD44">
    <cfRule type="cellIs" dxfId="1426" priority="1484" operator="lessThan">
      <formula>$C$4</formula>
    </cfRule>
  </conditionalFormatting>
  <conditionalFormatting sqref="BD45">
    <cfRule type="cellIs" dxfId="1425" priority="1485" operator="lessThan">
      <formula>$C$4</formula>
    </cfRule>
  </conditionalFormatting>
  <conditionalFormatting sqref="BD46">
    <cfRule type="cellIs" dxfId="1424" priority="1486" operator="lessThan">
      <formula>$C$4</formula>
    </cfRule>
  </conditionalFormatting>
  <conditionalFormatting sqref="BD47">
    <cfRule type="cellIs" dxfId="1423" priority="1487" operator="lessThan">
      <formula>$C$4</formula>
    </cfRule>
  </conditionalFormatting>
  <conditionalFormatting sqref="BD48">
    <cfRule type="cellIs" dxfId="1422" priority="1488" operator="lessThan">
      <formula>$C$4</formula>
    </cfRule>
  </conditionalFormatting>
  <conditionalFormatting sqref="BD49">
    <cfRule type="cellIs" dxfId="1421" priority="1489" operator="lessThan">
      <formula>$C$4</formula>
    </cfRule>
  </conditionalFormatting>
  <conditionalFormatting sqref="BD50">
    <cfRule type="cellIs" dxfId="1420" priority="1490" operator="lessThan">
      <formula>$C$4</formula>
    </cfRule>
  </conditionalFormatting>
  <conditionalFormatting sqref="BE11">
    <cfRule type="cellIs" dxfId="1419" priority="1491" operator="lessThan">
      <formula>$C$4</formula>
    </cfRule>
  </conditionalFormatting>
  <conditionalFormatting sqref="BE12">
    <cfRule type="cellIs" dxfId="1418" priority="1492" operator="lessThan">
      <formula>$C$4</formula>
    </cfRule>
  </conditionalFormatting>
  <conditionalFormatting sqref="BE13">
    <cfRule type="cellIs" dxfId="1417" priority="1493" operator="lessThan">
      <formula>$C$4</formula>
    </cfRule>
  </conditionalFormatting>
  <conditionalFormatting sqref="BE14">
    <cfRule type="cellIs" dxfId="1416" priority="1494" operator="lessThan">
      <formula>$C$4</formula>
    </cfRule>
  </conditionalFormatting>
  <conditionalFormatting sqref="BE15">
    <cfRule type="cellIs" dxfId="1415" priority="1495" operator="lessThan">
      <formula>$C$4</formula>
    </cfRule>
  </conditionalFormatting>
  <conditionalFormatting sqref="BE16">
    <cfRule type="cellIs" dxfId="1414" priority="1496" operator="lessThan">
      <formula>$C$4</formula>
    </cfRule>
  </conditionalFormatting>
  <conditionalFormatting sqref="BE17">
    <cfRule type="cellIs" dxfId="1413" priority="1497" operator="lessThan">
      <formula>$C$4</formula>
    </cfRule>
  </conditionalFormatting>
  <conditionalFormatting sqref="BE18">
    <cfRule type="cellIs" dxfId="1412" priority="1498" operator="lessThan">
      <formula>$C$4</formula>
    </cfRule>
  </conditionalFormatting>
  <conditionalFormatting sqref="BE19">
    <cfRule type="cellIs" dxfId="1411" priority="1499" operator="lessThan">
      <formula>$C$4</formula>
    </cfRule>
  </conditionalFormatting>
  <conditionalFormatting sqref="BE20">
    <cfRule type="cellIs" dxfId="1410" priority="1500" operator="lessThan">
      <formula>$C$4</formula>
    </cfRule>
  </conditionalFormatting>
  <conditionalFormatting sqref="BE21">
    <cfRule type="cellIs" dxfId="1409" priority="1501" operator="lessThan">
      <formula>$C$4</formula>
    </cfRule>
  </conditionalFormatting>
  <conditionalFormatting sqref="BE22">
    <cfRule type="cellIs" dxfId="1408" priority="1502" operator="lessThan">
      <formula>$C$4</formula>
    </cfRule>
  </conditionalFormatting>
  <conditionalFormatting sqref="BE23">
    <cfRule type="cellIs" dxfId="1407" priority="1503" operator="lessThan">
      <formula>$C$4</formula>
    </cfRule>
  </conditionalFormatting>
  <conditionalFormatting sqref="BE24">
    <cfRule type="cellIs" dxfId="1406" priority="1504" operator="lessThan">
      <formula>$C$4</formula>
    </cfRule>
  </conditionalFormatting>
  <conditionalFormatting sqref="BE25">
    <cfRule type="cellIs" dxfId="1405" priority="1505" operator="lessThan">
      <formula>$C$4</formula>
    </cfRule>
  </conditionalFormatting>
  <conditionalFormatting sqref="BE26">
    <cfRule type="cellIs" dxfId="1404" priority="1506" operator="lessThan">
      <formula>$C$4</formula>
    </cfRule>
  </conditionalFormatting>
  <conditionalFormatting sqref="BE27">
    <cfRule type="cellIs" dxfId="1403" priority="1507" operator="lessThan">
      <formula>$C$4</formula>
    </cfRule>
  </conditionalFormatting>
  <conditionalFormatting sqref="BE28">
    <cfRule type="cellIs" dxfId="1402" priority="1508" operator="lessThan">
      <formula>$C$4</formula>
    </cfRule>
  </conditionalFormatting>
  <conditionalFormatting sqref="BE29">
    <cfRule type="cellIs" dxfId="1401" priority="1509" operator="lessThan">
      <formula>$C$4</formula>
    </cfRule>
  </conditionalFormatting>
  <conditionalFormatting sqref="BE30">
    <cfRule type="cellIs" dxfId="1400" priority="1510" operator="lessThan">
      <formula>$C$4</formula>
    </cfRule>
  </conditionalFormatting>
  <conditionalFormatting sqref="BE31">
    <cfRule type="cellIs" dxfId="1399" priority="1511" operator="lessThan">
      <formula>$C$4</formula>
    </cfRule>
  </conditionalFormatting>
  <conditionalFormatting sqref="BE32">
    <cfRule type="cellIs" dxfId="1398" priority="1512" operator="lessThan">
      <formula>$C$4</formula>
    </cfRule>
  </conditionalFormatting>
  <conditionalFormatting sqref="BE33">
    <cfRule type="cellIs" dxfId="1397" priority="1513" operator="lessThan">
      <formula>$C$4</formula>
    </cfRule>
  </conditionalFormatting>
  <conditionalFormatting sqref="BE34">
    <cfRule type="cellIs" dxfId="1396" priority="1514" operator="lessThan">
      <formula>$C$4</formula>
    </cfRule>
  </conditionalFormatting>
  <conditionalFormatting sqref="BE35">
    <cfRule type="cellIs" dxfId="1395" priority="1515" operator="lessThan">
      <formula>$C$4</formula>
    </cfRule>
  </conditionalFormatting>
  <conditionalFormatting sqref="BE36">
    <cfRule type="cellIs" dxfId="1394" priority="1516" operator="lessThan">
      <formula>$C$4</formula>
    </cfRule>
  </conditionalFormatting>
  <conditionalFormatting sqref="BE37">
    <cfRule type="cellIs" dxfId="1393" priority="1517" operator="lessThan">
      <formula>$C$4</formula>
    </cfRule>
  </conditionalFormatting>
  <conditionalFormatting sqref="BE38">
    <cfRule type="cellIs" dxfId="1392" priority="1518" operator="lessThan">
      <formula>$C$4</formula>
    </cfRule>
  </conditionalFormatting>
  <conditionalFormatting sqref="BE39">
    <cfRule type="cellIs" dxfId="1391" priority="1519" operator="lessThan">
      <formula>$C$4</formula>
    </cfRule>
  </conditionalFormatting>
  <conditionalFormatting sqref="BE40">
    <cfRule type="cellIs" dxfId="1390" priority="1520" operator="lessThan">
      <formula>$C$4</formula>
    </cfRule>
  </conditionalFormatting>
  <conditionalFormatting sqref="BE41">
    <cfRule type="cellIs" dxfId="1389" priority="1521" operator="lessThan">
      <formula>$C$4</formula>
    </cfRule>
  </conditionalFormatting>
  <conditionalFormatting sqref="BE42">
    <cfRule type="cellIs" dxfId="1388" priority="1522" operator="lessThan">
      <formula>$C$4</formula>
    </cfRule>
  </conditionalFormatting>
  <conditionalFormatting sqref="BE43">
    <cfRule type="cellIs" dxfId="1387" priority="1523" operator="lessThan">
      <formula>$C$4</formula>
    </cfRule>
  </conditionalFormatting>
  <conditionalFormatting sqref="BE44">
    <cfRule type="cellIs" dxfId="1386" priority="1524" operator="lessThan">
      <formula>$C$4</formula>
    </cfRule>
  </conditionalFormatting>
  <conditionalFormatting sqref="BE45">
    <cfRule type="cellIs" dxfId="1385" priority="1525" operator="lessThan">
      <formula>$C$4</formula>
    </cfRule>
  </conditionalFormatting>
  <conditionalFormatting sqref="BE46">
    <cfRule type="cellIs" dxfId="1384" priority="1526" operator="lessThan">
      <formula>$C$4</formula>
    </cfRule>
  </conditionalFormatting>
  <conditionalFormatting sqref="BE47">
    <cfRule type="cellIs" dxfId="1383" priority="1527" operator="lessThan">
      <formula>$C$4</formula>
    </cfRule>
  </conditionalFormatting>
  <conditionalFormatting sqref="BE48">
    <cfRule type="cellIs" dxfId="1382" priority="1528" operator="lessThan">
      <formula>$C$4</formula>
    </cfRule>
  </conditionalFormatting>
  <conditionalFormatting sqref="BE49">
    <cfRule type="cellIs" dxfId="1381" priority="1529" operator="lessThan">
      <formula>$C$4</formula>
    </cfRule>
  </conditionalFormatting>
  <conditionalFormatting sqref="BE50">
    <cfRule type="cellIs" dxfId="1380" priority="1530" operator="lessThan">
      <formula>$C$4</formula>
    </cfRule>
  </conditionalFormatting>
  <conditionalFormatting sqref="BF11">
    <cfRule type="cellIs" dxfId="1379" priority="1531" operator="lessThan">
      <formula>$C$4</formula>
    </cfRule>
  </conditionalFormatting>
  <conditionalFormatting sqref="BF12">
    <cfRule type="cellIs" dxfId="1378" priority="1532" operator="lessThan">
      <formula>$C$4</formula>
    </cfRule>
  </conditionalFormatting>
  <conditionalFormatting sqref="BF13">
    <cfRule type="cellIs" dxfId="1377" priority="1533" operator="lessThan">
      <formula>$C$4</formula>
    </cfRule>
  </conditionalFormatting>
  <conditionalFormatting sqref="BF14">
    <cfRule type="cellIs" dxfId="1376" priority="1534" operator="lessThan">
      <formula>$C$4</formula>
    </cfRule>
  </conditionalFormatting>
  <conditionalFormatting sqref="BF15">
    <cfRule type="cellIs" dxfId="1375" priority="1535" operator="lessThan">
      <formula>$C$4</formula>
    </cfRule>
  </conditionalFormatting>
  <conditionalFormatting sqref="BF16">
    <cfRule type="cellIs" dxfId="1374" priority="1536" operator="lessThan">
      <formula>$C$4</formula>
    </cfRule>
  </conditionalFormatting>
  <conditionalFormatting sqref="BF17">
    <cfRule type="cellIs" dxfId="1373" priority="1537" operator="lessThan">
      <formula>$C$4</formula>
    </cfRule>
  </conditionalFormatting>
  <conditionalFormatting sqref="BF18">
    <cfRule type="cellIs" dxfId="1372" priority="1538" operator="lessThan">
      <formula>$C$4</formula>
    </cfRule>
  </conditionalFormatting>
  <conditionalFormatting sqref="BF19">
    <cfRule type="cellIs" dxfId="1371" priority="1539" operator="lessThan">
      <formula>$C$4</formula>
    </cfRule>
  </conditionalFormatting>
  <conditionalFormatting sqref="BF20">
    <cfRule type="cellIs" dxfId="1370" priority="1540" operator="lessThan">
      <formula>$C$4</formula>
    </cfRule>
  </conditionalFormatting>
  <conditionalFormatting sqref="BF21">
    <cfRule type="cellIs" dxfId="1369" priority="1541" operator="lessThan">
      <formula>$C$4</formula>
    </cfRule>
  </conditionalFormatting>
  <conditionalFormatting sqref="BF22">
    <cfRule type="cellIs" dxfId="1368" priority="1542" operator="lessThan">
      <formula>$C$4</formula>
    </cfRule>
  </conditionalFormatting>
  <conditionalFormatting sqref="BF23">
    <cfRule type="cellIs" dxfId="1367" priority="1543" operator="lessThan">
      <formula>$C$4</formula>
    </cfRule>
  </conditionalFormatting>
  <conditionalFormatting sqref="BF24">
    <cfRule type="cellIs" dxfId="1366" priority="1544" operator="lessThan">
      <formula>$C$4</formula>
    </cfRule>
  </conditionalFormatting>
  <conditionalFormatting sqref="BF25">
    <cfRule type="cellIs" dxfId="1365" priority="1545" operator="lessThan">
      <formula>$C$4</formula>
    </cfRule>
  </conditionalFormatting>
  <conditionalFormatting sqref="BF26">
    <cfRule type="cellIs" dxfId="1364" priority="1546" operator="lessThan">
      <formula>$C$4</formula>
    </cfRule>
  </conditionalFormatting>
  <conditionalFormatting sqref="BF27">
    <cfRule type="cellIs" dxfId="1363" priority="1547" operator="lessThan">
      <formula>$C$4</formula>
    </cfRule>
  </conditionalFormatting>
  <conditionalFormatting sqref="BF28">
    <cfRule type="cellIs" dxfId="1362" priority="1548" operator="lessThan">
      <formula>$C$4</formula>
    </cfRule>
  </conditionalFormatting>
  <conditionalFormatting sqref="BF29">
    <cfRule type="cellIs" dxfId="1361" priority="1549" operator="lessThan">
      <formula>$C$4</formula>
    </cfRule>
  </conditionalFormatting>
  <conditionalFormatting sqref="BF30">
    <cfRule type="cellIs" dxfId="1360" priority="1550" operator="lessThan">
      <formula>$C$4</formula>
    </cfRule>
  </conditionalFormatting>
  <conditionalFormatting sqref="BF31">
    <cfRule type="cellIs" dxfId="1359" priority="1551" operator="lessThan">
      <formula>$C$4</formula>
    </cfRule>
  </conditionalFormatting>
  <conditionalFormatting sqref="BF32">
    <cfRule type="cellIs" dxfId="1358" priority="1552" operator="lessThan">
      <formula>$C$4</formula>
    </cfRule>
  </conditionalFormatting>
  <conditionalFormatting sqref="BF33">
    <cfRule type="cellIs" dxfId="1357" priority="1553" operator="lessThan">
      <formula>$C$4</formula>
    </cfRule>
  </conditionalFormatting>
  <conditionalFormatting sqref="BF34">
    <cfRule type="cellIs" dxfId="1356" priority="1554" operator="lessThan">
      <formula>$C$4</formula>
    </cfRule>
  </conditionalFormatting>
  <conditionalFormatting sqref="BF35">
    <cfRule type="cellIs" dxfId="1355" priority="1555" operator="lessThan">
      <formula>$C$4</formula>
    </cfRule>
  </conditionalFormatting>
  <conditionalFormatting sqref="BF36">
    <cfRule type="cellIs" dxfId="1354" priority="1556" operator="lessThan">
      <formula>$C$4</formula>
    </cfRule>
  </conditionalFormatting>
  <conditionalFormatting sqref="BF37">
    <cfRule type="cellIs" dxfId="1353" priority="1557" operator="lessThan">
      <formula>$C$4</formula>
    </cfRule>
  </conditionalFormatting>
  <conditionalFormatting sqref="BF38">
    <cfRule type="cellIs" dxfId="1352" priority="1558" operator="lessThan">
      <formula>$C$4</formula>
    </cfRule>
  </conditionalFormatting>
  <conditionalFormatting sqref="BF39">
    <cfRule type="cellIs" dxfId="1351" priority="1559" operator="lessThan">
      <formula>$C$4</formula>
    </cfRule>
  </conditionalFormatting>
  <conditionalFormatting sqref="BF40">
    <cfRule type="cellIs" dxfId="1350" priority="1560" operator="lessThan">
      <formula>$C$4</formula>
    </cfRule>
  </conditionalFormatting>
  <conditionalFormatting sqref="BF41">
    <cfRule type="cellIs" dxfId="1349" priority="1561" operator="lessThan">
      <formula>$C$4</formula>
    </cfRule>
  </conditionalFormatting>
  <conditionalFormatting sqref="BF42">
    <cfRule type="cellIs" dxfId="1348" priority="1562" operator="lessThan">
      <formula>$C$4</formula>
    </cfRule>
  </conditionalFormatting>
  <conditionalFormatting sqref="BF43">
    <cfRule type="cellIs" dxfId="1347" priority="1563" operator="lessThan">
      <formula>$C$4</formula>
    </cfRule>
  </conditionalFormatting>
  <conditionalFormatting sqref="BF44">
    <cfRule type="cellIs" dxfId="1346" priority="1564" operator="lessThan">
      <formula>$C$4</formula>
    </cfRule>
  </conditionalFormatting>
  <conditionalFormatting sqref="BF45">
    <cfRule type="cellIs" dxfId="1345" priority="1565" operator="lessThan">
      <formula>$C$4</formula>
    </cfRule>
  </conditionalFormatting>
  <conditionalFormatting sqref="BF46">
    <cfRule type="cellIs" dxfId="1344" priority="1566" operator="lessThan">
      <formula>$C$4</formula>
    </cfRule>
  </conditionalFormatting>
  <conditionalFormatting sqref="BF47">
    <cfRule type="cellIs" dxfId="1343" priority="1567" operator="lessThan">
      <formula>$C$4</formula>
    </cfRule>
  </conditionalFormatting>
  <conditionalFormatting sqref="BF48">
    <cfRule type="cellIs" dxfId="1342" priority="1568" operator="lessThan">
      <formula>$C$4</formula>
    </cfRule>
  </conditionalFormatting>
  <conditionalFormatting sqref="BF49">
    <cfRule type="cellIs" dxfId="1341" priority="1569" operator="lessThan">
      <formula>$C$4</formula>
    </cfRule>
  </conditionalFormatting>
  <conditionalFormatting sqref="BF50">
    <cfRule type="cellIs" dxfId="1340" priority="1570" operator="lessThan">
      <formula>$C$4</formula>
    </cfRule>
  </conditionalFormatting>
  <conditionalFormatting sqref="BG11">
    <cfRule type="cellIs" dxfId="1339" priority="1571" operator="lessThan">
      <formula>$C$4</formula>
    </cfRule>
  </conditionalFormatting>
  <conditionalFormatting sqref="BG12">
    <cfRule type="cellIs" dxfId="1338" priority="1572" operator="lessThan">
      <formula>$C$4</formula>
    </cfRule>
  </conditionalFormatting>
  <conditionalFormatting sqref="BG13">
    <cfRule type="cellIs" dxfId="1337" priority="1573" operator="lessThan">
      <formula>$C$4</formula>
    </cfRule>
  </conditionalFormatting>
  <conditionalFormatting sqref="BG14">
    <cfRule type="cellIs" dxfId="1336" priority="1574" operator="lessThan">
      <formula>$C$4</formula>
    </cfRule>
  </conditionalFormatting>
  <conditionalFormatting sqref="BG15">
    <cfRule type="cellIs" dxfId="1335" priority="1575" operator="lessThan">
      <formula>$C$4</formula>
    </cfRule>
  </conditionalFormatting>
  <conditionalFormatting sqref="BG16">
    <cfRule type="cellIs" dxfId="1334" priority="1576" operator="lessThan">
      <formula>$C$4</formula>
    </cfRule>
  </conditionalFormatting>
  <conditionalFormatting sqref="BG17">
    <cfRule type="cellIs" dxfId="1333" priority="1577" operator="lessThan">
      <formula>$C$4</formula>
    </cfRule>
  </conditionalFormatting>
  <conditionalFormatting sqref="BG18">
    <cfRule type="cellIs" dxfId="1332" priority="1578" operator="lessThan">
      <formula>$C$4</formula>
    </cfRule>
  </conditionalFormatting>
  <conditionalFormatting sqref="BG19">
    <cfRule type="cellIs" dxfId="1331" priority="1579" operator="lessThan">
      <formula>$C$4</formula>
    </cfRule>
  </conditionalFormatting>
  <conditionalFormatting sqref="BG20">
    <cfRule type="cellIs" dxfId="1330" priority="1580" operator="lessThan">
      <formula>$C$4</formula>
    </cfRule>
  </conditionalFormatting>
  <conditionalFormatting sqref="BG21">
    <cfRule type="cellIs" dxfId="1329" priority="1581" operator="lessThan">
      <formula>$C$4</formula>
    </cfRule>
  </conditionalFormatting>
  <conditionalFormatting sqref="BG22">
    <cfRule type="cellIs" dxfId="1328" priority="1582" operator="lessThan">
      <formula>$C$4</formula>
    </cfRule>
  </conditionalFormatting>
  <conditionalFormatting sqref="BG23">
    <cfRule type="cellIs" dxfId="1327" priority="1583" operator="lessThan">
      <formula>$C$4</formula>
    </cfRule>
  </conditionalFormatting>
  <conditionalFormatting sqref="BG24">
    <cfRule type="cellIs" dxfId="1326" priority="1584" operator="lessThan">
      <formula>$C$4</formula>
    </cfRule>
  </conditionalFormatting>
  <conditionalFormatting sqref="BG25">
    <cfRule type="cellIs" dxfId="1325" priority="1585" operator="lessThan">
      <formula>$C$4</formula>
    </cfRule>
  </conditionalFormatting>
  <conditionalFormatting sqref="BG26">
    <cfRule type="cellIs" dxfId="1324" priority="1586" operator="lessThan">
      <formula>$C$4</formula>
    </cfRule>
  </conditionalFormatting>
  <conditionalFormatting sqref="BG27">
    <cfRule type="cellIs" dxfId="1323" priority="1587" operator="lessThan">
      <formula>$C$4</formula>
    </cfRule>
  </conditionalFormatting>
  <conditionalFormatting sqref="BG28">
    <cfRule type="cellIs" dxfId="1322" priority="1588" operator="lessThan">
      <formula>$C$4</formula>
    </cfRule>
  </conditionalFormatting>
  <conditionalFormatting sqref="BG29">
    <cfRule type="cellIs" dxfId="1321" priority="1589" operator="lessThan">
      <formula>$C$4</formula>
    </cfRule>
  </conditionalFormatting>
  <conditionalFormatting sqref="BG30">
    <cfRule type="cellIs" dxfId="1320" priority="1590" operator="lessThan">
      <formula>$C$4</formula>
    </cfRule>
  </conditionalFormatting>
  <conditionalFormatting sqref="BG31">
    <cfRule type="cellIs" dxfId="1319" priority="1591" operator="lessThan">
      <formula>$C$4</formula>
    </cfRule>
  </conditionalFormatting>
  <conditionalFormatting sqref="BG32">
    <cfRule type="cellIs" dxfId="1318" priority="1592" operator="lessThan">
      <formula>$C$4</formula>
    </cfRule>
  </conditionalFormatting>
  <conditionalFormatting sqref="BG33">
    <cfRule type="cellIs" dxfId="1317" priority="1593" operator="lessThan">
      <formula>$C$4</formula>
    </cfRule>
  </conditionalFormatting>
  <conditionalFormatting sqref="BG34">
    <cfRule type="cellIs" dxfId="1316" priority="1594" operator="lessThan">
      <formula>$C$4</formula>
    </cfRule>
  </conditionalFormatting>
  <conditionalFormatting sqref="BG35">
    <cfRule type="cellIs" dxfId="1315" priority="1595" operator="lessThan">
      <formula>$C$4</formula>
    </cfRule>
  </conditionalFormatting>
  <conditionalFormatting sqref="BG36">
    <cfRule type="cellIs" dxfId="1314" priority="1596" operator="lessThan">
      <formula>$C$4</formula>
    </cfRule>
  </conditionalFormatting>
  <conditionalFormatting sqref="BG37">
    <cfRule type="cellIs" dxfId="1313" priority="1597" operator="lessThan">
      <formula>$C$4</formula>
    </cfRule>
  </conditionalFormatting>
  <conditionalFormatting sqref="BG38">
    <cfRule type="cellIs" dxfId="1312" priority="1598" operator="lessThan">
      <formula>$C$4</formula>
    </cfRule>
  </conditionalFormatting>
  <conditionalFormatting sqref="BG39">
    <cfRule type="cellIs" dxfId="1311" priority="1599" operator="lessThan">
      <formula>$C$4</formula>
    </cfRule>
  </conditionalFormatting>
  <conditionalFormatting sqref="BG40">
    <cfRule type="cellIs" dxfId="1310" priority="1600" operator="lessThan">
      <formula>$C$4</formula>
    </cfRule>
  </conditionalFormatting>
  <conditionalFormatting sqref="BG41">
    <cfRule type="cellIs" dxfId="1309" priority="1601" operator="lessThan">
      <formula>$C$4</formula>
    </cfRule>
  </conditionalFormatting>
  <conditionalFormatting sqref="BG42">
    <cfRule type="cellIs" dxfId="1308" priority="1602" operator="lessThan">
      <formula>$C$4</formula>
    </cfRule>
  </conditionalFormatting>
  <conditionalFormatting sqref="BG43">
    <cfRule type="cellIs" dxfId="1307" priority="1603" operator="lessThan">
      <formula>$C$4</formula>
    </cfRule>
  </conditionalFormatting>
  <conditionalFormatting sqref="BG44">
    <cfRule type="cellIs" dxfId="1306" priority="1604" operator="lessThan">
      <formula>$C$4</formula>
    </cfRule>
  </conditionalFormatting>
  <conditionalFormatting sqref="BG45">
    <cfRule type="cellIs" dxfId="1305" priority="1605" operator="lessThan">
      <formula>$C$4</formula>
    </cfRule>
  </conditionalFormatting>
  <conditionalFormatting sqref="BG46">
    <cfRule type="cellIs" dxfId="1304" priority="1606" operator="lessThan">
      <formula>$C$4</formula>
    </cfRule>
  </conditionalFormatting>
  <conditionalFormatting sqref="BG47">
    <cfRule type="cellIs" dxfId="1303" priority="1607" operator="lessThan">
      <formula>$C$4</formula>
    </cfRule>
  </conditionalFormatting>
  <conditionalFormatting sqref="BG48">
    <cfRule type="cellIs" dxfId="1302" priority="1608" operator="lessThan">
      <formula>$C$4</formula>
    </cfRule>
  </conditionalFormatting>
  <conditionalFormatting sqref="BG49">
    <cfRule type="cellIs" dxfId="1301" priority="1609" operator="lessThan">
      <formula>$C$4</formula>
    </cfRule>
  </conditionalFormatting>
  <conditionalFormatting sqref="BG50">
    <cfRule type="cellIs" dxfId="1300" priority="1610" operator="lessThan">
      <formula>$C$4</formula>
    </cfRule>
  </conditionalFormatting>
  <conditionalFormatting sqref="BH11">
    <cfRule type="cellIs" dxfId="1299" priority="1611" operator="lessThan">
      <formula>$C$4</formula>
    </cfRule>
  </conditionalFormatting>
  <conditionalFormatting sqref="BH12">
    <cfRule type="cellIs" dxfId="1298" priority="1612" operator="lessThan">
      <formula>$C$4</formula>
    </cfRule>
  </conditionalFormatting>
  <conditionalFormatting sqref="BH13">
    <cfRule type="cellIs" dxfId="1297" priority="1613" operator="lessThan">
      <formula>$C$4</formula>
    </cfRule>
  </conditionalFormatting>
  <conditionalFormatting sqref="BH14">
    <cfRule type="cellIs" dxfId="1296" priority="1614" operator="lessThan">
      <formula>$C$4</formula>
    </cfRule>
  </conditionalFormatting>
  <conditionalFormatting sqref="BH15">
    <cfRule type="cellIs" dxfId="1295" priority="1615" operator="lessThan">
      <formula>$C$4</formula>
    </cfRule>
  </conditionalFormatting>
  <conditionalFormatting sqref="BH16">
    <cfRule type="cellIs" dxfId="1294" priority="1616" operator="lessThan">
      <formula>$C$4</formula>
    </cfRule>
  </conditionalFormatting>
  <conditionalFormatting sqref="BH17">
    <cfRule type="cellIs" dxfId="1293" priority="1617" operator="lessThan">
      <formula>$C$4</formula>
    </cfRule>
  </conditionalFormatting>
  <conditionalFormatting sqref="BH18">
    <cfRule type="cellIs" dxfId="1292" priority="1618" operator="lessThan">
      <formula>$C$4</formula>
    </cfRule>
  </conditionalFormatting>
  <conditionalFormatting sqref="BH19">
    <cfRule type="cellIs" dxfId="1291" priority="1619" operator="lessThan">
      <formula>$C$4</formula>
    </cfRule>
  </conditionalFormatting>
  <conditionalFormatting sqref="BH20">
    <cfRule type="cellIs" dxfId="1290" priority="1620" operator="lessThan">
      <formula>$C$4</formula>
    </cfRule>
  </conditionalFormatting>
  <conditionalFormatting sqref="BH21">
    <cfRule type="cellIs" dxfId="1289" priority="1621" operator="lessThan">
      <formula>$C$4</formula>
    </cfRule>
  </conditionalFormatting>
  <conditionalFormatting sqref="BH22">
    <cfRule type="cellIs" dxfId="1288" priority="1622" operator="lessThan">
      <formula>$C$4</formula>
    </cfRule>
  </conditionalFormatting>
  <conditionalFormatting sqref="BH23">
    <cfRule type="cellIs" dxfId="1287" priority="1623" operator="lessThan">
      <formula>$C$4</formula>
    </cfRule>
  </conditionalFormatting>
  <conditionalFormatting sqref="BH24">
    <cfRule type="cellIs" dxfId="1286" priority="1624" operator="lessThan">
      <formula>$C$4</formula>
    </cfRule>
  </conditionalFormatting>
  <conditionalFormatting sqref="BH25">
    <cfRule type="cellIs" dxfId="1285" priority="1625" operator="lessThan">
      <formula>$C$4</formula>
    </cfRule>
  </conditionalFormatting>
  <conditionalFormatting sqref="BH26">
    <cfRule type="cellIs" dxfId="1284" priority="1626" operator="lessThan">
      <formula>$C$4</formula>
    </cfRule>
  </conditionalFormatting>
  <conditionalFormatting sqref="BH27">
    <cfRule type="cellIs" dxfId="1283" priority="1627" operator="lessThan">
      <formula>$C$4</formula>
    </cfRule>
  </conditionalFormatting>
  <conditionalFormatting sqref="BH28">
    <cfRule type="cellIs" dxfId="1282" priority="1628" operator="lessThan">
      <formula>$C$4</formula>
    </cfRule>
  </conditionalFormatting>
  <conditionalFormatting sqref="BH29">
    <cfRule type="cellIs" dxfId="1281" priority="1629" operator="lessThan">
      <formula>$C$4</formula>
    </cfRule>
  </conditionalFormatting>
  <conditionalFormatting sqref="BH30">
    <cfRule type="cellIs" dxfId="1280" priority="1630" operator="lessThan">
      <formula>$C$4</formula>
    </cfRule>
  </conditionalFormatting>
  <conditionalFormatting sqref="BH31">
    <cfRule type="cellIs" dxfId="1279" priority="1631" operator="lessThan">
      <formula>$C$4</formula>
    </cfRule>
  </conditionalFormatting>
  <conditionalFormatting sqref="BH32">
    <cfRule type="cellIs" dxfId="1278" priority="1632" operator="lessThan">
      <formula>$C$4</formula>
    </cfRule>
  </conditionalFormatting>
  <conditionalFormatting sqref="BH33">
    <cfRule type="cellIs" dxfId="1277" priority="1633" operator="lessThan">
      <formula>$C$4</formula>
    </cfRule>
  </conditionalFormatting>
  <conditionalFormatting sqref="BH34">
    <cfRule type="cellIs" dxfId="1276" priority="1634" operator="lessThan">
      <formula>$C$4</formula>
    </cfRule>
  </conditionalFormatting>
  <conditionalFormatting sqref="BH35">
    <cfRule type="cellIs" dxfId="1275" priority="1635" operator="lessThan">
      <formula>$C$4</formula>
    </cfRule>
  </conditionalFormatting>
  <conditionalFormatting sqref="BH36">
    <cfRule type="cellIs" dxfId="1274" priority="1636" operator="lessThan">
      <formula>$C$4</formula>
    </cfRule>
  </conditionalFormatting>
  <conditionalFormatting sqref="BH37">
    <cfRule type="cellIs" dxfId="1273" priority="1637" operator="lessThan">
      <formula>$C$4</formula>
    </cfRule>
  </conditionalFormatting>
  <conditionalFormatting sqref="BH38">
    <cfRule type="cellIs" dxfId="1272" priority="1638" operator="lessThan">
      <formula>$C$4</formula>
    </cfRule>
  </conditionalFormatting>
  <conditionalFormatting sqref="BH39">
    <cfRule type="cellIs" dxfId="1271" priority="1639" operator="lessThan">
      <formula>$C$4</formula>
    </cfRule>
  </conditionalFormatting>
  <conditionalFormatting sqref="BH40">
    <cfRule type="cellIs" dxfId="1270" priority="1640" operator="lessThan">
      <formula>$C$4</formula>
    </cfRule>
  </conditionalFormatting>
  <conditionalFormatting sqref="BH41">
    <cfRule type="cellIs" dxfId="1269" priority="1641" operator="lessThan">
      <formula>$C$4</formula>
    </cfRule>
  </conditionalFormatting>
  <conditionalFormatting sqref="BH42">
    <cfRule type="cellIs" dxfId="1268" priority="1642" operator="lessThan">
      <formula>$C$4</formula>
    </cfRule>
  </conditionalFormatting>
  <conditionalFormatting sqref="BH43">
    <cfRule type="cellIs" dxfId="1267" priority="1643" operator="lessThan">
      <formula>$C$4</formula>
    </cfRule>
  </conditionalFormatting>
  <conditionalFormatting sqref="BH44">
    <cfRule type="cellIs" dxfId="1266" priority="1644" operator="lessThan">
      <formula>$C$4</formula>
    </cfRule>
  </conditionalFormatting>
  <conditionalFormatting sqref="BH45">
    <cfRule type="cellIs" dxfId="1265" priority="1645" operator="lessThan">
      <formula>$C$4</formula>
    </cfRule>
  </conditionalFormatting>
  <conditionalFormatting sqref="BH46">
    <cfRule type="cellIs" dxfId="1264" priority="1646" operator="lessThan">
      <formula>$C$4</formula>
    </cfRule>
  </conditionalFormatting>
  <conditionalFormatting sqref="BH47">
    <cfRule type="cellIs" dxfId="1263" priority="1647" operator="lessThan">
      <formula>$C$4</formula>
    </cfRule>
  </conditionalFormatting>
  <conditionalFormatting sqref="BH48">
    <cfRule type="cellIs" dxfId="1262" priority="1648" operator="lessThan">
      <formula>$C$4</formula>
    </cfRule>
  </conditionalFormatting>
  <conditionalFormatting sqref="BH49">
    <cfRule type="cellIs" dxfId="1261" priority="1649" operator="lessThan">
      <formula>$C$4</formula>
    </cfRule>
  </conditionalFormatting>
  <conditionalFormatting sqref="BH50">
    <cfRule type="cellIs" dxfId="1260" priority="1650" operator="lessThan">
      <formula>$C$4</formula>
    </cfRule>
  </conditionalFormatting>
  <conditionalFormatting sqref="BI11">
    <cfRule type="cellIs" dxfId="1259" priority="1651" operator="lessThan">
      <formula>$C$4</formula>
    </cfRule>
  </conditionalFormatting>
  <conditionalFormatting sqref="BI12">
    <cfRule type="cellIs" dxfId="1258" priority="1652" operator="lessThan">
      <formula>$C$4</formula>
    </cfRule>
  </conditionalFormatting>
  <conditionalFormatting sqref="BI13">
    <cfRule type="cellIs" dxfId="1257" priority="1653" operator="lessThan">
      <formula>$C$4</formula>
    </cfRule>
  </conditionalFormatting>
  <conditionalFormatting sqref="BI14">
    <cfRule type="cellIs" dxfId="1256" priority="1654" operator="lessThan">
      <formula>$C$4</formula>
    </cfRule>
  </conditionalFormatting>
  <conditionalFormatting sqref="BI15">
    <cfRule type="cellIs" dxfId="1255" priority="1655" operator="lessThan">
      <formula>$C$4</formula>
    </cfRule>
  </conditionalFormatting>
  <conditionalFormatting sqref="BI16">
    <cfRule type="cellIs" dxfId="1254" priority="1656" operator="lessThan">
      <formula>$C$4</formula>
    </cfRule>
  </conditionalFormatting>
  <conditionalFormatting sqref="BI17">
    <cfRule type="cellIs" dxfId="1253" priority="1657" operator="lessThan">
      <formula>$C$4</formula>
    </cfRule>
  </conditionalFormatting>
  <conditionalFormatting sqref="BI18">
    <cfRule type="cellIs" dxfId="1252" priority="1658" operator="lessThan">
      <formula>$C$4</formula>
    </cfRule>
  </conditionalFormatting>
  <conditionalFormatting sqref="BI19">
    <cfRule type="cellIs" dxfId="1251" priority="1659" operator="lessThan">
      <formula>$C$4</formula>
    </cfRule>
  </conditionalFormatting>
  <conditionalFormatting sqref="BI20">
    <cfRule type="cellIs" dxfId="1250" priority="1660" operator="lessThan">
      <formula>$C$4</formula>
    </cfRule>
  </conditionalFormatting>
  <conditionalFormatting sqref="BI21">
    <cfRule type="cellIs" dxfId="1249" priority="1661" operator="lessThan">
      <formula>$C$4</formula>
    </cfRule>
  </conditionalFormatting>
  <conditionalFormatting sqref="BI22">
    <cfRule type="cellIs" dxfId="1248" priority="1662" operator="lessThan">
      <formula>$C$4</formula>
    </cfRule>
  </conditionalFormatting>
  <conditionalFormatting sqref="BI23">
    <cfRule type="cellIs" dxfId="1247" priority="1663" operator="lessThan">
      <formula>$C$4</formula>
    </cfRule>
  </conditionalFormatting>
  <conditionalFormatting sqref="BI24">
    <cfRule type="cellIs" dxfId="1246" priority="1664" operator="lessThan">
      <formula>$C$4</formula>
    </cfRule>
  </conditionalFormatting>
  <conditionalFormatting sqref="BI25">
    <cfRule type="cellIs" dxfId="1245" priority="1665" operator="lessThan">
      <formula>$C$4</formula>
    </cfRule>
  </conditionalFormatting>
  <conditionalFormatting sqref="BI26">
    <cfRule type="cellIs" dxfId="1244" priority="1666" operator="lessThan">
      <formula>$C$4</formula>
    </cfRule>
  </conditionalFormatting>
  <conditionalFormatting sqref="BI27">
    <cfRule type="cellIs" dxfId="1243" priority="1667" operator="lessThan">
      <formula>$C$4</formula>
    </cfRule>
  </conditionalFormatting>
  <conditionalFormatting sqref="BI28">
    <cfRule type="cellIs" dxfId="1242" priority="1668" operator="lessThan">
      <formula>$C$4</formula>
    </cfRule>
  </conditionalFormatting>
  <conditionalFormatting sqref="BI29">
    <cfRule type="cellIs" dxfId="1241" priority="1669" operator="lessThan">
      <formula>$C$4</formula>
    </cfRule>
  </conditionalFormatting>
  <conditionalFormatting sqref="BI30">
    <cfRule type="cellIs" dxfId="1240" priority="1670" operator="lessThan">
      <formula>$C$4</formula>
    </cfRule>
  </conditionalFormatting>
  <conditionalFormatting sqref="BI31">
    <cfRule type="cellIs" dxfId="1239" priority="1671" operator="lessThan">
      <formula>$C$4</formula>
    </cfRule>
  </conditionalFormatting>
  <conditionalFormatting sqref="BI32">
    <cfRule type="cellIs" dxfId="1238" priority="1672" operator="lessThan">
      <formula>$C$4</formula>
    </cfRule>
  </conditionalFormatting>
  <conditionalFormatting sqref="BI33">
    <cfRule type="cellIs" dxfId="1237" priority="1673" operator="lessThan">
      <formula>$C$4</formula>
    </cfRule>
  </conditionalFormatting>
  <conditionalFormatting sqref="BI34">
    <cfRule type="cellIs" dxfId="1236" priority="1674" operator="lessThan">
      <formula>$C$4</formula>
    </cfRule>
  </conditionalFormatting>
  <conditionalFormatting sqref="BI35">
    <cfRule type="cellIs" dxfId="1235" priority="1675" operator="lessThan">
      <formula>$C$4</formula>
    </cfRule>
  </conditionalFormatting>
  <conditionalFormatting sqref="BI36">
    <cfRule type="cellIs" dxfId="1234" priority="1676" operator="lessThan">
      <formula>$C$4</formula>
    </cfRule>
  </conditionalFormatting>
  <conditionalFormatting sqref="BI37">
    <cfRule type="cellIs" dxfId="1233" priority="1677" operator="lessThan">
      <formula>$C$4</formula>
    </cfRule>
  </conditionalFormatting>
  <conditionalFormatting sqref="BI38">
    <cfRule type="cellIs" dxfId="1232" priority="1678" operator="lessThan">
      <formula>$C$4</formula>
    </cfRule>
  </conditionalFormatting>
  <conditionalFormatting sqref="BI39">
    <cfRule type="cellIs" dxfId="1231" priority="1679" operator="lessThan">
      <formula>$C$4</formula>
    </cfRule>
  </conditionalFormatting>
  <conditionalFormatting sqref="BI40">
    <cfRule type="cellIs" dxfId="1230" priority="1680" operator="lessThan">
      <formula>$C$4</formula>
    </cfRule>
  </conditionalFormatting>
  <conditionalFormatting sqref="BI41">
    <cfRule type="cellIs" dxfId="1229" priority="1681" operator="lessThan">
      <formula>$C$4</formula>
    </cfRule>
  </conditionalFormatting>
  <conditionalFormatting sqref="BI42">
    <cfRule type="cellIs" dxfId="1228" priority="1682" operator="lessThan">
      <formula>$C$4</formula>
    </cfRule>
  </conditionalFormatting>
  <conditionalFormatting sqref="BI43">
    <cfRule type="cellIs" dxfId="1227" priority="1683" operator="lessThan">
      <formula>$C$4</formula>
    </cfRule>
  </conditionalFormatting>
  <conditionalFormatting sqref="BI44">
    <cfRule type="cellIs" dxfId="1226" priority="1684" operator="lessThan">
      <formula>$C$4</formula>
    </cfRule>
  </conditionalFormatting>
  <conditionalFormatting sqref="BI45">
    <cfRule type="cellIs" dxfId="1225" priority="1685" operator="lessThan">
      <formula>$C$4</formula>
    </cfRule>
  </conditionalFormatting>
  <conditionalFormatting sqref="BI46">
    <cfRule type="cellIs" dxfId="1224" priority="1686" operator="lessThan">
      <formula>$C$4</formula>
    </cfRule>
  </conditionalFormatting>
  <conditionalFormatting sqref="BI47">
    <cfRule type="cellIs" dxfId="1223" priority="1687" operator="lessThan">
      <formula>$C$4</formula>
    </cfRule>
  </conditionalFormatting>
  <conditionalFormatting sqref="BI48">
    <cfRule type="cellIs" dxfId="1222" priority="1688" operator="lessThan">
      <formula>$C$4</formula>
    </cfRule>
  </conditionalFormatting>
  <conditionalFormatting sqref="BI49">
    <cfRule type="cellIs" dxfId="1221" priority="1689" operator="lessThan">
      <formula>$C$4</formula>
    </cfRule>
  </conditionalFormatting>
  <conditionalFormatting sqref="BI50">
    <cfRule type="cellIs" dxfId="1220" priority="1690" operator="lessThan">
      <formula>$C$4</formula>
    </cfRule>
  </conditionalFormatting>
  <conditionalFormatting sqref="BJ11">
    <cfRule type="cellIs" dxfId="1219" priority="1691" operator="lessThan">
      <formula>$C$4</formula>
    </cfRule>
  </conditionalFormatting>
  <conditionalFormatting sqref="BJ12">
    <cfRule type="cellIs" dxfId="1218" priority="1692" operator="lessThan">
      <formula>$C$4</formula>
    </cfRule>
  </conditionalFormatting>
  <conditionalFormatting sqref="BJ13">
    <cfRule type="cellIs" dxfId="1217" priority="1693" operator="lessThan">
      <formula>$C$4</formula>
    </cfRule>
  </conditionalFormatting>
  <conditionalFormatting sqref="BJ14">
    <cfRule type="cellIs" dxfId="1216" priority="1694" operator="lessThan">
      <formula>$C$4</formula>
    </cfRule>
  </conditionalFormatting>
  <conditionalFormatting sqref="BJ15">
    <cfRule type="cellIs" dxfId="1215" priority="1695" operator="lessThan">
      <formula>$C$4</formula>
    </cfRule>
  </conditionalFormatting>
  <conditionalFormatting sqref="BJ16">
    <cfRule type="cellIs" dxfId="1214" priority="1696" operator="lessThan">
      <formula>$C$4</formula>
    </cfRule>
  </conditionalFormatting>
  <conditionalFormatting sqref="BJ17">
    <cfRule type="cellIs" dxfId="1213" priority="1697" operator="lessThan">
      <formula>$C$4</formula>
    </cfRule>
  </conditionalFormatting>
  <conditionalFormatting sqref="BJ18">
    <cfRule type="cellIs" dxfId="1212" priority="1698" operator="lessThan">
      <formula>$C$4</formula>
    </cfRule>
  </conditionalFormatting>
  <conditionalFormatting sqref="BJ19">
    <cfRule type="cellIs" dxfId="1211" priority="1699" operator="lessThan">
      <formula>$C$4</formula>
    </cfRule>
  </conditionalFormatting>
  <conditionalFormatting sqref="BJ20">
    <cfRule type="cellIs" dxfId="1210" priority="1700" operator="lessThan">
      <formula>$C$4</formula>
    </cfRule>
  </conditionalFormatting>
  <conditionalFormatting sqref="BJ21">
    <cfRule type="cellIs" dxfId="1209" priority="1701" operator="lessThan">
      <formula>$C$4</formula>
    </cfRule>
  </conditionalFormatting>
  <conditionalFormatting sqref="BJ22">
    <cfRule type="cellIs" dxfId="1208" priority="1702" operator="lessThan">
      <formula>$C$4</formula>
    </cfRule>
  </conditionalFormatting>
  <conditionalFormatting sqref="BJ23">
    <cfRule type="cellIs" dxfId="1207" priority="1703" operator="lessThan">
      <formula>$C$4</formula>
    </cfRule>
  </conditionalFormatting>
  <conditionalFormatting sqref="BJ24">
    <cfRule type="cellIs" dxfId="1206" priority="1704" operator="lessThan">
      <formula>$C$4</formula>
    </cfRule>
  </conditionalFormatting>
  <conditionalFormatting sqref="BJ25">
    <cfRule type="cellIs" dxfId="1205" priority="1705" operator="lessThan">
      <formula>$C$4</formula>
    </cfRule>
  </conditionalFormatting>
  <conditionalFormatting sqref="BJ26">
    <cfRule type="cellIs" dxfId="1204" priority="1706" operator="lessThan">
      <formula>$C$4</formula>
    </cfRule>
  </conditionalFormatting>
  <conditionalFormatting sqref="BJ27">
    <cfRule type="cellIs" dxfId="1203" priority="1707" operator="lessThan">
      <formula>$C$4</formula>
    </cfRule>
  </conditionalFormatting>
  <conditionalFormatting sqref="BJ28">
    <cfRule type="cellIs" dxfId="1202" priority="1708" operator="lessThan">
      <formula>$C$4</formula>
    </cfRule>
  </conditionalFormatting>
  <conditionalFormatting sqref="BJ29">
    <cfRule type="cellIs" dxfId="1201" priority="1709" operator="lessThan">
      <formula>$C$4</formula>
    </cfRule>
  </conditionalFormatting>
  <conditionalFormatting sqref="BJ30">
    <cfRule type="cellIs" dxfId="1200" priority="1710" operator="lessThan">
      <formula>$C$4</formula>
    </cfRule>
  </conditionalFormatting>
  <conditionalFormatting sqref="BJ31">
    <cfRule type="cellIs" dxfId="1199" priority="1711" operator="lessThan">
      <formula>$C$4</formula>
    </cfRule>
  </conditionalFormatting>
  <conditionalFormatting sqref="BJ32">
    <cfRule type="cellIs" dxfId="1198" priority="1712" operator="lessThan">
      <formula>$C$4</formula>
    </cfRule>
  </conditionalFormatting>
  <conditionalFormatting sqref="BJ33">
    <cfRule type="cellIs" dxfId="1197" priority="1713" operator="lessThan">
      <formula>$C$4</formula>
    </cfRule>
  </conditionalFormatting>
  <conditionalFormatting sqref="BJ34">
    <cfRule type="cellIs" dxfId="1196" priority="1714" operator="lessThan">
      <formula>$C$4</formula>
    </cfRule>
  </conditionalFormatting>
  <conditionalFormatting sqref="BJ35">
    <cfRule type="cellIs" dxfId="1195" priority="1715" operator="lessThan">
      <formula>$C$4</formula>
    </cfRule>
  </conditionalFormatting>
  <conditionalFormatting sqref="BJ36">
    <cfRule type="cellIs" dxfId="1194" priority="1716" operator="lessThan">
      <formula>$C$4</formula>
    </cfRule>
  </conditionalFormatting>
  <conditionalFormatting sqref="BJ37">
    <cfRule type="cellIs" dxfId="1193" priority="1717" operator="lessThan">
      <formula>$C$4</formula>
    </cfRule>
  </conditionalFormatting>
  <conditionalFormatting sqref="BJ38">
    <cfRule type="cellIs" dxfId="1192" priority="1718" operator="lessThan">
      <formula>$C$4</formula>
    </cfRule>
  </conditionalFormatting>
  <conditionalFormatting sqref="BJ39">
    <cfRule type="cellIs" dxfId="1191" priority="1719" operator="lessThan">
      <formula>$C$4</formula>
    </cfRule>
  </conditionalFormatting>
  <conditionalFormatting sqref="BJ40">
    <cfRule type="cellIs" dxfId="1190" priority="1720" operator="lessThan">
      <formula>$C$4</formula>
    </cfRule>
  </conditionalFormatting>
  <conditionalFormatting sqref="BJ41">
    <cfRule type="cellIs" dxfId="1189" priority="1721" operator="lessThan">
      <formula>$C$4</formula>
    </cfRule>
  </conditionalFormatting>
  <conditionalFormatting sqref="BJ42">
    <cfRule type="cellIs" dxfId="1188" priority="1722" operator="lessThan">
      <formula>$C$4</formula>
    </cfRule>
  </conditionalFormatting>
  <conditionalFormatting sqref="BJ43">
    <cfRule type="cellIs" dxfId="1187" priority="1723" operator="lessThan">
      <formula>$C$4</formula>
    </cfRule>
  </conditionalFormatting>
  <conditionalFormatting sqref="BJ44">
    <cfRule type="cellIs" dxfId="1186" priority="1724" operator="lessThan">
      <formula>$C$4</formula>
    </cfRule>
  </conditionalFormatting>
  <conditionalFormatting sqref="BJ45">
    <cfRule type="cellIs" dxfId="1185" priority="1725" operator="lessThan">
      <formula>$C$4</formula>
    </cfRule>
  </conditionalFormatting>
  <conditionalFormatting sqref="BJ46">
    <cfRule type="cellIs" dxfId="1184" priority="1726" operator="lessThan">
      <formula>$C$4</formula>
    </cfRule>
  </conditionalFormatting>
  <conditionalFormatting sqref="BJ47">
    <cfRule type="cellIs" dxfId="1183" priority="1727" operator="lessThan">
      <formula>$C$4</formula>
    </cfRule>
  </conditionalFormatting>
  <conditionalFormatting sqref="BJ48">
    <cfRule type="cellIs" dxfId="1182" priority="1728" operator="lessThan">
      <formula>$C$4</formula>
    </cfRule>
  </conditionalFormatting>
  <conditionalFormatting sqref="BJ49">
    <cfRule type="cellIs" dxfId="1181" priority="1729" operator="lessThan">
      <formula>$C$4</formula>
    </cfRule>
  </conditionalFormatting>
  <conditionalFormatting sqref="BJ50">
    <cfRule type="cellIs" dxfId="1180" priority="1730" operator="lessThan">
      <formula>$C$4</formula>
    </cfRule>
  </conditionalFormatting>
  <conditionalFormatting sqref="BK11">
    <cfRule type="cellIs" dxfId="1179" priority="1731" operator="lessThan">
      <formula>$C$4</formula>
    </cfRule>
  </conditionalFormatting>
  <conditionalFormatting sqref="BK12">
    <cfRule type="cellIs" dxfId="1178" priority="1732" operator="lessThan">
      <formula>$C$4</formula>
    </cfRule>
  </conditionalFormatting>
  <conditionalFormatting sqref="BK13">
    <cfRule type="cellIs" dxfId="1177" priority="1733" operator="lessThan">
      <formula>$C$4</formula>
    </cfRule>
  </conditionalFormatting>
  <conditionalFormatting sqref="BK14">
    <cfRule type="cellIs" dxfId="1176" priority="1734" operator="lessThan">
      <formula>$C$4</formula>
    </cfRule>
  </conditionalFormatting>
  <conditionalFormatting sqref="BK15">
    <cfRule type="cellIs" dxfId="1175" priority="1735" operator="lessThan">
      <formula>$C$4</formula>
    </cfRule>
  </conditionalFormatting>
  <conditionalFormatting sqref="BK16">
    <cfRule type="cellIs" dxfId="1174" priority="1736" operator="lessThan">
      <formula>$C$4</formula>
    </cfRule>
  </conditionalFormatting>
  <conditionalFormatting sqref="BK17">
    <cfRule type="cellIs" dxfId="1173" priority="1737" operator="lessThan">
      <formula>$C$4</formula>
    </cfRule>
  </conditionalFormatting>
  <conditionalFormatting sqref="BK18">
    <cfRule type="cellIs" dxfId="1172" priority="1738" operator="lessThan">
      <formula>$C$4</formula>
    </cfRule>
  </conditionalFormatting>
  <conditionalFormatting sqref="BK19">
    <cfRule type="cellIs" dxfId="1171" priority="1739" operator="lessThan">
      <formula>$C$4</formula>
    </cfRule>
  </conditionalFormatting>
  <conditionalFormatting sqref="BK20">
    <cfRule type="cellIs" dxfId="1170" priority="1740" operator="lessThan">
      <formula>$C$4</formula>
    </cfRule>
  </conditionalFormatting>
  <conditionalFormatting sqref="BK21">
    <cfRule type="cellIs" dxfId="1169" priority="1741" operator="lessThan">
      <formula>$C$4</formula>
    </cfRule>
  </conditionalFormatting>
  <conditionalFormatting sqref="BK22">
    <cfRule type="cellIs" dxfId="1168" priority="1742" operator="lessThan">
      <formula>$C$4</formula>
    </cfRule>
  </conditionalFormatting>
  <conditionalFormatting sqref="BK23">
    <cfRule type="cellIs" dxfId="1167" priority="1743" operator="lessThan">
      <formula>$C$4</formula>
    </cfRule>
  </conditionalFormatting>
  <conditionalFormatting sqref="BK24">
    <cfRule type="cellIs" dxfId="1166" priority="1744" operator="lessThan">
      <formula>$C$4</formula>
    </cfRule>
  </conditionalFormatting>
  <conditionalFormatting sqref="BK25">
    <cfRule type="cellIs" dxfId="1165" priority="1745" operator="lessThan">
      <formula>$C$4</formula>
    </cfRule>
  </conditionalFormatting>
  <conditionalFormatting sqref="BK26">
    <cfRule type="cellIs" dxfId="1164" priority="1746" operator="lessThan">
      <formula>$C$4</formula>
    </cfRule>
  </conditionalFormatting>
  <conditionalFormatting sqref="BK27">
    <cfRule type="cellIs" dxfId="1163" priority="1747" operator="lessThan">
      <formula>$C$4</formula>
    </cfRule>
  </conditionalFormatting>
  <conditionalFormatting sqref="BK28">
    <cfRule type="cellIs" dxfId="1162" priority="1748" operator="lessThan">
      <formula>$C$4</formula>
    </cfRule>
  </conditionalFormatting>
  <conditionalFormatting sqref="BK29">
    <cfRule type="cellIs" dxfId="1161" priority="1749" operator="lessThan">
      <formula>$C$4</formula>
    </cfRule>
  </conditionalFormatting>
  <conditionalFormatting sqref="BK30">
    <cfRule type="cellIs" dxfId="1160" priority="1750" operator="lessThan">
      <formula>$C$4</formula>
    </cfRule>
  </conditionalFormatting>
  <conditionalFormatting sqref="BK31">
    <cfRule type="cellIs" dxfId="1159" priority="1751" operator="lessThan">
      <formula>$C$4</formula>
    </cfRule>
  </conditionalFormatting>
  <conditionalFormatting sqref="BK32">
    <cfRule type="cellIs" dxfId="1158" priority="1752" operator="lessThan">
      <formula>$C$4</formula>
    </cfRule>
  </conditionalFormatting>
  <conditionalFormatting sqref="BK33">
    <cfRule type="cellIs" dxfId="1157" priority="1753" operator="lessThan">
      <formula>$C$4</formula>
    </cfRule>
  </conditionalFormatting>
  <conditionalFormatting sqref="BK34">
    <cfRule type="cellIs" dxfId="1156" priority="1754" operator="lessThan">
      <formula>$C$4</formula>
    </cfRule>
  </conditionalFormatting>
  <conditionalFormatting sqref="BK35">
    <cfRule type="cellIs" dxfId="1155" priority="1755" operator="lessThan">
      <formula>$C$4</formula>
    </cfRule>
  </conditionalFormatting>
  <conditionalFormatting sqref="BK36">
    <cfRule type="cellIs" dxfId="1154" priority="1756" operator="lessThan">
      <formula>$C$4</formula>
    </cfRule>
  </conditionalFormatting>
  <conditionalFormatting sqref="BK37">
    <cfRule type="cellIs" dxfId="1153" priority="1757" operator="lessThan">
      <formula>$C$4</formula>
    </cfRule>
  </conditionalFormatting>
  <conditionalFormatting sqref="BK38">
    <cfRule type="cellIs" dxfId="1152" priority="1758" operator="lessThan">
      <formula>$C$4</formula>
    </cfRule>
  </conditionalFormatting>
  <conditionalFormatting sqref="BK39">
    <cfRule type="cellIs" dxfId="1151" priority="1759" operator="lessThan">
      <formula>$C$4</formula>
    </cfRule>
  </conditionalFormatting>
  <conditionalFormatting sqref="BK40">
    <cfRule type="cellIs" dxfId="1150" priority="1760" operator="lessThan">
      <formula>$C$4</formula>
    </cfRule>
  </conditionalFormatting>
  <conditionalFormatting sqref="BK41">
    <cfRule type="cellIs" dxfId="1149" priority="1761" operator="lessThan">
      <formula>$C$4</formula>
    </cfRule>
  </conditionalFormatting>
  <conditionalFormatting sqref="BK42">
    <cfRule type="cellIs" dxfId="1148" priority="1762" operator="lessThan">
      <formula>$C$4</formula>
    </cfRule>
  </conditionalFormatting>
  <conditionalFormatting sqref="BK43">
    <cfRule type="cellIs" dxfId="1147" priority="1763" operator="lessThan">
      <formula>$C$4</formula>
    </cfRule>
  </conditionalFormatting>
  <conditionalFormatting sqref="BK44">
    <cfRule type="cellIs" dxfId="1146" priority="1764" operator="lessThan">
      <formula>$C$4</formula>
    </cfRule>
  </conditionalFormatting>
  <conditionalFormatting sqref="BK45">
    <cfRule type="cellIs" dxfId="1145" priority="1765" operator="lessThan">
      <formula>$C$4</formula>
    </cfRule>
  </conditionalFormatting>
  <conditionalFormatting sqref="BK46">
    <cfRule type="cellIs" dxfId="1144" priority="1766" operator="lessThan">
      <formula>$C$4</formula>
    </cfRule>
  </conditionalFormatting>
  <conditionalFormatting sqref="BK47">
    <cfRule type="cellIs" dxfId="1143" priority="1767" operator="lessThan">
      <formula>$C$4</formula>
    </cfRule>
  </conditionalFormatting>
  <conditionalFormatting sqref="BK48">
    <cfRule type="cellIs" dxfId="1142" priority="1768" operator="lessThan">
      <formula>$C$4</formula>
    </cfRule>
  </conditionalFormatting>
  <conditionalFormatting sqref="BK49">
    <cfRule type="cellIs" dxfId="1141" priority="1769" operator="lessThan">
      <formula>$C$4</formula>
    </cfRule>
  </conditionalFormatting>
  <conditionalFormatting sqref="BK50">
    <cfRule type="cellIs" dxfId="1140" priority="1770" operator="lessThan">
      <formula>$C$4</formula>
    </cfRule>
  </conditionalFormatting>
  <conditionalFormatting sqref="BL11">
    <cfRule type="cellIs" dxfId="1139" priority="1771" operator="lessThan">
      <formula>$C$4</formula>
    </cfRule>
  </conditionalFormatting>
  <conditionalFormatting sqref="BL12">
    <cfRule type="cellIs" dxfId="1138" priority="1772" operator="lessThan">
      <formula>$C$4</formula>
    </cfRule>
  </conditionalFormatting>
  <conditionalFormatting sqref="BL13">
    <cfRule type="cellIs" dxfId="1137" priority="1773" operator="lessThan">
      <formula>$C$4</formula>
    </cfRule>
  </conditionalFormatting>
  <conditionalFormatting sqref="BL14">
    <cfRule type="cellIs" dxfId="1136" priority="1774" operator="lessThan">
      <formula>$C$4</formula>
    </cfRule>
  </conditionalFormatting>
  <conditionalFormatting sqref="BL15">
    <cfRule type="cellIs" dxfId="1135" priority="1775" operator="lessThan">
      <formula>$C$4</formula>
    </cfRule>
  </conditionalFormatting>
  <conditionalFormatting sqref="BL16">
    <cfRule type="cellIs" dxfId="1134" priority="1776" operator="lessThan">
      <formula>$C$4</formula>
    </cfRule>
  </conditionalFormatting>
  <conditionalFormatting sqref="BL17">
    <cfRule type="cellIs" dxfId="1133" priority="1777" operator="lessThan">
      <formula>$C$4</formula>
    </cfRule>
  </conditionalFormatting>
  <conditionalFormatting sqref="BL18">
    <cfRule type="cellIs" dxfId="1132" priority="1778" operator="lessThan">
      <formula>$C$4</formula>
    </cfRule>
  </conditionalFormatting>
  <conditionalFormatting sqref="BL19">
    <cfRule type="cellIs" dxfId="1131" priority="1779" operator="lessThan">
      <formula>$C$4</formula>
    </cfRule>
  </conditionalFormatting>
  <conditionalFormatting sqref="BL20">
    <cfRule type="cellIs" dxfId="1130" priority="1780" operator="lessThan">
      <formula>$C$4</formula>
    </cfRule>
  </conditionalFormatting>
  <conditionalFormatting sqref="BL21">
    <cfRule type="cellIs" dxfId="1129" priority="1781" operator="lessThan">
      <formula>$C$4</formula>
    </cfRule>
  </conditionalFormatting>
  <conditionalFormatting sqref="BL22">
    <cfRule type="cellIs" dxfId="1128" priority="1782" operator="lessThan">
      <formula>$C$4</formula>
    </cfRule>
  </conditionalFormatting>
  <conditionalFormatting sqref="BL23">
    <cfRule type="cellIs" dxfId="1127" priority="1783" operator="lessThan">
      <formula>$C$4</formula>
    </cfRule>
  </conditionalFormatting>
  <conditionalFormatting sqref="BL24">
    <cfRule type="cellIs" dxfId="1126" priority="1784" operator="lessThan">
      <formula>$C$4</formula>
    </cfRule>
  </conditionalFormatting>
  <conditionalFormatting sqref="BL25">
    <cfRule type="cellIs" dxfId="1125" priority="1785" operator="lessThan">
      <formula>$C$4</formula>
    </cfRule>
  </conditionalFormatting>
  <conditionalFormatting sqref="BL26">
    <cfRule type="cellIs" dxfId="1124" priority="1786" operator="lessThan">
      <formula>$C$4</formula>
    </cfRule>
  </conditionalFormatting>
  <conditionalFormatting sqref="BL27">
    <cfRule type="cellIs" dxfId="1123" priority="1787" operator="lessThan">
      <formula>$C$4</formula>
    </cfRule>
  </conditionalFormatting>
  <conditionalFormatting sqref="BL28">
    <cfRule type="cellIs" dxfId="1122" priority="1788" operator="lessThan">
      <formula>$C$4</formula>
    </cfRule>
  </conditionalFormatting>
  <conditionalFormatting sqref="BL29">
    <cfRule type="cellIs" dxfId="1121" priority="1789" operator="lessThan">
      <formula>$C$4</formula>
    </cfRule>
  </conditionalFormatting>
  <conditionalFormatting sqref="BL30">
    <cfRule type="cellIs" dxfId="1120" priority="1790" operator="lessThan">
      <formula>$C$4</formula>
    </cfRule>
  </conditionalFormatting>
  <conditionalFormatting sqref="BL31">
    <cfRule type="cellIs" dxfId="1119" priority="1791" operator="lessThan">
      <formula>$C$4</formula>
    </cfRule>
  </conditionalFormatting>
  <conditionalFormatting sqref="BL32">
    <cfRule type="cellIs" dxfId="1118" priority="1792" operator="lessThan">
      <formula>$C$4</formula>
    </cfRule>
  </conditionalFormatting>
  <conditionalFormatting sqref="BL33">
    <cfRule type="cellIs" dxfId="1117" priority="1793" operator="lessThan">
      <formula>$C$4</formula>
    </cfRule>
  </conditionalFormatting>
  <conditionalFormatting sqref="BL34">
    <cfRule type="cellIs" dxfId="1116" priority="1794" operator="lessThan">
      <formula>$C$4</formula>
    </cfRule>
  </conditionalFormatting>
  <conditionalFormatting sqref="BL35">
    <cfRule type="cellIs" dxfId="1115" priority="1795" operator="lessThan">
      <formula>$C$4</formula>
    </cfRule>
  </conditionalFormatting>
  <conditionalFormatting sqref="BL36">
    <cfRule type="cellIs" dxfId="1114" priority="1796" operator="lessThan">
      <formula>$C$4</formula>
    </cfRule>
  </conditionalFormatting>
  <conditionalFormatting sqref="BL37">
    <cfRule type="cellIs" dxfId="1113" priority="1797" operator="lessThan">
      <formula>$C$4</formula>
    </cfRule>
  </conditionalFormatting>
  <conditionalFormatting sqref="BL38">
    <cfRule type="cellIs" dxfId="1112" priority="1798" operator="lessThan">
      <formula>$C$4</formula>
    </cfRule>
  </conditionalFormatting>
  <conditionalFormatting sqref="BL39">
    <cfRule type="cellIs" dxfId="1111" priority="1799" operator="lessThan">
      <formula>$C$4</formula>
    </cfRule>
  </conditionalFormatting>
  <conditionalFormatting sqref="BL40">
    <cfRule type="cellIs" dxfId="1110" priority="1800" operator="lessThan">
      <formula>$C$4</formula>
    </cfRule>
  </conditionalFormatting>
  <conditionalFormatting sqref="BL41">
    <cfRule type="cellIs" dxfId="1109" priority="1801" operator="lessThan">
      <formula>$C$4</formula>
    </cfRule>
  </conditionalFormatting>
  <conditionalFormatting sqref="BL42">
    <cfRule type="cellIs" dxfId="1108" priority="1802" operator="lessThan">
      <formula>$C$4</formula>
    </cfRule>
  </conditionalFormatting>
  <conditionalFormatting sqref="BL43">
    <cfRule type="cellIs" dxfId="1107" priority="1803" operator="lessThan">
      <formula>$C$4</formula>
    </cfRule>
  </conditionalFormatting>
  <conditionalFormatting sqref="BL44">
    <cfRule type="cellIs" dxfId="1106" priority="1804" operator="lessThan">
      <formula>$C$4</formula>
    </cfRule>
  </conditionalFormatting>
  <conditionalFormatting sqref="BL45">
    <cfRule type="cellIs" dxfId="1105" priority="1805" operator="lessThan">
      <formula>$C$4</formula>
    </cfRule>
  </conditionalFormatting>
  <conditionalFormatting sqref="BL46">
    <cfRule type="cellIs" dxfId="1104" priority="1806" operator="lessThan">
      <formula>$C$4</formula>
    </cfRule>
  </conditionalFormatting>
  <conditionalFormatting sqref="BL47">
    <cfRule type="cellIs" dxfId="1103" priority="1807" operator="lessThan">
      <formula>$C$4</formula>
    </cfRule>
  </conditionalFormatting>
  <conditionalFormatting sqref="BL48">
    <cfRule type="cellIs" dxfId="1102" priority="1808" operator="lessThan">
      <formula>$C$4</formula>
    </cfRule>
  </conditionalFormatting>
  <conditionalFormatting sqref="BL49">
    <cfRule type="cellIs" dxfId="1101" priority="1809" operator="lessThan">
      <formula>$C$4</formula>
    </cfRule>
  </conditionalFormatting>
  <conditionalFormatting sqref="BL50">
    <cfRule type="cellIs" dxfId="1100" priority="1810" operator="lessThan">
      <formula>$C$4</formula>
    </cfRule>
  </conditionalFormatting>
  <conditionalFormatting sqref="BM11">
    <cfRule type="cellIs" dxfId="1099" priority="1811" operator="lessThan">
      <formula>$C$4</formula>
    </cfRule>
  </conditionalFormatting>
  <conditionalFormatting sqref="BM12">
    <cfRule type="cellIs" dxfId="1098" priority="1812" operator="lessThan">
      <formula>$C$4</formula>
    </cfRule>
  </conditionalFormatting>
  <conditionalFormatting sqref="BM13">
    <cfRule type="cellIs" dxfId="1097" priority="1813" operator="lessThan">
      <formula>$C$4</formula>
    </cfRule>
  </conditionalFormatting>
  <conditionalFormatting sqref="BM14">
    <cfRule type="cellIs" dxfId="1096" priority="1814" operator="lessThan">
      <formula>$C$4</formula>
    </cfRule>
  </conditionalFormatting>
  <conditionalFormatting sqref="BM15">
    <cfRule type="cellIs" dxfId="1095" priority="1815" operator="lessThan">
      <formula>$C$4</formula>
    </cfRule>
  </conditionalFormatting>
  <conditionalFormatting sqref="BM16">
    <cfRule type="cellIs" dxfId="1094" priority="1816" operator="lessThan">
      <formula>$C$4</formula>
    </cfRule>
  </conditionalFormatting>
  <conditionalFormatting sqref="BM17">
    <cfRule type="cellIs" dxfId="1093" priority="1817" operator="lessThan">
      <formula>$C$4</formula>
    </cfRule>
  </conditionalFormatting>
  <conditionalFormatting sqref="BM18">
    <cfRule type="cellIs" dxfId="1092" priority="1818" operator="lessThan">
      <formula>$C$4</formula>
    </cfRule>
  </conditionalFormatting>
  <conditionalFormatting sqref="BM19">
    <cfRule type="cellIs" dxfId="1091" priority="1819" operator="lessThan">
      <formula>$C$4</formula>
    </cfRule>
  </conditionalFormatting>
  <conditionalFormatting sqref="BM20">
    <cfRule type="cellIs" dxfId="1090" priority="1820" operator="lessThan">
      <formula>$C$4</formula>
    </cfRule>
  </conditionalFormatting>
  <conditionalFormatting sqref="BM21">
    <cfRule type="cellIs" dxfId="1089" priority="1821" operator="lessThan">
      <formula>$C$4</formula>
    </cfRule>
  </conditionalFormatting>
  <conditionalFormatting sqref="BM22">
    <cfRule type="cellIs" dxfId="1088" priority="1822" operator="lessThan">
      <formula>$C$4</formula>
    </cfRule>
  </conditionalFormatting>
  <conditionalFormatting sqref="BM23">
    <cfRule type="cellIs" dxfId="1087" priority="1823" operator="lessThan">
      <formula>$C$4</formula>
    </cfRule>
  </conditionalFormatting>
  <conditionalFormatting sqref="BM24">
    <cfRule type="cellIs" dxfId="1086" priority="1824" operator="lessThan">
      <formula>$C$4</formula>
    </cfRule>
  </conditionalFormatting>
  <conditionalFormatting sqref="BM25">
    <cfRule type="cellIs" dxfId="1085" priority="1825" operator="lessThan">
      <formula>$C$4</formula>
    </cfRule>
  </conditionalFormatting>
  <conditionalFormatting sqref="BM26">
    <cfRule type="cellIs" dxfId="1084" priority="1826" operator="lessThan">
      <formula>$C$4</formula>
    </cfRule>
  </conditionalFormatting>
  <conditionalFormatting sqref="BM27">
    <cfRule type="cellIs" dxfId="1083" priority="1827" operator="lessThan">
      <formula>$C$4</formula>
    </cfRule>
  </conditionalFormatting>
  <conditionalFormatting sqref="BM28">
    <cfRule type="cellIs" dxfId="1082" priority="1828" operator="lessThan">
      <formula>$C$4</formula>
    </cfRule>
  </conditionalFormatting>
  <conditionalFormatting sqref="BM29">
    <cfRule type="cellIs" dxfId="1081" priority="1829" operator="lessThan">
      <formula>$C$4</formula>
    </cfRule>
  </conditionalFormatting>
  <conditionalFormatting sqref="BM30">
    <cfRule type="cellIs" dxfId="1080" priority="1830" operator="lessThan">
      <formula>$C$4</formula>
    </cfRule>
  </conditionalFormatting>
  <conditionalFormatting sqref="BM31">
    <cfRule type="cellIs" dxfId="1079" priority="1831" operator="lessThan">
      <formula>$C$4</formula>
    </cfRule>
  </conditionalFormatting>
  <conditionalFormatting sqref="BM32">
    <cfRule type="cellIs" dxfId="1078" priority="1832" operator="lessThan">
      <formula>$C$4</formula>
    </cfRule>
  </conditionalFormatting>
  <conditionalFormatting sqref="BM33">
    <cfRule type="cellIs" dxfId="1077" priority="1833" operator="lessThan">
      <formula>$C$4</formula>
    </cfRule>
  </conditionalFormatting>
  <conditionalFormatting sqref="BM34">
    <cfRule type="cellIs" dxfId="1076" priority="1834" operator="lessThan">
      <formula>$C$4</formula>
    </cfRule>
  </conditionalFormatting>
  <conditionalFormatting sqref="BM35">
    <cfRule type="cellIs" dxfId="1075" priority="1835" operator="lessThan">
      <formula>$C$4</formula>
    </cfRule>
  </conditionalFormatting>
  <conditionalFormatting sqref="BM36">
    <cfRule type="cellIs" dxfId="1074" priority="1836" operator="lessThan">
      <formula>$C$4</formula>
    </cfRule>
  </conditionalFormatting>
  <conditionalFormatting sqref="BM37">
    <cfRule type="cellIs" dxfId="1073" priority="1837" operator="lessThan">
      <formula>$C$4</formula>
    </cfRule>
  </conditionalFormatting>
  <conditionalFormatting sqref="BM38">
    <cfRule type="cellIs" dxfId="1072" priority="1838" operator="lessThan">
      <formula>$C$4</formula>
    </cfRule>
  </conditionalFormatting>
  <conditionalFormatting sqref="BM39">
    <cfRule type="cellIs" dxfId="1071" priority="1839" operator="lessThan">
      <formula>$C$4</formula>
    </cfRule>
  </conditionalFormatting>
  <conditionalFormatting sqref="BM40">
    <cfRule type="cellIs" dxfId="1070" priority="1840" operator="lessThan">
      <formula>$C$4</formula>
    </cfRule>
  </conditionalFormatting>
  <conditionalFormatting sqref="BM41">
    <cfRule type="cellIs" dxfId="1069" priority="1841" operator="lessThan">
      <formula>$C$4</formula>
    </cfRule>
  </conditionalFormatting>
  <conditionalFormatting sqref="BM42">
    <cfRule type="cellIs" dxfId="1068" priority="1842" operator="lessThan">
      <formula>$C$4</formula>
    </cfRule>
  </conditionalFormatting>
  <conditionalFormatting sqref="BM43">
    <cfRule type="cellIs" dxfId="1067" priority="1843" operator="lessThan">
      <formula>$C$4</formula>
    </cfRule>
  </conditionalFormatting>
  <conditionalFormatting sqref="BM44">
    <cfRule type="cellIs" dxfId="1066" priority="1844" operator="lessThan">
      <formula>$C$4</formula>
    </cfRule>
  </conditionalFormatting>
  <conditionalFormatting sqref="BM45">
    <cfRule type="cellIs" dxfId="1065" priority="1845" operator="lessThan">
      <formula>$C$4</formula>
    </cfRule>
  </conditionalFormatting>
  <conditionalFormatting sqref="BM46">
    <cfRule type="cellIs" dxfId="1064" priority="1846" operator="lessThan">
      <formula>$C$4</formula>
    </cfRule>
  </conditionalFormatting>
  <conditionalFormatting sqref="BM47">
    <cfRule type="cellIs" dxfId="1063" priority="1847" operator="lessThan">
      <formula>$C$4</formula>
    </cfRule>
  </conditionalFormatting>
  <conditionalFormatting sqref="BM48">
    <cfRule type="cellIs" dxfId="1062" priority="1848" operator="lessThan">
      <formula>$C$4</formula>
    </cfRule>
  </conditionalFormatting>
  <conditionalFormatting sqref="BM49">
    <cfRule type="cellIs" dxfId="1061" priority="1849" operator="lessThan">
      <formula>$C$4</formula>
    </cfRule>
  </conditionalFormatting>
  <conditionalFormatting sqref="BM50">
    <cfRule type="cellIs" dxfId="1060" priority="1850" operator="lessThan">
      <formula>$C$4</formula>
    </cfRule>
  </conditionalFormatting>
  <conditionalFormatting sqref="BN11">
    <cfRule type="cellIs" dxfId="1059" priority="1851" operator="lessThan">
      <formula>$C$4</formula>
    </cfRule>
  </conditionalFormatting>
  <conditionalFormatting sqref="BN12">
    <cfRule type="cellIs" dxfId="1058" priority="1852" operator="lessThan">
      <formula>$C$4</formula>
    </cfRule>
  </conditionalFormatting>
  <conditionalFormatting sqref="BN13">
    <cfRule type="cellIs" dxfId="1057" priority="1853" operator="lessThan">
      <formula>$C$4</formula>
    </cfRule>
  </conditionalFormatting>
  <conditionalFormatting sqref="BN14">
    <cfRule type="cellIs" dxfId="1056" priority="1854" operator="lessThan">
      <formula>$C$4</formula>
    </cfRule>
  </conditionalFormatting>
  <conditionalFormatting sqref="BN15">
    <cfRule type="cellIs" dxfId="1055" priority="1855" operator="lessThan">
      <formula>$C$4</formula>
    </cfRule>
  </conditionalFormatting>
  <conditionalFormatting sqref="BN16">
    <cfRule type="cellIs" dxfId="1054" priority="1856" operator="lessThan">
      <formula>$C$4</formula>
    </cfRule>
  </conditionalFormatting>
  <conditionalFormatting sqref="BN17">
    <cfRule type="cellIs" dxfId="1053" priority="1857" operator="lessThan">
      <formula>$C$4</formula>
    </cfRule>
  </conditionalFormatting>
  <conditionalFormatting sqref="BN18">
    <cfRule type="cellIs" dxfId="1052" priority="1858" operator="lessThan">
      <formula>$C$4</formula>
    </cfRule>
  </conditionalFormatting>
  <conditionalFormatting sqref="BN19">
    <cfRule type="cellIs" dxfId="1051" priority="1859" operator="lessThan">
      <formula>$C$4</formula>
    </cfRule>
  </conditionalFormatting>
  <conditionalFormatting sqref="BN20">
    <cfRule type="cellIs" dxfId="1050" priority="1860" operator="lessThan">
      <formula>$C$4</formula>
    </cfRule>
  </conditionalFormatting>
  <conditionalFormatting sqref="BN21">
    <cfRule type="cellIs" dxfId="1049" priority="1861" operator="lessThan">
      <formula>$C$4</formula>
    </cfRule>
  </conditionalFormatting>
  <conditionalFormatting sqref="BN22">
    <cfRule type="cellIs" dxfId="1048" priority="1862" operator="lessThan">
      <formula>$C$4</formula>
    </cfRule>
  </conditionalFormatting>
  <conditionalFormatting sqref="BN23">
    <cfRule type="cellIs" dxfId="1047" priority="1863" operator="lessThan">
      <formula>$C$4</formula>
    </cfRule>
  </conditionalFormatting>
  <conditionalFormatting sqref="BN24">
    <cfRule type="cellIs" dxfId="1046" priority="1864" operator="lessThan">
      <formula>$C$4</formula>
    </cfRule>
  </conditionalFormatting>
  <conditionalFormatting sqref="BN25">
    <cfRule type="cellIs" dxfId="1045" priority="1865" operator="lessThan">
      <formula>$C$4</formula>
    </cfRule>
  </conditionalFormatting>
  <conditionalFormatting sqref="BN26">
    <cfRule type="cellIs" dxfId="1044" priority="1866" operator="lessThan">
      <formula>$C$4</formula>
    </cfRule>
  </conditionalFormatting>
  <conditionalFormatting sqref="BN27">
    <cfRule type="cellIs" dxfId="1043" priority="1867" operator="lessThan">
      <formula>$C$4</formula>
    </cfRule>
  </conditionalFormatting>
  <conditionalFormatting sqref="BN28">
    <cfRule type="cellIs" dxfId="1042" priority="1868" operator="lessThan">
      <formula>$C$4</formula>
    </cfRule>
  </conditionalFormatting>
  <conditionalFormatting sqref="BN29">
    <cfRule type="cellIs" dxfId="1041" priority="1869" operator="lessThan">
      <formula>$C$4</formula>
    </cfRule>
  </conditionalFormatting>
  <conditionalFormatting sqref="BN30">
    <cfRule type="cellIs" dxfId="1040" priority="1870" operator="lessThan">
      <formula>$C$4</formula>
    </cfRule>
  </conditionalFormatting>
  <conditionalFormatting sqref="BN31">
    <cfRule type="cellIs" dxfId="1039" priority="1871" operator="lessThan">
      <formula>$C$4</formula>
    </cfRule>
  </conditionalFormatting>
  <conditionalFormatting sqref="BN32">
    <cfRule type="cellIs" dxfId="1038" priority="1872" operator="lessThan">
      <formula>$C$4</formula>
    </cfRule>
  </conditionalFormatting>
  <conditionalFormatting sqref="BN33">
    <cfRule type="cellIs" dxfId="1037" priority="1873" operator="lessThan">
      <formula>$C$4</formula>
    </cfRule>
  </conditionalFormatting>
  <conditionalFormatting sqref="BN34">
    <cfRule type="cellIs" dxfId="1036" priority="1874" operator="lessThan">
      <formula>$C$4</formula>
    </cfRule>
  </conditionalFormatting>
  <conditionalFormatting sqref="BN35">
    <cfRule type="cellIs" dxfId="1035" priority="1875" operator="lessThan">
      <formula>$C$4</formula>
    </cfRule>
  </conditionalFormatting>
  <conditionalFormatting sqref="BN36">
    <cfRule type="cellIs" dxfId="1034" priority="1876" operator="lessThan">
      <formula>$C$4</formula>
    </cfRule>
  </conditionalFormatting>
  <conditionalFormatting sqref="BN37">
    <cfRule type="cellIs" dxfId="1033" priority="1877" operator="lessThan">
      <formula>$C$4</formula>
    </cfRule>
  </conditionalFormatting>
  <conditionalFormatting sqref="BN38">
    <cfRule type="cellIs" dxfId="1032" priority="1878" operator="lessThan">
      <formula>$C$4</formula>
    </cfRule>
  </conditionalFormatting>
  <conditionalFormatting sqref="BN39">
    <cfRule type="cellIs" dxfId="1031" priority="1879" operator="lessThan">
      <formula>$C$4</formula>
    </cfRule>
  </conditionalFormatting>
  <conditionalFormatting sqref="BN40">
    <cfRule type="cellIs" dxfId="1030" priority="1880" operator="lessThan">
      <formula>$C$4</formula>
    </cfRule>
  </conditionalFormatting>
  <conditionalFormatting sqref="BN41">
    <cfRule type="cellIs" dxfId="1029" priority="1881" operator="lessThan">
      <formula>$C$4</formula>
    </cfRule>
  </conditionalFormatting>
  <conditionalFormatting sqref="BN42">
    <cfRule type="cellIs" dxfId="1028" priority="1882" operator="lessThan">
      <formula>$C$4</formula>
    </cfRule>
  </conditionalFormatting>
  <conditionalFormatting sqref="BN43">
    <cfRule type="cellIs" dxfId="1027" priority="1883" operator="lessThan">
      <formula>$C$4</formula>
    </cfRule>
  </conditionalFormatting>
  <conditionalFormatting sqref="BN44">
    <cfRule type="cellIs" dxfId="1026" priority="1884" operator="lessThan">
      <formula>$C$4</formula>
    </cfRule>
  </conditionalFormatting>
  <conditionalFormatting sqref="BN45">
    <cfRule type="cellIs" dxfId="1025" priority="1885" operator="lessThan">
      <formula>$C$4</formula>
    </cfRule>
  </conditionalFormatting>
  <conditionalFormatting sqref="BN46">
    <cfRule type="cellIs" dxfId="1024" priority="1886" operator="lessThan">
      <formula>$C$4</formula>
    </cfRule>
  </conditionalFormatting>
  <conditionalFormatting sqref="BN47">
    <cfRule type="cellIs" dxfId="1023" priority="1887" operator="lessThan">
      <formula>$C$4</formula>
    </cfRule>
  </conditionalFormatting>
  <conditionalFormatting sqref="BN48">
    <cfRule type="cellIs" dxfId="1022" priority="1888" operator="lessThan">
      <formula>$C$4</formula>
    </cfRule>
  </conditionalFormatting>
  <conditionalFormatting sqref="BN49">
    <cfRule type="cellIs" dxfId="1021" priority="1889" operator="lessThan">
      <formula>$C$4</formula>
    </cfRule>
  </conditionalFormatting>
  <conditionalFormatting sqref="BN50">
    <cfRule type="cellIs" dxfId="1020" priority="1890" operator="lessThan">
      <formula>$C$4</formula>
    </cfRule>
  </conditionalFormatting>
  <conditionalFormatting sqref="BO11">
    <cfRule type="cellIs" dxfId="1019" priority="1891" operator="lessThan">
      <formula>$C$4</formula>
    </cfRule>
  </conditionalFormatting>
  <conditionalFormatting sqref="BO12">
    <cfRule type="cellIs" dxfId="1018" priority="1892" operator="lessThan">
      <formula>$C$4</formula>
    </cfRule>
  </conditionalFormatting>
  <conditionalFormatting sqref="BO13">
    <cfRule type="cellIs" dxfId="1017" priority="1893" operator="lessThan">
      <formula>$C$4</formula>
    </cfRule>
  </conditionalFormatting>
  <conditionalFormatting sqref="BO14">
    <cfRule type="cellIs" dxfId="1016" priority="1894" operator="lessThan">
      <formula>$C$4</formula>
    </cfRule>
  </conditionalFormatting>
  <conditionalFormatting sqref="BO15">
    <cfRule type="cellIs" dxfId="1015" priority="1895" operator="lessThan">
      <formula>$C$4</formula>
    </cfRule>
  </conditionalFormatting>
  <conditionalFormatting sqref="BO16">
    <cfRule type="cellIs" dxfId="1014" priority="1896" operator="lessThan">
      <formula>$C$4</formula>
    </cfRule>
  </conditionalFormatting>
  <conditionalFormatting sqref="BO17">
    <cfRule type="cellIs" dxfId="1013" priority="1897" operator="lessThan">
      <formula>$C$4</formula>
    </cfRule>
  </conditionalFormatting>
  <conditionalFormatting sqref="BO18">
    <cfRule type="cellIs" dxfId="1012" priority="1898" operator="lessThan">
      <formula>$C$4</formula>
    </cfRule>
  </conditionalFormatting>
  <conditionalFormatting sqref="BO19">
    <cfRule type="cellIs" dxfId="1011" priority="1899" operator="lessThan">
      <formula>$C$4</formula>
    </cfRule>
  </conditionalFormatting>
  <conditionalFormatting sqref="BO20">
    <cfRule type="cellIs" dxfId="1010" priority="1900" operator="lessThan">
      <formula>$C$4</formula>
    </cfRule>
  </conditionalFormatting>
  <conditionalFormatting sqref="BO21">
    <cfRule type="cellIs" dxfId="1009" priority="1901" operator="lessThan">
      <formula>$C$4</formula>
    </cfRule>
  </conditionalFormatting>
  <conditionalFormatting sqref="BO22">
    <cfRule type="cellIs" dxfId="1008" priority="1902" operator="lessThan">
      <formula>$C$4</formula>
    </cfRule>
  </conditionalFormatting>
  <conditionalFormatting sqref="BO23">
    <cfRule type="cellIs" dxfId="1007" priority="1903" operator="lessThan">
      <formula>$C$4</formula>
    </cfRule>
  </conditionalFormatting>
  <conditionalFormatting sqref="BO24">
    <cfRule type="cellIs" dxfId="1006" priority="1904" operator="lessThan">
      <formula>$C$4</formula>
    </cfRule>
  </conditionalFormatting>
  <conditionalFormatting sqref="BO25">
    <cfRule type="cellIs" dxfId="1005" priority="1905" operator="lessThan">
      <formula>$C$4</formula>
    </cfRule>
  </conditionalFormatting>
  <conditionalFormatting sqref="BO26">
    <cfRule type="cellIs" dxfId="1004" priority="1906" operator="lessThan">
      <formula>$C$4</formula>
    </cfRule>
  </conditionalFormatting>
  <conditionalFormatting sqref="BO27">
    <cfRule type="cellIs" dxfId="1003" priority="1907" operator="lessThan">
      <formula>$C$4</formula>
    </cfRule>
  </conditionalFormatting>
  <conditionalFormatting sqref="BO28">
    <cfRule type="cellIs" dxfId="1002" priority="1908" operator="lessThan">
      <formula>$C$4</formula>
    </cfRule>
  </conditionalFormatting>
  <conditionalFormatting sqref="BO29">
    <cfRule type="cellIs" dxfId="1001" priority="1909" operator="lessThan">
      <formula>$C$4</formula>
    </cfRule>
  </conditionalFormatting>
  <conditionalFormatting sqref="BO30">
    <cfRule type="cellIs" dxfId="1000" priority="1910" operator="lessThan">
      <formula>$C$4</formula>
    </cfRule>
  </conditionalFormatting>
  <conditionalFormatting sqref="BO31">
    <cfRule type="cellIs" dxfId="999" priority="1911" operator="lessThan">
      <formula>$C$4</formula>
    </cfRule>
  </conditionalFormatting>
  <conditionalFormatting sqref="BO32">
    <cfRule type="cellIs" dxfId="998" priority="1912" operator="lessThan">
      <formula>$C$4</formula>
    </cfRule>
  </conditionalFormatting>
  <conditionalFormatting sqref="BO33">
    <cfRule type="cellIs" dxfId="997" priority="1913" operator="lessThan">
      <formula>$C$4</formula>
    </cfRule>
  </conditionalFormatting>
  <conditionalFormatting sqref="BO34">
    <cfRule type="cellIs" dxfId="996" priority="1914" operator="lessThan">
      <formula>$C$4</formula>
    </cfRule>
  </conditionalFormatting>
  <conditionalFormatting sqref="BO35">
    <cfRule type="cellIs" dxfId="995" priority="1915" operator="lessThan">
      <formula>$C$4</formula>
    </cfRule>
  </conditionalFormatting>
  <conditionalFormatting sqref="BO36">
    <cfRule type="cellIs" dxfId="994" priority="1916" operator="lessThan">
      <formula>$C$4</formula>
    </cfRule>
  </conditionalFormatting>
  <conditionalFormatting sqref="BO37">
    <cfRule type="cellIs" dxfId="993" priority="1917" operator="lessThan">
      <formula>$C$4</formula>
    </cfRule>
  </conditionalFormatting>
  <conditionalFormatting sqref="BO38">
    <cfRule type="cellIs" dxfId="992" priority="1918" operator="lessThan">
      <formula>$C$4</formula>
    </cfRule>
  </conditionalFormatting>
  <conditionalFormatting sqref="BO39">
    <cfRule type="cellIs" dxfId="991" priority="1919" operator="lessThan">
      <formula>$C$4</formula>
    </cfRule>
  </conditionalFormatting>
  <conditionalFormatting sqref="BO40">
    <cfRule type="cellIs" dxfId="990" priority="1920" operator="lessThan">
      <formula>$C$4</formula>
    </cfRule>
  </conditionalFormatting>
  <conditionalFormatting sqref="BO41">
    <cfRule type="cellIs" dxfId="989" priority="1921" operator="lessThan">
      <formula>$C$4</formula>
    </cfRule>
  </conditionalFormatting>
  <conditionalFormatting sqref="BO42">
    <cfRule type="cellIs" dxfId="988" priority="1922" operator="lessThan">
      <formula>$C$4</formula>
    </cfRule>
  </conditionalFormatting>
  <conditionalFormatting sqref="BO43">
    <cfRule type="cellIs" dxfId="987" priority="1923" operator="lessThan">
      <formula>$C$4</formula>
    </cfRule>
  </conditionalFormatting>
  <conditionalFormatting sqref="BO44">
    <cfRule type="cellIs" dxfId="986" priority="1924" operator="lessThan">
      <formula>$C$4</formula>
    </cfRule>
  </conditionalFormatting>
  <conditionalFormatting sqref="BO45">
    <cfRule type="cellIs" dxfId="985" priority="1925" operator="lessThan">
      <formula>$C$4</formula>
    </cfRule>
  </conditionalFormatting>
  <conditionalFormatting sqref="BO46">
    <cfRule type="cellIs" dxfId="984" priority="1926" operator="lessThan">
      <formula>$C$4</formula>
    </cfRule>
  </conditionalFormatting>
  <conditionalFormatting sqref="BO47">
    <cfRule type="cellIs" dxfId="983" priority="1927" operator="lessThan">
      <formula>$C$4</formula>
    </cfRule>
  </conditionalFormatting>
  <conditionalFormatting sqref="BO48">
    <cfRule type="cellIs" dxfId="982" priority="1928" operator="lessThan">
      <formula>$C$4</formula>
    </cfRule>
  </conditionalFormatting>
  <conditionalFormatting sqref="BO49">
    <cfRule type="cellIs" dxfId="981" priority="1929" operator="lessThan">
      <formula>$C$4</formula>
    </cfRule>
  </conditionalFormatting>
  <conditionalFormatting sqref="BO50">
    <cfRule type="cellIs" dxfId="980" priority="1930" operator="lessThan">
      <formula>$C$4</formula>
    </cfRule>
  </conditionalFormatting>
  <conditionalFormatting sqref="BP11">
    <cfRule type="cellIs" dxfId="979" priority="1931" operator="lessThan">
      <formula>$C$4</formula>
    </cfRule>
  </conditionalFormatting>
  <conditionalFormatting sqref="BP12">
    <cfRule type="cellIs" dxfId="978" priority="1932" operator="lessThan">
      <formula>$C$4</formula>
    </cfRule>
  </conditionalFormatting>
  <conditionalFormatting sqref="BP13">
    <cfRule type="cellIs" dxfId="977" priority="1933" operator="lessThan">
      <formula>$C$4</formula>
    </cfRule>
  </conditionalFormatting>
  <conditionalFormatting sqref="BP14">
    <cfRule type="cellIs" dxfId="976" priority="1934" operator="lessThan">
      <formula>$C$4</formula>
    </cfRule>
  </conditionalFormatting>
  <conditionalFormatting sqref="BP15">
    <cfRule type="cellIs" dxfId="975" priority="1935" operator="lessThan">
      <formula>$C$4</formula>
    </cfRule>
  </conditionalFormatting>
  <conditionalFormatting sqref="BP16">
    <cfRule type="cellIs" dxfId="974" priority="1936" operator="lessThan">
      <formula>$C$4</formula>
    </cfRule>
  </conditionalFormatting>
  <conditionalFormatting sqref="BP17">
    <cfRule type="cellIs" dxfId="973" priority="1937" operator="lessThan">
      <formula>$C$4</formula>
    </cfRule>
  </conditionalFormatting>
  <conditionalFormatting sqref="BP18">
    <cfRule type="cellIs" dxfId="972" priority="1938" operator="lessThan">
      <formula>$C$4</formula>
    </cfRule>
  </conditionalFormatting>
  <conditionalFormatting sqref="BP19">
    <cfRule type="cellIs" dxfId="971" priority="1939" operator="lessThan">
      <formula>$C$4</formula>
    </cfRule>
  </conditionalFormatting>
  <conditionalFormatting sqref="BP20">
    <cfRule type="cellIs" dxfId="970" priority="1940" operator="lessThan">
      <formula>$C$4</formula>
    </cfRule>
  </conditionalFormatting>
  <conditionalFormatting sqref="BP21">
    <cfRule type="cellIs" dxfId="969" priority="1941" operator="lessThan">
      <formula>$C$4</formula>
    </cfRule>
  </conditionalFormatting>
  <conditionalFormatting sqref="BP22">
    <cfRule type="cellIs" dxfId="968" priority="1942" operator="lessThan">
      <formula>$C$4</formula>
    </cfRule>
  </conditionalFormatting>
  <conditionalFormatting sqref="BP23">
    <cfRule type="cellIs" dxfId="967" priority="1943" operator="lessThan">
      <formula>$C$4</formula>
    </cfRule>
  </conditionalFormatting>
  <conditionalFormatting sqref="BP24">
    <cfRule type="cellIs" dxfId="966" priority="1944" operator="lessThan">
      <formula>$C$4</formula>
    </cfRule>
  </conditionalFormatting>
  <conditionalFormatting sqref="BP25">
    <cfRule type="cellIs" dxfId="965" priority="1945" operator="lessThan">
      <formula>$C$4</formula>
    </cfRule>
  </conditionalFormatting>
  <conditionalFormatting sqref="BP26">
    <cfRule type="cellIs" dxfId="964" priority="1946" operator="lessThan">
      <formula>$C$4</formula>
    </cfRule>
  </conditionalFormatting>
  <conditionalFormatting sqref="BP27">
    <cfRule type="cellIs" dxfId="963" priority="1947" operator="lessThan">
      <formula>$C$4</formula>
    </cfRule>
  </conditionalFormatting>
  <conditionalFormatting sqref="BP28">
    <cfRule type="cellIs" dxfId="962" priority="1948" operator="lessThan">
      <formula>$C$4</formula>
    </cfRule>
  </conditionalFormatting>
  <conditionalFormatting sqref="BP29">
    <cfRule type="cellIs" dxfId="961" priority="1949" operator="lessThan">
      <formula>$C$4</formula>
    </cfRule>
  </conditionalFormatting>
  <conditionalFormatting sqref="BP30">
    <cfRule type="cellIs" dxfId="960" priority="1950" operator="lessThan">
      <formula>$C$4</formula>
    </cfRule>
  </conditionalFormatting>
  <conditionalFormatting sqref="BP31">
    <cfRule type="cellIs" dxfId="959" priority="1951" operator="lessThan">
      <formula>$C$4</formula>
    </cfRule>
  </conditionalFormatting>
  <conditionalFormatting sqref="BP32">
    <cfRule type="cellIs" dxfId="958" priority="1952" operator="lessThan">
      <formula>$C$4</formula>
    </cfRule>
  </conditionalFormatting>
  <conditionalFormatting sqref="BP33">
    <cfRule type="cellIs" dxfId="957" priority="1953" operator="lessThan">
      <formula>$C$4</formula>
    </cfRule>
  </conditionalFormatting>
  <conditionalFormatting sqref="BP34">
    <cfRule type="cellIs" dxfId="956" priority="1954" operator="lessThan">
      <formula>$C$4</formula>
    </cfRule>
  </conditionalFormatting>
  <conditionalFormatting sqref="BP35">
    <cfRule type="cellIs" dxfId="955" priority="1955" operator="lessThan">
      <formula>$C$4</formula>
    </cfRule>
  </conditionalFormatting>
  <conditionalFormatting sqref="BP36">
    <cfRule type="cellIs" dxfId="954" priority="1956" operator="lessThan">
      <formula>$C$4</formula>
    </cfRule>
  </conditionalFormatting>
  <conditionalFormatting sqref="BP37">
    <cfRule type="cellIs" dxfId="953" priority="1957" operator="lessThan">
      <formula>$C$4</formula>
    </cfRule>
  </conditionalFormatting>
  <conditionalFormatting sqref="BP38">
    <cfRule type="cellIs" dxfId="952" priority="1958" operator="lessThan">
      <formula>$C$4</formula>
    </cfRule>
  </conditionalFormatting>
  <conditionalFormatting sqref="BP39">
    <cfRule type="cellIs" dxfId="951" priority="1959" operator="lessThan">
      <formula>$C$4</formula>
    </cfRule>
  </conditionalFormatting>
  <conditionalFormatting sqref="BP40">
    <cfRule type="cellIs" dxfId="950" priority="1960" operator="lessThan">
      <formula>$C$4</formula>
    </cfRule>
  </conditionalFormatting>
  <conditionalFormatting sqref="BP41">
    <cfRule type="cellIs" dxfId="949" priority="1961" operator="lessThan">
      <formula>$C$4</formula>
    </cfRule>
  </conditionalFormatting>
  <conditionalFormatting sqref="BP42">
    <cfRule type="cellIs" dxfId="948" priority="1962" operator="lessThan">
      <formula>$C$4</formula>
    </cfRule>
  </conditionalFormatting>
  <conditionalFormatting sqref="BP43">
    <cfRule type="cellIs" dxfId="947" priority="1963" operator="lessThan">
      <formula>$C$4</formula>
    </cfRule>
  </conditionalFormatting>
  <conditionalFormatting sqref="BP44">
    <cfRule type="cellIs" dxfId="946" priority="1964" operator="lessThan">
      <formula>$C$4</formula>
    </cfRule>
  </conditionalFormatting>
  <conditionalFormatting sqref="BP45">
    <cfRule type="cellIs" dxfId="945" priority="1965" operator="lessThan">
      <formula>$C$4</formula>
    </cfRule>
  </conditionalFormatting>
  <conditionalFormatting sqref="BP46">
    <cfRule type="cellIs" dxfId="944" priority="1966" operator="lessThan">
      <formula>$C$4</formula>
    </cfRule>
  </conditionalFormatting>
  <conditionalFormatting sqref="BP47">
    <cfRule type="cellIs" dxfId="943" priority="1967" operator="lessThan">
      <formula>$C$4</formula>
    </cfRule>
  </conditionalFormatting>
  <conditionalFormatting sqref="BP48">
    <cfRule type="cellIs" dxfId="942" priority="1968" operator="lessThan">
      <formula>$C$4</formula>
    </cfRule>
  </conditionalFormatting>
  <conditionalFormatting sqref="BP49">
    <cfRule type="cellIs" dxfId="941" priority="1969" operator="lessThan">
      <formula>$C$4</formula>
    </cfRule>
  </conditionalFormatting>
  <conditionalFormatting sqref="BP50">
    <cfRule type="cellIs" dxfId="940" priority="1970" operator="lessThan">
      <formula>$C$4</formula>
    </cfRule>
  </conditionalFormatting>
  <conditionalFormatting sqref="BQ11">
    <cfRule type="cellIs" dxfId="939" priority="1971" operator="lessThan">
      <formula>$C$4</formula>
    </cfRule>
  </conditionalFormatting>
  <conditionalFormatting sqref="BQ12">
    <cfRule type="cellIs" dxfId="938" priority="1972" operator="lessThan">
      <formula>$C$4</formula>
    </cfRule>
  </conditionalFormatting>
  <conditionalFormatting sqref="BQ13">
    <cfRule type="cellIs" dxfId="937" priority="1973" operator="lessThan">
      <formula>$C$4</formula>
    </cfRule>
  </conditionalFormatting>
  <conditionalFormatting sqref="BQ14">
    <cfRule type="cellIs" dxfId="936" priority="1974" operator="lessThan">
      <formula>$C$4</formula>
    </cfRule>
  </conditionalFormatting>
  <conditionalFormatting sqref="BQ15">
    <cfRule type="cellIs" dxfId="935" priority="1975" operator="lessThan">
      <formula>$C$4</formula>
    </cfRule>
  </conditionalFormatting>
  <conditionalFormatting sqref="BQ16">
    <cfRule type="cellIs" dxfId="934" priority="1976" operator="lessThan">
      <formula>$C$4</formula>
    </cfRule>
  </conditionalFormatting>
  <conditionalFormatting sqref="BQ17">
    <cfRule type="cellIs" dxfId="933" priority="1977" operator="lessThan">
      <formula>$C$4</formula>
    </cfRule>
  </conditionalFormatting>
  <conditionalFormatting sqref="BQ18">
    <cfRule type="cellIs" dxfId="932" priority="1978" operator="lessThan">
      <formula>$C$4</formula>
    </cfRule>
  </conditionalFormatting>
  <conditionalFormatting sqref="BQ19">
    <cfRule type="cellIs" dxfId="931" priority="1979" operator="lessThan">
      <formula>$C$4</formula>
    </cfRule>
  </conditionalFormatting>
  <conditionalFormatting sqref="BQ20">
    <cfRule type="cellIs" dxfId="930" priority="1980" operator="lessThan">
      <formula>$C$4</formula>
    </cfRule>
  </conditionalFormatting>
  <conditionalFormatting sqref="BQ21">
    <cfRule type="cellIs" dxfId="929" priority="1981" operator="lessThan">
      <formula>$C$4</formula>
    </cfRule>
  </conditionalFormatting>
  <conditionalFormatting sqref="BQ22">
    <cfRule type="cellIs" dxfId="928" priority="1982" operator="lessThan">
      <formula>$C$4</formula>
    </cfRule>
  </conditionalFormatting>
  <conditionalFormatting sqref="BQ23">
    <cfRule type="cellIs" dxfId="927" priority="1983" operator="lessThan">
      <formula>$C$4</formula>
    </cfRule>
  </conditionalFormatting>
  <conditionalFormatting sqref="BQ24">
    <cfRule type="cellIs" dxfId="926" priority="1984" operator="lessThan">
      <formula>$C$4</formula>
    </cfRule>
  </conditionalFormatting>
  <conditionalFormatting sqref="BQ25">
    <cfRule type="cellIs" dxfId="925" priority="1985" operator="lessThan">
      <formula>$C$4</formula>
    </cfRule>
  </conditionalFormatting>
  <conditionalFormatting sqref="BQ26">
    <cfRule type="cellIs" dxfId="924" priority="1986" operator="lessThan">
      <formula>$C$4</formula>
    </cfRule>
  </conditionalFormatting>
  <conditionalFormatting sqref="BQ27">
    <cfRule type="cellIs" dxfId="923" priority="1987" operator="lessThan">
      <formula>$C$4</formula>
    </cfRule>
  </conditionalFormatting>
  <conditionalFormatting sqref="BQ28">
    <cfRule type="cellIs" dxfId="922" priority="1988" operator="lessThan">
      <formula>$C$4</formula>
    </cfRule>
  </conditionalFormatting>
  <conditionalFormatting sqref="BQ29">
    <cfRule type="cellIs" dxfId="921" priority="1989" operator="lessThan">
      <formula>$C$4</formula>
    </cfRule>
  </conditionalFormatting>
  <conditionalFormatting sqref="BQ30">
    <cfRule type="cellIs" dxfId="920" priority="1990" operator="lessThan">
      <formula>$C$4</formula>
    </cfRule>
  </conditionalFormatting>
  <conditionalFormatting sqref="BQ31">
    <cfRule type="cellIs" dxfId="919" priority="1991" operator="lessThan">
      <formula>$C$4</formula>
    </cfRule>
  </conditionalFormatting>
  <conditionalFormatting sqref="BQ32">
    <cfRule type="cellIs" dxfId="918" priority="1992" operator="lessThan">
      <formula>$C$4</formula>
    </cfRule>
  </conditionalFormatting>
  <conditionalFormatting sqref="BQ33">
    <cfRule type="cellIs" dxfId="917" priority="1993" operator="lessThan">
      <formula>$C$4</formula>
    </cfRule>
  </conditionalFormatting>
  <conditionalFormatting sqref="BQ34">
    <cfRule type="cellIs" dxfId="916" priority="1994" operator="lessThan">
      <formula>$C$4</formula>
    </cfRule>
  </conditionalFormatting>
  <conditionalFormatting sqref="BQ35">
    <cfRule type="cellIs" dxfId="915" priority="1995" operator="lessThan">
      <formula>$C$4</formula>
    </cfRule>
  </conditionalFormatting>
  <conditionalFormatting sqref="BQ36">
    <cfRule type="cellIs" dxfId="914" priority="1996" operator="lessThan">
      <formula>$C$4</formula>
    </cfRule>
  </conditionalFormatting>
  <conditionalFormatting sqref="BQ37">
    <cfRule type="cellIs" dxfId="913" priority="1997" operator="lessThan">
      <formula>$C$4</formula>
    </cfRule>
  </conditionalFormatting>
  <conditionalFormatting sqref="BQ38">
    <cfRule type="cellIs" dxfId="912" priority="1998" operator="lessThan">
      <formula>$C$4</formula>
    </cfRule>
  </conditionalFormatting>
  <conditionalFormatting sqref="BQ39">
    <cfRule type="cellIs" dxfId="911" priority="1999" operator="lessThan">
      <formula>$C$4</formula>
    </cfRule>
  </conditionalFormatting>
  <conditionalFormatting sqref="BQ40">
    <cfRule type="cellIs" dxfId="910" priority="2000" operator="lessThan">
      <formula>$C$4</formula>
    </cfRule>
  </conditionalFormatting>
  <conditionalFormatting sqref="BQ41">
    <cfRule type="cellIs" dxfId="909" priority="2001" operator="lessThan">
      <formula>$C$4</formula>
    </cfRule>
  </conditionalFormatting>
  <conditionalFormatting sqref="BQ42">
    <cfRule type="cellIs" dxfId="908" priority="2002" operator="lessThan">
      <formula>$C$4</formula>
    </cfRule>
  </conditionalFormatting>
  <conditionalFormatting sqref="BQ43">
    <cfRule type="cellIs" dxfId="907" priority="2003" operator="lessThan">
      <formula>$C$4</formula>
    </cfRule>
  </conditionalFormatting>
  <conditionalFormatting sqref="BQ44">
    <cfRule type="cellIs" dxfId="906" priority="2004" operator="lessThan">
      <formula>$C$4</formula>
    </cfRule>
  </conditionalFormatting>
  <conditionalFormatting sqref="BQ45">
    <cfRule type="cellIs" dxfId="905" priority="2005" operator="lessThan">
      <formula>$C$4</formula>
    </cfRule>
  </conditionalFormatting>
  <conditionalFormatting sqref="BQ46">
    <cfRule type="cellIs" dxfId="904" priority="2006" operator="lessThan">
      <formula>$C$4</formula>
    </cfRule>
  </conditionalFormatting>
  <conditionalFormatting sqref="BQ47">
    <cfRule type="cellIs" dxfId="903" priority="2007" operator="lessThan">
      <formula>$C$4</formula>
    </cfRule>
  </conditionalFormatting>
  <conditionalFormatting sqref="BQ48">
    <cfRule type="cellIs" dxfId="902" priority="2008" operator="lessThan">
      <formula>$C$4</formula>
    </cfRule>
  </conditionalFormatting>
  <conditionalFormatting sqref="BQ49">
    <cfRule type="cellIs" dxfId="901" priority="2009" operator="lessThan">
      <formula>$C$4</formula>
    </cfRule>
  </conditionalFormatting>
  <conditionalFormatting sqref="BQ50">
    <cfRule type="cellIs" dxfId="900" priority="2010" operator="lessThan">
      <formula>$C$4</formula>
    </cfRule>
  </conditionalFormatting>
  <conditionalFormatting sqref="BR11">
    <cfRule type="cellIs" dxfId="899" priority="2011" operator="lessThan">
      <formula>$C$4</formula>
    </cfRule>
  </conditionalFormatting>
  <conditionalFormatting sqref="BR12">
    <cfRule type="cellIs" dxfId="898" priority="2012" operator="lessThan">
      <formula>$C$4</formula>
    </cfRule>
  </conditionalFormatting>
  <conditionalFormatting sqref="BR13">
    <cfRule type="cellIs" dxfId="897" priority="2013" operator="lessThan">
      <formula>$C$4</formula>
    </cfRule>
  </conditionalFormatting>
  <conditionalFormatting sqref="BR14">
    <cfRule type="cellIs" dxfId="896" priority="2014" operator="lessThan">
      <formula>$C$4</formula>
    </cfRule>
  </conditionalFormatting>
  <conditionalFormatting sqref="BR15">
    <cfRule type="cellIs" dxfId="895" priority="2015" operator="lessThan">
      <formula>$C$4</formula>
    </cfRule>
  </conditionalFormatting>
  <conditionalFormatting sqref="BR16">
    <cfRule type="cellIs" dxfId="894" priority="2016" operator="lessThan">
      <formula>$C$4</formula>
    </cfRule>
  </conditionalFormatting>
  <conditionalFormatting sqref="BR17">
    <cfRule type="cellIs" dxfId="893" priority="2017" operator="lessThan">
      <formula>$C$4</formula>
    </cfRule>
  </conditionalFormatting>
  <conditionalFormatting sqref="BR18">
    <cfRule type="cellIs" dxfId="892" priority="2018" operator="lessThan">
      <formula>$C$4</formula>
    </cfRule>
  </conditionalFormatting>
  <conditionalFormatting sqref="BR19">
    <cfRule type="cellIs" dxfId="891" priority="2019" operator="lessThan">
      <formula>$C$4</formula>
    </cfRule>
  </conditionalFormatting>
  <conditionalFormatting sqref="BR20">
    <cfRule type="cellIs" dxfId="890" priority="2020" operator="lessThan">
      <formula>$C$4</formula>
    </cfRule>
  </conditionalFormatting>
  <conditionalFormatting sqref="BR21">
    <cfRule type="cellIs" dxfId="889" priority="2021" operator="lessThan">
      <formula>$C$4</formula>
    </cfRule>
  </conditionalFormatting>
  <conditionalFormatting sqref="BR22">
    <cfRule type="cellIs" dxfId="888" priority="2022" operator="lessThan">
      <formula>$C$4</formula>
    </cfRule>
  </conditionalFormatting>
  <conditionalFormatting sqref="BR23">
    <cfRule type="cellIs" dxfId="887" priority="2023" operator="lessThan">
      <formula>$C$4</formula>
    </cfRule>
  </conditionalFormatting>
  <conditionalFormatting sqref="BR24">
    <cfRule type="cellIs" dxfId="886" priority="2024" operator="lessThan">
      <formula>$C$4</formula>
    </cfRule>
  </conditionalFormatting>
  <conditionalFormatting sqref="BR25">
    <cfRule type="cellIs" dxfId="885" priority="2025" operator="lessThan">
      <formula>$C$4</formula>
    </cfRule>
  </conditionalFormatting>
  <conditionalFormatting sqref="BR26">
    <cfRule type="cellIs" dxfId="884" priority="2026" operator="lessThan">
      <formula>$C$4</formula>
    </cfRule>
  </conditionalFormatting>
  <conditionalFormatting sqref="BR27">
    <cfRule type="cellIs" dxfId="883" priority="2027" operator="lessThan">
      <formula>$C$4</formula>
    </cfRule>
  </conditionalFormatting>
  <conditionalFormatting sqref="BR28">
    <cfRule type="cellIs" dxfId="882" priority="2028" operator="lessThan">
      <formula>$C$4</formula>
    </cfRule>
  </conditionalFormatting>
  <conditionalFormatting sqref="BR29">
    <cfRule type="cellIs" dxfId="881" priority="2029" operator="lessThan">
      <formula>$C$4</formula>
    </cfRule>
  </conditionalFormatting>
  <conditionalFormatting sqref="BR30">
    <cfRule type="cellIs" dxfId="880" priority="2030" operator="lessThan">
      <formula>$C$4</formula>
    </cfRule>
  </conditionalFormatting>
  <conditionalFormatting sqref="BR31">
    <cfRule type="cellIs" dxfId="879" priority="2031" operator="lessThan">
      <formula>$C$4</formula>
    </cfRule>
  </conditionalFormatting>
  <conditionalFormatting sqref="BR32">
    <cfRule type="cellIs" dxfId="878" priority="2032" operator="lessThan">
      <formula>$C$4</formula>
    </cfRule>
  </conditionalFormatting>
  <conditionalFormatting sqref="BR33">
    <cfRule type="cellIs" dxfId="877" priority="2033" operator="lessThan">
      <formula>$C$4</formula>
    </cfRule>
  </conditionalFormatting>
  <conditionalFormatting sqref="BR34">
    <cfRule type="cellIs" dxfId="876" priority="2034" operator="lessThan">
      <formula>$C$4</formula>
    </cfRule>
  </conditionalFormatting>
  <conditionalFormatting sqref="BR35">
    <cfRule type="cellIs" dxfId="875" priority="2035" operator="lessThan">
      <formula>$C$4</formula>
    </cfRule>
  </conditionalFormatting>
  <conditionalFormatting sqref="BR36">
    <cfRule type="cellIs" dxfId="874" priority="2036" operator="lessThan">
      <formula>$C$4</formula>
    </cfRule>
  </conditionalFormatting>
  <conditionalFormatting sqref="BR37">
    <cfRule type="cellIs" dxfId="873" priority="2037" operator="lessThan">
      <formula>$C$4</formula>
    </cfRule>
  </conditionalFormatting>
  <conditionalFormatting sqref="BR38">
    <cfRule type="cellIs" dxfId="872" priority="2038" operator="lessThan">
      <formula>$C$4</formula>
    </cfRule>
  </conditionalFormatting>
  <conditionalFormatting sqref="BR39">
    <cfRule type="cellIs" dxfId="871" priority="2039" operator="lessThan">
      <formula>$C$4</formula>
    </cfRule>
  </conditionalFormatting>
  <conditionalFormatting sqref="BR40">
    <cfRule type="cellIs" dxfId="870" priority="2040" operator="lessThan">
      <formula>$C$4</formula>
    </cfRule>
  </conditionalFormatting>
  <conditionalFormatting sqref="BR41">
    <cfRule type="cellIs" dxfId="869" priority="2041" operator="lessThan">
      <formula>$C$4</formula>
    </cfRule>
  </conditionalFormatting>
  <conditionalFormatting sqref="BR42">
    <cfRule type="cellIs" dxfId="868" priority="2042" operator="lessThan">
      <formula>$C$4</formula>
    </cfRule>
  </conditionalFormatting>
  <conditionalFormatting sqref="BR43">
    <cfRule type="cellIs" dxfId="867" priority="2043" operator="lessThan">
      <formula>$C$4</formula>
    </cfRule>
  </conditionalFormatting>
  <conditionalFormatting sqref="BR44">
    <cfRule type="cellIs" dxfId="866" priority="2044" operator="lessThan">
      <formula>$C$4</formula>
    </cfRule>
  </conditionalFormatting>
  <conditionalFormatting sqref="BR45">
    <cfRule type="cellIs" dxfId="865" priority="2045" operator="lessThan">
      <formula>$C$4</formula>
    </cfRule>
  </conditionalFormatting>
  <conditionalFormatting sqref="BR46">
    <cfRule type="cellIs" dxfId="864" priority="2046" operator="lessThan">
      <formula>$C$4</formula>
    </cfRule>
  </conditionalFormatting>
  <conditionalFormatting sqref="BR47">
    <cfRule type="cellIs" dxfId="863" priority="2047" operator="lessThan">
      <formula>$C$4</formula>
    </cfRule>
  </conditionalFormatting>
  <conditionalFormatting sqref="BR48">
    <cfRule type="cellIs" dxfId="862" priority="2048" operator="lessThan">
      <formula>$C$4</formula>
    </cfRule>
  </conditionalFormatting>
  <conditionalFormatting sqref="BR49">
    <cfRule type="cellIs" dxfId="861" priority="2049" operator="lessThan">
      <formula>$C$4</formula>
    </cfRule>
  </conditionalFormatting>
  <conditionalFormatting sqref="BR50">
    <cfRule type="cellIs" dxfId="860" priority="2050" operator="lessThan">
      <formula>$C$4</formula>
    </cfRule>
  </conditionalFormatting>
  <conditionalFormatting sqref="BS11">
    <cfRule type="cellIs" dxfId="859" priority="2051" operator="lessThan">
      <formula>$C$4</formula>
    </cfRule>
  </conditionalFormatting>
  <conditionalFormatting sqref="BS12">
    <cfRule type="cellIs" dxfId="858" priority="2052" operator="lessThan">
      <formula>$C$4</formula>
    </cfRule>
  </conditionalFormatting>
  <conditionalFormatting sqref="BS13">
    <cfRule type="cellIs" dxfId="857" priority="2053" operator="lessThan">
      <formula>$C$4</formula>
    </cfRule>
  </conditionalFormatting>
  <conditionalFormatting sqref="BS14">
    <cfRule type="cellIs" dxfId="856" priority="2054" operator="lessThan">
      <formula>$C$4</formula>
    </cfRule>
  </conditionalFormatting>
  <conditionalFormatting sqref="BS15">
    <cfRule type="cellIs" dxfId="855" priority="2055" operator="lessThan">
      <formula>$C$4</formula>
    </cfRule>
  </conditionalFormatting>
  <conditionalFormatting sqref="BS16">
    <cfRule type="cellIs" dxfId="854" priority="2056" operator="lessThan">
      <formula>$C$4</formula>
    </cfRule>
  </conditionalFormatting>
  <conditionalFormatting sqref="BS17">
    <cfRule type="cellIs" dxfId="853" priority="2057" operator="lessThan">
      <formula>$C$4</formula>
    </cfRule>
  </conditionalFormatting>
  <conditionalFormatting sqref="BS18">
    <cfRule type="cellIs" dxfId="852" priority="2058" operator="lessThan">
      <formula>$C$4</formula>
    </cfRule>
  </conditionalFormatting>
  <conditionalFormatting sqref="BS19">
    <cfRule type="cellIs" dxfId="851" priority="2059" operator="lessThan">
      <formula>$C$4</formula>
    </cfRule>
  </conditionalFormatting>
  <conditionalFormatting sqref="BS20">
    <cfRule type="cellIs" dxfId="850" priority="2060" operator="lessThan">
      <formula>$C$4</formula>
    </cfRule>
  </conditionalFormatting>
  <conditionalFormatting sqref="BS21">
    <cfRule type="cellIs" dxfId="849" priority="2061" operator="lessThan">
      <formula>$C$4</formula>
    </cfRule>
  </conditionalFormatting>
  <conditionalFormatting sqref="BS22">
    <cfRule type="cellIs" dxfId="848" priority="2062" operator="lessThan">
      <formula>$C$4</formula>
    </cfRule>
  </conditionalFormatting>
  <conditionalFormatting sqref="BS23">
    <cfRule type="cellIs" dxfId="847" priority="2063" operator="lessThan">
      <formula>$C$4</formula>
    </cfRule>
  </conditionalFormatting>
  <conditionalFormatting sqref="BS24">
    <cfRule type="cellIs" dxfId="846" priority="2064" operator="lessThan">
      <formula>$C$4</formula>
    </cfRule>
  </conditionalFormatting>
  <conditionalFormatting sqref="BS25">
    <cfRule type="cellIs" dxfId="845" priority="2065" operator="lessThan">
      <formula>$C$4</formula>
    </cfRule>
  </conditionalFormatting>
  <conditionalFormatting sqref="BS26">
    <cfRule type="cellIs" dxfId="844" priority="2066" operator="lessThan">
      <formula>$C$4</formula>
    </cfRule>
  </conditionalFormatting>
  <conditionalFormatting sqref="BS27">
    <cfRule type="cellIs" dxfId="843" priority="2067" operator="lessThan">
      <formula>$C$4</formula>
    </cfRule>
  </conditionalFormatting>
  <conditionalFormatting sqref="BS28">
    <cfRule type="cellIs" dxfId="842" priority="2068" operator="lessThan">
      <formula>$C$4</formula>
    </cfRule>
  </conditionalFormatting>
  <conditionalFormatting sqref="BS29">
    <cfRule type="cellIs" dxfId="841" priority="2069" operator="lessThan">
      <formula>$C$4</formula>
    </cfRule>
  </conditionalFormatting>
  <conditionalFormatting sqref="BS30">
    <cfRule type="cellIs" dxfId="840" priority="2070" operator="lessThan">
      <formula>$C$4</formula>
    </cfRule>
  </conditionalFormatting>
  <conditionalFormatting sqref="BS31">
    <cfRule type="cellIs" dxfId="839" priority="2071" operator="lessThan">
      <formula>$C$4</formula>
    </cfRule>
  </conditionalFormatting>
  <conditionalFormatting sqref="BS32">
    <cfRule type="cellIs" dxfId="838" priority="2072" operator="lessThan">
      <formula>$C$4</formula>
    </cfRule>
  </conditionalFormatting>
  <conditionalFormatting sqref="BS33">
    <cfRule type="cellIs" dxfId="837" priority="2073" operator="lessThan">
      <formula>$C$4</formula>
    </cfRule>
  </conditionalFormatting>
  <conditionalFormatting sqref="BS34">
    <cfRule type="cellIs" dxfId="836" priority="2074" operator="lessThan">
      <formula>$C$4</formula>
    </cfRule>
  </conditionalFormatting>
  <conditionalFormatting sqref="BS35">
    <cfRule type="cellIs" dxfId="835" priority="2075" operator="lessThan">
      <formula>$C$4</formula>
    </cfRule>
  </conditionalFormatting>
  <conditionalFormatting sqref="BS36">
    <cfRule type="cellIs" dxfId="834" priority="2076" operator="lessThan">
      <formula>$C$4</formula>
    </cfRule>
  </conditionalFormatting>
  <conditionalFormatting sqref="BS37">
    <cfRule type="cellIs" dxfId="833" priority="2077" operator="lessThan">
      <formula>$C$4</formula>
    </cfRule>
  </conditionalFormatting>
  <conditionalFormatting sqref="BS38">
    <cfRule type="cellIs" dxfId="832" priority="2078" operator="lessThan">
      <formula>$C$4</formula>
    </cfRule>
  </conditionalFormatting>
  <conditionalFormatting sqref="BS39">
    <cfRule type="cellIs" dxfId="831" priority="2079" operator="lessThan">
      <formula>$C$4</formula>
    </cfRule>
  </conditionalFormatting>
  <conditionalFormatting sqref="BS40">
    <cfRule type="cellIs" dxfId="830" priority="2080" operator="lessThan">
      <formula>$C$4</formula>
    </cfRule>
  </conditionalFormatting>
  <conditionalFormatting sqref="BS41">
    <cfRule type="cellIs" dxfId="829" priority="2081" operator="lessThan">
      <formula>$C$4</formula>
    </cfRule>
  </conditionalFormatting>
  <conditionalFormatting sqref="BS42">
    <cfRule type="cellIs" dxfId="828" priority="2082" operator="lessThan">
      <formula>$C$4</formula>
    </cfRule>
  </conditionalFormatting>
  <conditionalFormatting sqref="BS43">
    <cfRule type="cellIs" dxfId="827" priority="2083" operator="lessThan">
      <formula>$C$4</formula>
    </cfRule>
  </conditionalFormatting>
  <conditionalFormatting sqref="BS44">
    <cfRule type="cellIs" dxfId="826" priority="2084" operator="lessThan">
      <formula>$C$4</formula>
    </cfRule>
  </conditionalFormatting>
  <conditionalFormatting sqref="BS45">
    <cfRule type="cellIs" dxfId="825" priority="2085" operator="lessThan">
      <formula>$C$4</formula>
    </cfRule>
  </conditionalFormatting>
  <conditionalFormatting sqref="BS46">
    <cfRule type="cellIs" dxfId="824" priority="2086" operator="lessThan">
      <formula>$C$4</formula>
    </cfRule>
  </conditionalFormatting>
  <conditionalFormatting sqref="BS47">
    <cfRule type="cellIs" dxfId="823" priority="2087" operator="lessThan">
      <formula>$C$4</formula>
    </cfRule>
  </conditionalFormatting>
  <conditionalFormatting sqref="BS48">
    <cfRule type="cellIs" dxfId="822" priority="2088" operator="lessThan">
      <formula>$C$4</formula>
    </cfRule>
  </conditionalFormatting>
  <conditionalFormatting sqref="BS49">
    <cfRule type="cellIs" dxfId="821" priority="2089" operator="lessThan">
      <formula>$C$4</formula>
    </cfRule>
  </conditionalFormatting>
  <conditionalFormatting sqref="BS50">
    <cfRule type="cellIs" dxfId="820" priority="2090" operator="lessThan">
      <formula>$C$4</formula>
    </cfRule>
  </conditionalFormatting>
  <conditionalFormatting sqref="BT11">
    <cfRule type="cellIs" dxfId="819" priority="2091" operator="lessThan">
      <formula>$C$4</formula>
    </cfRule>
  </conditionalFormatting>
  <conditionalFormatting sqref="BT12">
    <cfRule type="cellIs" dxfId="818" priority="2092" operator="lessThan">
      <formula>$C$4</formula>
    </cfRule>
  </conditionalFormatting>
  <conditionalFormatting sqref="BT13">
    <cfRule type="cellIs" dxfId="817" priority="2093" operator="lessThan">
      <formula>$C$4</formula>
    </cfRule>
  </conditionalFormatting>
  <conditionalFormatting sqref="BT14">
    <cfRule type="cellIs" dxfId="816" priority="2094" operator="lessThan">
      <formula>$C$4</formula>
    </cfRule>
  </conditionalFormatting>
  <conditionalFormatting sqref="BT15">
    <cfRule type="cellIs" dxfId="815" priority="2095" operator="lessThan">
      <formula>$C$4</formula>
    </cfRule>
  </conditionalFormatting>
  <conditionalFormatting sqref="BT16">
    <cfRule type="cellIs" dxfId="814" priority="2096" operator="lessThan">
      <formula>$C$4</formula>
    </cfRule>
  </conditionalFormatting>
  <conditionalFormatting sqref="BT17">
    <cfRule type="cellIs" dxfId="813" priority="2097" operator="lessThan">
      <formula>$C$4</formula>
    </cfRule>
  </conditionalFormatting>
  <conditionalFormatting sqref="BT18">
    <cfRule type="cellIs" dxfId="812" priority="2098" operator="lessThan">
      <formula>$C$4</formula>
    </cfRule>
  </conditionalFormatting>
  <conditionalFormatting sqref="BT19">
    <cfRule type="cellIs" dxfId="811" priority="2099" operator="lessThan">
      <formula>$C$4</formula>
    </cfRule>
  </conditionalFormatting>
  <conditionalFormatting sqref="BT20">
    <cfRule type="cellIs" dxfId="810" priority="2100" operator="lessThan">
      <formula>$C$4</formula>
    </cfRule>
  </conditionalFormatting>
  <conditionalFormatting sqref="BT21">
    <cfRule type="cellIs" dxfId="809" priority="2101" operator="lessThan">
      <formula>$C$4</formula>
    </cfRule>
  </conditionalFormatting>
  <conditionalFormatting sqref="BT22">
    <cfRule type="cellIs" dxfId="808" priority="2102" operator="lessThan">
      <formula>$C$4</formula>
    </cfRule>
  </conditionalFormatting>
  <conditionalFormatting sqref="BT23">
    <cfRule type="cellIs" dxfId="807" priority="2103" operator="lessThan">
      <formula>$C$4</formula>
    </cfRule>
  </conditionalFormatting>
  <conditionalFormatting sqref="BT24">
    <cfRule type="cellIs" dxfId="806" priority="2104" operator="lessThan">
      <formula>$C$4</formula>
    </cfRule>
  </conditionalFormatting>
  <conditionalFormatting sqref="BT25">
    <cfRule type="cellIs" dxfId="805" priority="2105" operator="lessThan">
      <formula>$C$4</formula>
    </cfRule>
  </conditionalFormatting>
  <conditionalFormatting sqref="BT26">
    <cfRule type="cellIs" dxfId="804" priority="2106" operator="lessThan">
      <formula>$C$4</formula>
    </cfRule>
  </conditionalFormatting>
  <conditionalFormatting sqref="BT27">
    <cfRule type="cellIs" dxfId="803" priority="2107" operator="lessThan">
      <formula>$C$4</formula>
    </cfRule>
  </conditionalFormatting>
  <conditionalFormatting sqref="BT28">
    <cfRule type="cellIs" dxfId="802" priority="2108" operator="lessThan">
      <formula>$C$4</formula>
    </cfRule>
  </conditionalFormatting>
  <conditionalFormatting sqref="BT29">
    <cfRule type="cellIs" dxfId="801" priority="2109" operator="lessThan">
      <formula>$C$4</formula>
    </cfRule>
  </conditionalFormatting>
  <conditionalFormatting sqref="BT30">
    <cfRule type="cellIs" dxfId="800" priority="2110" operator="lessThan">
      <formula>$C$4</formula>
    </cfRule>
  </conditionalFormatting>
  <conditionalFormatting sqref="BT31">
    <cfRule type="cellIs" dxfId="799" priority="2111" operator="lessThan">
      <formula>$C$4</formula>
    </cfRule>
  </conditionalFormatting>
  <conditionalFormatting sqref="BT32">
    <cfRule type="cellIs" dxfId="798" priority="2112" operator="lessThan">
      <formula>$C$4</formula>
    </cfRule>
  </conditionalFormatting>
  <conditionalFormatting sqref="BT33">
    <cfRule type="cellIs" dxfId="797" priority="2113" operator="lessThan">
      <formula>$C$4</formula>
    </cfRule>
  </conditionalFormatting>
  <conditionalFormatting sqref="BT34">
    <cfRule type="cellIs" dxfId="796" priority="2114" operator="lessThan">
      <formula>$C$4</formula>
    </cfRule>
  </conditionalFormatting>
  <conditionalFormatting sqref="BT35">
    <cfRule type="cellIs" dxfId="795" priority="2115" operator="lessThan">
      <formula>$C$4</formula>
    </cfRule>
  </conditionalFormatting>
  <conditionalFormatting sqref="BT36">
    <cfRule type="cellIs" dxfId="794" priority="2116" operator="lessThan">
      <formula>$C$4</formula>
    </cfRule>
  </conditionalFormatting>
  <conditionalFormatting sqref="BT37">
    <cfRule type="cellIs" dxfId="793" priority="2117" operator="lessThan">
      <formula>$C$4</formula>
    </cfRule>
  </conditionalFormatting>
  <conditionalFormatting sqref="BT38">
    <cfRule type="cellIs" dxfId="792" priority="2118" operator="lessThan">
      <formula>$C$4</formula>
    </cfRule>
  </conditionalFormatting>
  <conditionalFormatting sqref="BT39">
    <cfRule type="cellIs" dxfId="791" priority="2119" operator="lessThan">
      <formula>$C$4</formula>
    </cfRule>
  </conditionalFormatting>
  <conditionalFormatting sqref="BT40">
    <cfRule type="cellIs" dxfId="790" priority="2120" operator="lessThan">
      <formula>$C$4</formula>
    </cfRule>
  </conditionalFormatting>
  <conditionalFormatting sqref="BT41">
    <cfRule type="cellIs" dxfId="789" priority="2121" operator="lessThan">
      <formula>$C$4</formula>
    </cfRule>
  </conditionalFormatting>
  <conditionalFormatting sqref="BT42">
    <cfRule type="cellIs" dxfId="788" priority="2122" operator="lessThan">
      <formula>$C$4</formula>
    </cfRule>
  </conditionalFormatting>
  <conditionalFormatting sqref="BT43">
    <cfRule type="cellIs" dxfId="787" priority="2123" operator="lessThan">
      <formula>$C$4</formula>
    </cfRule>
  </conditionalFormatting>
  <conditionalFormatting sqref="BT44">
    <cfRule type="cellIs" dxfId="786" priority="2124" operator="lessThan">
      <formula>$C$4</formula>
    </cfRule>
  </conditionalFormatting>
  <conditionalFormatting sqref="BT45">
    <cfRule type="cellIs" dxfId="785" priority="2125" operator="lessThan">
      <formula>$C$4</formula>
    </cfRule>
  </conditionalFormatting>
  <conditionalFormatting sqref="BT46">
    <cfRule type="cellIs" dxfId="784" priority="2126" operator="lessThan">
      <formula>$C$4</formula>
    </cfRule>
  </conditionalFormatting>
  <conditionalFormatting sqref="BT47">
    <cfRule type="cellIs" dxfId="783" priority="2127" operator="lessThan">
      <formula>$C$4</formula>
    </cfRule>
  </conditionalFormatting>
  <conditionalFormatting sqref="BT48">
    <cfRule type="cellIs" dxfId="782" priority="2128" operator="lessThan">
      <formula>$C$4</formula>
    </cfRule>
  </conditionalFormatting>
  <conditionalFormatting sqref="BT49">
    <cfRule type="cellIs" dxfId="781" priority="2129" operator="lessThan">
      <formula>$C$4</formula>
    </cfRule>
  </conditionalFormatting>
  <conditionalFormatting sqref="BT50">
    <cfRule type="cellIs" dxfId="780" priority="2130" operator="lessThan">
      <formula>$C$4</formula>
    </cfRule>
  </conditionalFormatting>
  <conditionalFormatting sqref="BU11">
    <cfRule type="cellIs" dxfId="779" priority="2131" operator="lessThan">
      <formula>$C$4</formula>
    </cfRule>
  </conditionalFormatting>
  <conditionalFormatting sqref="BU12">
    <cfRule type="cellIs" dxfId="778" priority="2132" operator="lessThan">
      <formula>$C$4</formula>
    </cfRule>
  </conditionalFormatting>
  <conditionalFormatting sqref="BU13">
    <cfRule type="cellIs" dxfId="777" priority="2133" operator="lessThan">
      <formula>$C$4</formula>
    </cfRule>
  </conditionalFormatting>
  <conditionalFormatting sqref="BU14">
    <cfRule type="cellIs" dxfId="776" priority="2134" operator="lessThan">
      <formula>$C$4</formula>
    </cfRule>
  </conditionalFormatting>
  <conditionalFormatting sqref="BU15">
    <cfRule type="cellIs" dxfId="775" priority="2135" operator="lessThan">
      <formula>$C$4</formula>
    </cfRule>
  </conditionalFormatting>
  <conditionalFormatting sqref="BU16">
    <cfRule type="cellIs" dxfId="774" priority="2136" operator="lessThan">
      <formula>$C$4</formula>
    </cfRule>
  </conditionalFormatting>
  <conditionalFormatting sqref="BU17">
    <cfRule type="cellIs" dxfId="773" priority="2137" operator="lessThan">
      <formula>$C$4</formula>
    </cfRule>
  </conditionalFormatting>
  <conditionalFormatting sqref="BU18">
    <cfRule type="cellIs" dxfId="772" priority="2138" operator="lessThan">
      <formula>$C$4</formula>
    </cfRule>
  </conditionalFormatting>
  <conditionalFormatting sqref="BU19">
    <cfRule type="cellIs" dxfId="771" priority="2139" operator="lessThan">
      <formula>$C$4</formula>
    </cfRule>
  </conditionalFormatting>
  <conditionalFormatting sqref="BU20">
    <cfRule type="cellIs" dxfId="770" priority="2140" operator="lessThan">
      <formula>$C$4</formula>
    </cfRule>
  </conditionalFormatting>
  <conditionalFormatting sqref="BU21">
    <cfRule type="cellIs" dxfId="769" priority="2141" operator="lessThan">
      <formula>$C$4</formula>
    </cfRule>
  </conditionalFormatting>
  <conditionalFormatting sqref="BU22">
    <cfRule type="cellIs" dxfId="768" priority="2142" operator="lessThan">
      <formula>$C$4</formula>
    </cfRule>
  </conditionalFormatting>
  <conditionalFormatting sqref="BU23">
    <cfRule type="cellIs" dxfId="767" priority="2143" operator="lessThan">
      <formula>$C$4</formula>
    </cfRule>
  </conditionalFormatting>
  <conditionalFormatting sqref="BU24">
    <cfRule type="cellIs" dxfId="766" priority="2144" operator="lessThan">
      <formula>$C$4</formula>
    </cfRule>
  </conditionalFormatting>
  <conditionalFormatting sqref="BU25">
    <cfRule type="cellIs" dxfId="765" priority="2145" operator="lessThan">
      <formula>$C$4</formula>
    </cfRule>
  </conditionalFormatting>
  <conditionalFormatting sqref="BU26">
    <cfRule type="cellIs" dxfId="764" priority="2146" operator="lessThan">
      <formula>$C$4</formula>
    </cfRule>
  </conditionalFormatting>
  <conditionalFormatting sqref="BU27">
    <cfRule type="cellIs" dxfId="763" priority="2147" operator="lessThan">
      <formula>$C$4</formula>
    </cfRule>
  </conditionalFormatting>
  <conditionalFormatting sqref="BU28">
    <cfRule type="cellIs" dxfId="762" priority="2148" operator="lessThan">
      <formula>$C$4</formula>
    </cfRule>
  </conditionalFormatting>
  <conditionalFormatting sqref="BU29">
    <cfRule type="cellIs" dxfId="761" priority="2149" operator="lessThan">
      <formula>$C$4</formula>
    </cfRule>
  </conditionalFormatting>
  <conditionalFormatting sqref="BU30">
    <cfRule type="cellIs" dxfId="760" priority="2150" operator="lessThan">
      <formula>$C$4</formula>
    </cfRule>
  </conditionalFormatting>
  <conditionalFormatting sqref="BU31">
    <cfRule type="cellIs" dxfId="759" priority="2151" operator="lessThan">
      <formula>$C$4</formula>
    </cfRule>
  </conditionalFormatting>
  <conditionalFormatting sqref="BU32">
    <cfRule type="cellIs" dxfId="758" priority="2152" operator="lessThan">
      <formula>$C$4</formula>
    </cfRule>
  </conditionalFormatting>
  <conditionalFormatting sqref="BU33">
    <cfRule type="cellIs" dxfId="757" priority="2153" operator="lessThan">
      <formula>$C$4</formula>
    </cfRule>
  </conditionalFormatting>
  <conditionalFormatting sqref="BU34">
    <cfRule type="cellIs" dxfId="756" priority="2154" operator="lessThan">
      <formula>$C$4</formula>
    </cfRule>
  </conditionalFormatting>
  <conditionalFormatting sqref="BU35">
    <cfRule type="cellIs" dxfId="755" priority="2155" operator="lessThan">
      <formula>$C$4</formula>
    </cfRule>
  </conditionalFormatting>
  <conditionalFormatting sqref="BU36">
    <cfRule type="cellIs" dxfId="754" priority="2156" operator="lessThan">
      <formula>$C$4</formula>
    </cfRule>
  </conditionalFormatting>
  <conditionalFormatting sqref="BU37">
    <cfRule type="cellIs" dxfId="753" priority="2157" operator="lessThan">
      <formula>$C$4</formula>
    </cfRule>
  </conditionalFormatting>
  <conditionalFormatting sqref="BU38">
    <cfRule type="cellIs" dxfId="752" priority="2158" operator="lessThan">
      <formula>$C$4</formula>
    </cfRule>
  </conditionalFormatting>
  <conditionalFormatting sqref="BU39">
    <cfRule type="cellIs" dxfId="751" priority="2159" operator="lessThan">
      <formula>$C$4</formula>
    </cfRule>
  </conditionalFormatting>
  <conditionalFormatting sqref="BU40">
    <cfRule type="cellIs" dxfId="750" priority="2160" operator="lessThan">
      <formula>$C$4</formula>
    </cfRule>
  </conditionalFormatting>
  <conditionalFormatting sqref="BU41">
    <cfRule type="cellIs" dxfId="749" priority="2161" operator="lessThan">
      <formula>$C$4</formula>
    </cfRule>
  </conditionalFormatting>
  <conditionalFormatting sqref="BU42">
    <cfRule type="cellIs" dxfId="748" priority="2162" operator="lessThan">
      <formula>$C$4</formula>
    </cfRule>
  </conditionalFormatting>
  <conditionalFormatting sqref="BU43">
    <cfRule type="cellIs" dxfId="747" priority="2163" operator="lessThan">
      <formula>$C$4</formula>
    </cfRule>
  </conditionalFormatting>
  <conditionalFormatting sqref="BU44">
    <cfRule type="cellIs" dxfId="746" priority="2164" operator="lessThan">
      <formula>$C$4</formula>
    </cfRule>
  </conditionalFormatting>
  <conditionalFormatting sqref="BU45">
    <cfRule type="cellIs" dxfId="745" priority="2165" operator="lessThan">
      <formula>$C$4</formula>
    </cfRule>
  </conditionalFormatting>
  <conditionalFormatting sqref="BU46">
    <cfRule type="cellIs" dxfId="744" priority="2166" operator="lessThan">
      <formula>$C$4</formula>
    </cfRule>
  </conditionalFormatting>
  <conditionalFormatting sqref="BU47">
    <cfRule type="cellIs" dxfId="743" priority="2167" operator="lessThan">
      <formula>$C$4</formula>
    </cfRule>
  </conditionalFormatting>
  <conditionalFormatting sqref="BU48">
    <cfRule type="cellIs" dxfId="742" priority="2168" operator="lessThan">
      <formula>$C$4</formula>
    </cfRule>
  </conditionalFormatting>
  <conditionalFormatting sqref="BU49">
    <cfRule type="cellIs" dxfId="741" priority="2169" operator="lessThan">
      <formula>$C$4</formula>
    </cfRule>
  </conditionalFormatting>
  <conditionalFormatting sqref="BU50">
    <cfRule type="cellIs" dxfId="740" priority="2170" operator="lessThan">
      <formula>$C$4</formula>
    </cfRule>
  </conditionalFormatting>
  <conditionalFormatting sqref="BV11">
    <cfRule type="cellIs" dxfId="739" priority="2171" operator="lessThan">
      <formula>$C$4</formula>
    </cfRule>
  </conditionalFormatting>
  <conditionalFormatting sqref="BV12">
    <cfRule type="cellIs" dxfId="738" priority="2172" operator="lessThan">
      <formula>$C$4</formula>
    </cfRule>
  </conditionalFormatting>
  <conditionalFormatting sqref="BV13">
    <cfRule type="cellIs" dxfId="737" priority="2173" operator="lessThan">
      <formula>$C$4</formula>
    </cfRule>
  </conditionalFormatting>
  <conditionalFormatting sqref="BV14">
    <cfRule type="cellIs" dxfId="736" priority="2174" operator="lessThan">
      <formula>$C$4</formula>
    </cfRule>
  </conditionalFormatting>
  <conditionalFormatting sqref="BV15">
    <cfRule type="cellIs" dxfId="735" priority="2175" operator="lessThan">
      <formula>$C$4</formula>
    </cfRule>
  </conditionalFormatting>
  <conditionalFormatting sqref="BV16">
    <cfRule type="cellIs" dxfId="734" priority="2176" operator="lessThan">
      <formula>$C$4</formula>
    </cfRule>
  </conditionalFormatting>
  <conditionalFormatting sqref="BV17">
    <cfRule type="cellIs" dxfId="733" priority="2177" operator="lessThan">
      <formula>$C$4</formula>
    </cfRule>
  </conditionalFormatting>
  <conditionalFormatting sqref="BV18">
    <cfRule type="cellIs" dxfId="732" priority="2178" operator="lessThan">
      <formula>$C$4</formula>
    </cfRule>
  </conditionalFormatting>
  <conditionalFormatting sqref="BV19">
    <cfRule type="cellIs" dxfId="731" priority="2179" operator="lessThan">
      <formula>$C$4</formula>
    </cfRule>
  </conditionalFormatting>
  <conditionalFormatting sqref="BV20">
    <cfRule type="cellIs" dxfId="730" priority="2180" operator="lessThan">
      <formula>$C$4</formula>
    </cfRule>
  </conditionalFormatting>
  <conditionalFormatting sqref="BV21">
    <cfRule type="cellIs" dxfId="729" priority="2181" operator="lessThan">
      <formula>$C$4</formula>
    </cfRule>
  </conditionalFormatting>
  <conditionalFormatting sqref="BV22">
    <cfRule type="cellIs" dxfId="728" priority="2182" operator="lessThan">
      <formula>$C$4</formula>
    </cfRule>
  </conditionalFormatting>
  <conditionalFormatting sqref="BV23">
    <cfRule type="cellIs" dxfId="727" priority="2183" operator="lessThan">
      <formula>$C$4</formula>
    </cfRule>
  </conditionalFormatting>
  <conditionalFormatting sqref="BV24">
    <cfRule type="cellIs" dxfId="726" priority="2184" operator="lessThan">
      <formula>$C$4</formula>
    </cfRule>
  </conditionalFormatting>
  <conditionalFormatting sqref="BV25">
    <cfRule type="cellIs" dxfId="725" priority="2185" operator="lessThan">
      <formula>$C$4</formula>
    </cfRule>
  </conditionalFormatting>
  <conditionalFormatting sqref="BV26">
    <cfRule type="cellIs" dxfId="724" priority="2186" operator="lessThan">
      <formula>$C$4</formula>
    </cfRule>
  </conditionalFormatting>
  <conditionalFormatting sqref="BV27">
    <cfRule type="cellIs" dxfId="723" priority="2187" operator="lessThan">
      <formula>$C$4</formula>
    </cfRule>
  </conditionalFormatting>
  <conditionalFormatting sqref="BV28">
    <cfRule type="cellIs" dxfId="722" priority="2188" operator="lessThan">
      <formula>$C$4</formula>
    </cfRule>
  </conditionalFormatting>
  <conditionalFormatting sqref="BV29">
    <cfRule type="cellIs" dxfId="721" priority="2189" operator="lessThan">
      <formula>$C$4</formula>
    </cfRule>
  </conditionalFormatting>
  <conditionalFormatting sqref="BV30">
    <cfRule type="cellIs" dxfId="720" priority="2190" operator="lessThan">
      <formula>$C$4</formula>
    </cfRule>
  </conditionalFormatting>
  <conditionalFormatting sqref="BV31">
    <cfRule type="cellIs" dxfId="719" priority="2191" operator="lessThan">
      <formula>$C$4</formula>
    </cfRule>
  </conditionalFormatting>
  <conditionalFormatting sqref="BV32">
    <cfRule type="cellIs" dxfId="718" priority="2192" operator="lessThan">
      <formula>$C$4</formula>
    </cfRule>
  </conditionalFormatting>
  <conditionalFormatting sqref="BV33">
    <cfRule type="cellIs" dxfId="717" priority="2193" operator="lessThan">
      <formula>$C$4</formula>
    </cfRule>
  </conditionalFormatting>
  <conditionalFormatting sqref="BV34">
    <cfRule type="cellIs" dxfId="716" priority="2194" operator="lessThan">
      <formula>$C$4</formula>
    </cfRule>
  </conditionalFormatting>
  <conditionalFormatting sqref="BV35">
    <cfRule type="cellIs" dxfId="715" priority="2195" operator="lessThan">
      <formula>$C$4</formula>
    </cfRule>
  </conditionalFormatting>
  <conditionalFormatting sqref="BV36">
    <cfRule type="cellIs" dxfId="714" priority="2196" operator="lessThan">
      <formula>$C$4</formula>
    </cfRule>
  </conditionalFormatting>
  <conditionalFormatting sqref="BV37">
    <cfRule type="cellIs" dxfId="713" priority="2197" operator="lessThan">
      <formula>$C$4</formula>
    </cfRule>
  </conditionalFormatting>
  <conditionalFormatting sqref="BV38">
    <cfRule type="cellIs" dxfId="712" priority="2198" operator="lessThan">
      <formula>$C$4</formula>
    </cfRule>
  </conditionalFormatting>
  <conditionalFormatting sqref="BV39">
    <cfRule type="cellIs" dxfId="711" priority="2199" operator="lessThan">
      <formula>$C$4</formula>
    </cfRule>
  </conditionalFormatting>
  <conditionalFormatting sqref="BV40">
    <cfRule type="cellIs" dxfId="710" priority="2200" operator="lessThan">
      <formula>$C$4</formula>
    </cfRule>
  </conditionalFormatting>
  <conditionalFormatting sqref="BV41">
    <cfRule type="cellIs" dxfId="709" priority="2201" operator="lessThan">
      <formula>$C$4</formula>
    </cfRule>
  </conditionalFormatting>
  <conditionalFormatting sqref="BV42">
    <cfRule type="cellIs" dxfId="708" priority="2202" operator="lessThan">
      <formula>$C$4</formula>
    </cfRule>
  </conditionalFormatting>
  <conditionalFormatting sqref="BV43">
    <cfRule type="cellIs" dxfId="707" priority="2203" operator="lessThan">
      <formula>$C$4</formula>
    </cfRule>
  </conditionalFormatting>
  <conditionalFormatting sqref="BV44">
    <cfRule type="cellIs" dxfId="706" priority="2204" operator="lessThan">
      <formula>$C$4</formula>
    </cfRule>
  </conditionalFormatting>
  <conditionalFormatting sqref="BV45">
    <cfRule type="cellIs" dxfId="705" priority="2205" operator="lessThan">
      <formula>$C$4</formula>
    </cfRule>
  </conditionalFormatting>
  <conditionalFormatting sqref="BV46">
    <cfRule type="cellIs" dxfId="704" priority="2206" operator="lessThan">
      <formula>$C$4</formula>
    </cfRule>
  </conditionalFormatting>
  <conditionalFormatting sqref="BV47">
    <cfRule type="cellIs" dxfId="703" priority="2207" operator="lessThan">
      <formula>$C$4</formula>
    </cfRule>
  </conditionalFormatting>
  <conditionalFormatting sqref="BV48">
    <cfRule type="cellIs" dxfId="702" priority="2208" operator="lessThan">
      <formula>$C$4</formula>
    </cfRule>
  </conditionalFormatting>
  <conditionalFormatting sqref="BV49">
    <cfRule type="cellIs" dxfId="701" priority="2209" operator="lessThan">
      <formula>$C$4</formula>
    </cfRule>
  </conditionalFormatting>
  <conditionalFormatting sqref="BV50">
    <cfRule type="cellIs" dxfId="700" priority="2210" operator="lessThan">
      <formula>$C$4</formula>
    </cfRule>
  </conditionalFormatting>
  <conditionalFormatting sqref="BW11:BW38">
    <cfRule type="cellIs" dxfId="699" priority="2211" operator="lessThan">
      <formula>$C$4</formula>
    </cfRule>
  </conditionalFormatting>
  <conditionalFormatting sqref="BW12">
    <cfRule type="cellIs" dxfId="698" priority="2212" operator="lessThan">
      <formula>$C$4</formula>
    </cfRule>
  </conditionalFormatting>
  <conditionalFormatting sqref="BW13">
    <cfRule type="cellIs" dxfId="697" priority="2213" operator="lessThan">
      <formula>$C$4</formula>
    </cfRule>
  </conditionalFormatting>
  <conditionalFormatting sqref="BW14">
    <cfRule type="cellIs" dxfId="696" priority="2214" operator="lessThan">
      <formula>$C$4</formula>
    </cfRule>
  </conditionalFormatting>
  <conditionalFormatting sqref="BW15">
    <cfRule type="cellIs" dxfId="695" priority="2215" operator="lessThan">
      <formula>$C$4</formula>
    </cfRule>
  </conditionalFormatting>
  <conditionalFormatting sqref="BW16">
    <cfRule type="cellIs" dxfId="694" priority="2216" operator="lessThan">
      <formula>$C$4</formula>
    </cfRule>
  </conditionalFormatting>
  <conditionalFormatting sqref="BW17">
    <cfRule type="cellIs" dxfId="693" priority="2217" operator="lessThan">
      <formula>$C$4</formula>
    </cfRule>
  </conditionalFormatting>
  <conditionalFormatting sqref="BW18">
    <cfRule type="cellIs" dxfId="692" priority="2218" operator="lessThan">
      <formula>$C$4</formula>
    </cfRule>
  </conditionalFormatting>
  <conditionalFormatting sqref="BW19">
    <cfRule type="cellIs" dxfId="691" priority="2219" operator="lessThan">
      <formula>$C$4</formula>
    </cfRule>
  </conditionalFormatting>
  <conditionalFormatting sqref="BW20">
    <cfRule type="cellIs" dxfId="690" priority="2220" operator="lessThan">
      <formula>$C$4</formula>
    </cfRule>
  </conditionalFormatting>
  <conditionalFormatting sqref="BW21">
    <cfRule type="cellIs" dxfId="689" priority="2221" operator="lessThan">
      <formula>$C$4</formula>
    </cfRule>
  </conditionalFormatting>
  <conditionalFormatting sqref="BW22">
    <cfRule type="cellIs" dxfId="688" priority="2222" operator="lessThan">
      <formula>$C$4</formula>
    </cfRule>
  </conditionalFormatting>
  <conditionalFormatting sqref="BW23">
    <cfRule type="cellIs" dxfId="687" priority="2223" operator="lessThan">
      <formula>$C$4</formula>
    </cfRule>
  </conditionalFormatting>
  <conditionalFormatting sqref="BW24">
    <cfRule type="cellIs" dxfId="686" priority="2224" operator="lessThan">
      <formula>$C$4</formula>
    </cfRule>
  </conditionalFormatting>
  <conditionalFormatting sqref="BW25">
    <cfRule type="cellIs" dxfId="685" priority="2225" operator="lessThan">
      <formula>$C$4</formula>
    </cfRule>
  </conditionalFormatting>
  <conditionalFormatting sqref="BW26">
    <cfRule type="cellIs" dxfId="684" priority="2226" operator="lessThan">
      <formula>$C$4</formula>
    </cfRule>
  </conditionalFormatting>
  <conditionalFormatting sqref="BW27">
    <cfRule type="cellIs" dxfId="683" priority="2227" operator="lessThan">
      <formula>$C$4</formula>
    </cfRule>
  </conditionalFormatting>
  <conditionalFormatting sqref="BW28">
    <cfRule type="cellIs" dxfId="682" priority="2228" operator="lessThan">
      <formula>$C$4</formula>
    </cfRule>
  </conditionalFormatting>
  <conditionalFormatting sqref="BW29">
    <cfRule type="cellIs" dxfId="681" priority="2229" operator="lessThan">
      <formula>$C$4</formula>
    </cfRule>
  </conditionalFormatting>
  <conditionalFormatting sqref="BW30">
    <cfRule type="cellIs" dxfId="680" priority="2230" operator="lessThan">
      <formula>$C$4</formula>
    </cfRule>
  </conditionalFormatting>
  <conditionalFormatting sqref="BW31">
    <cfRule type="cellIs" dxfId="679" priority="2231" operator="lessThan">
      <formula>$C$4</formula>
    </cfRule>
  </conditionalFormatting>
  <conditionalFormatting sqref="BW32">
    <cfRule type="cellIs" dxfId="678" priority="2232" operator="lessThan">
      <formula>$C$4</formula>
    </cfRule>
  </conditionalFormatting>
  <conditionalFormatting sqref="BW33">
    <cfRule type="cellIs" dxfId="677" priority="2233" operator="lessThan">
      <formula>$C$4</formula>
    </cfRule>
  </conditionalFormatting>
  <conditionalFormatting sqref="BW34">
    <cfRule type="cellIs" dxfId="676" priority="2234" operator="lessThan">
      <formula>$C$4</formula>
    </cfRule>
  </conditionalFormatting>
  <conditionalFormatting sqref="BW35">
    <cfRule type="cellIs" dxfId="675" priority="2235" operator="lessThan">
      <formula>$C$4</formula>
    </cfRule>
  </conditionalFormatting>
  <conditionalFormatting sqref="BW36">
    <cfRule type="cellIs" dxfId="674" priority="2236" operator="lessThan">
      <formula>$C$4</formula>
    </cfRule>
  </conditionalFormatting>
  <conditionalFormatting sqref="BW37">
    <cfRule type="cellIs" dxfId="673" priority="2237" operator="lessThan">
      <formula>$C$4</formula>
    </cfRule>
  </conditionalFormatting>
  <conditionalFormatting sqref="BW38">
    <cfRule type="cellIs" dxfId="672" priority="2238" operator="lessThan">
      <formula>$C$4</formula>
    </cfRule>
  </conditionalFormatting>
  <conditionalFormatting sqref="BW39">
    <cfRule type="cellIs" dxfId="671" priority="2239" operator="lessThan">
      <formula>$C$4</formula>
    </cfRule>
  </conditionalFormatting>
  <conditionalFormatting sqref="BW40">
    <cfRule type="cellIs" dxfId="670" priority="2240" operator="lessThan">
      <formula>$C$4</formula>
    </cfRule>
  </conditionalFormatting>
  <conditionalFormatting sqref="BW41">
    <cfRule type="cellIs" dxfId="669" priority="2241" operator="lessThan">
      <formula>$C$4</formula>
    </cfRule>
  </conditionalFormatting>
  <conditionalFormatting sqref="BW42">
    <cfRule type="cellIs" dxfId="668" priority="2242" operator="lessThan">
      <formula>$C$4</formula>
    </cfRule>
  </conditionalFormatting>
  <conditionalFormatting sqref="BW43">
    <cfRule type="cellIs" dxfId="667" priority="2243" operator="lessThan">
      <formula>$C$4</formula>
    </cfRule>
  </conditionalFormatting>
  <conditionalFormatting sqref="BW44">
    <cfRule type="cellIs" dxfId="666" priority="2244" operator="lessThan">
      <formula>$C$4</formula>
    </cfRule>
  </conditionalFormatting>
  <conditionalFormatting sqref="BW45">
    <cfRule type="cellIs" dxfId="665" priority="2245" operator="lessThan">
      <formula>$C$4</formula>
    </cfRule>
  </conditionalFormatting>
  <conditionalFormatting sqref="BW46">
    <cfRule type="cellIs" dxfId="664" priority="2246" operator="lessThan">
      <formula>$C$4</formula>
    </cfRule>
  </conditionalFormatting>
  <conditionalFormatting sqref="BW47">
    <cfRule type="cellIs" dxfId="663" priority="2247" operator="lessThan">
      <formula>$C$4</formula>
    </cfRule>
  </conditionalFormatting>
  <conditionalFormatting sqref="BW48">
    <cfRule type="cellIs" dxfId="662" priority="2248" operator="lessThan">
      <formula>$C$4</formula>
    </cfRule>
  </conditionalFormatting>
  <conditionalFormatting sqref="BW49">
    <cfRule type="cellIs" dxfId="661" priority="2249" operator="lessThan">
      <formula>$C$4</formula>
    </cfRule>
  </conditionalFormatting>
  <conditionalFormatting sqref="BW50">
    <cfRule type="cellIs" dxfId="660" priority="2250" operator="lessThan">
      <formula>$C$4</formula>
    </cfRule>
  </conditionalFormatting>
  <conditionalFormatting sqref="BX11:BX38">
    <cfRule type="cellIs" dxfId="659" priority="2251" operator="lessThan">
      <formula>$C$4</formula>
    </cfRule>
  </conditionalFormatting>
  <conditionalFormatting sqref="BX12">
    <cfRule type="cellIs" dxfId="658" priority="2252" operator="lessThan">
      <formula>$C$4</formula>
    </cfRule>
  </conditionalFormatting>
  <conditionalFormatting sqref="BX13">
    <cfRule type="cellIs" dxfId="657" priority="2253" operator="lessThan">
      <formula>$C$4</formula>
    </cfRule>
  </conditionalFormatting>
  <conditionalFormatting sqref="BX14">
    <cfRule type="cellIs" dxfId="656" priority="2254" operator="lessThan">
      <formula>$C$4</formula>
    </cfRule>
  </conditionalFormatting>
  <conditionalFormatting sqref="BX15">
    <cfRule type="cellIs" dxfId="655" priority="2255" operator="lessThan">
      <formula>$C$4</formula>
    </cfRule>
  </conditionalFormatting>
  <conditionalFormatting sqref="BX16">
    <cfRule type="cellIs" dxfId="654" priority="2256" operator="lessThan">
      <formula>$C$4</formula>
    </cfRule>
  </conditionalFormatting>
  <conditionalFormatting sqref="BX17">
    <cfRule type="cellIs" dxfId="653" priority="2257" operator="lessThan">
      <formula>$C$4</formula>
    </cfRule>
  </conditionalFormatting>
  <conditionalFormatting sqref="BX18">
    <cfRule type="cellIs" dxfId="652" priority="2258" operator="lessThan">
      <formula>$C$4</formula>
    </cfRule>
  </conditionalFormatting>
  <conditionalFormatting sqref="BX19">
    <cfRule type="cellIs" dxfId="651" priority="2259" operator="lessThan">
      <formula>$C$4</formula>
    </cfRule>
  </conditionalFormatting>
  <conditionalFormatting sqref="BX20">
    <cfRule type="cellIs" dxfId="650" priority="2260" operator="lessThan">
      <formula>$C$4</formula>
    </cfRule>
  </conditionalFormatting>
  <conditionalFormatting sqref="BX21">
    <cfRule type="cellIs" dxfId="649" priority="2261" operator="lessThan">
      <formula>$C$4</formula>
    </cfRule>
  </conditionalFormatting>
  <conditionalFormatting sqref="BX22">
    <cfRule type="cellIs" dxfId="648" priority="2262" operator="lessThan">
      <formula>$C$4</formula>
    </cfRule>
  </conditionalFormatting>
  <conditionalFormatting sqref="BX23">
    <cfRule type="cellIs" dxfId="647" priority="2263" operator="lessThan">
      <formula>$C$4</formula>
    </cfRule>
  </conditionalFormatting>
  <conditionalFormatting sqref="BX24">
    <cfRule type="cellIs" dxfId="646" priority="2264" operator="lessThan">
      <formula>$C$4</formula>
    </cfRule>
  </conditionalFormatting>
  <conditionalFormatting sqref="BX25">
    <cfRule type="cellIs" dxfId="645" priority="2265" operator="lessThan">
      <formula>$C$4</formula>
    </cfRule>
  </conditionalFormatting>
  <conditionalFormatting sqref="BX26">
    <cfRule type="cellIs" dxfId="644" priority="2266" operator="lessThan">
      <formula>$C$4</formula>
    </cfRule>
  </conditionalFormatting>
  <conditionalFormatting sqref="BX27">
    <cfRule type="cellIs" dxfId="643" priority="2267" operator="lessThan">
      <formula>$C$4</formula>
    </cfRule>
  </conditionalFormatting>
  <conditionalFormatting sqref="BX28">
    <cfRule type="cellIs" dxfId="642" priority="2268" operator="lessThan">
      <formula>$C$4</formula>
    </cfRule>
  </conditionalFormatting>
  <conditionalFormatting sqref="BX29">
    <cfRule type="cellIs" dxfId="641" priority="2269" operator="lessThan">
      <formula>$C$4</formula>
    </cfRule>
  </conditionalFormatting>
  <conditionalFormatting sqref="BX30">
    <cfRule type="cellIs" dxfId="640" priority="2270" operator="lessThan">
      <formula>$C$4</formula>
    </cfRule>
  </conditionalFormatting>
  <conditionalFormatting sqref="BX31">
    <cfRule type="cellIs" dxfId="639" priority="2271" operator="lessThan">
      <formula>$C$4</formula>
    </cfRule>
  </conditionalFormatting>
  <conditionalFormatting sqref="BX32">
    <cfRule type="cellIs" dxfId="638" priority="2272" operator="lessThan">
      <formula>$C$4</formula>
    </cfRule>
  </conditionalFormatting>
  <conditionalFormatting sqref="BX33">
    <cfRule type="cellIs" dxfId="637" priority="2273" operator="lessThan">
      <formula>$C$4</formula>
    </cfRule>
  </conditionalFormatting>
  <conditionalFormatting sqref="BX34">
    <cfRule type="cellIs" dxfId="636" priority="2274" operator="lessThan">
      <formula>$C$4</formula>
    </cfRule>
  </conditionalFormatting>
  <conditionalFormatting sqref="BX35">
    <cfRule type="cellIs" dxfId="635" priority="2275" operator="lessThan">
      <formula>$C$4</formula>
    </cfRule>
  </conditionalFormatting>
  <conditionalFormatting sqref="BX36">
    <cfRule type="cellIs" dxfId="634" priority="2276" operator="lessThan">
      <formula>$C$4</formula>
    </cfRule>
  </conditionalFormatting>
  <conditionalFormatting sqref="BX37">
    <cfRule type="cellIs" dxfId="633" priority="2277" operator="lessThan">
      <formula>$C$4</formula>
    </cfRule>
  </conditionalFormatting>
  <conditionalFormatting sqref="BX38">
    <cfRule type="cellIs" dxfId="632" priority="2278" operator="lessThan">
      <formula>$C$4</formula>
    </cfRule>
  </conditionalFormatting>
  <conditionalFormatting sqref="BX39">
    <cfRule type="cellIs" dxfId="631" priority="2279" operator="lessThan">
      <formula>$C$4</formula>
    </cfRule>
  </conditionalFormatting>
  <conditionalFormatting sqref="BX40">
    <cfRule type="cellIs" dxfId="630" priority="2280" operator="lessThan">
      <formula>$C$4</formula>
    </cfRule>
  </conditionalFormatting>
  <conditionalFormatting sqref="BX41">
    <cfRule type="cellIs" dxfId="629" priority="2281" operator="lessThan">
      <formula>$C$4</formula>
    </cfRule>
  </conditionalFormatting>
  <conditionalFormatting sqref="BX42">
    <cfRule type="cellIs" dxfId="628" priority="2282" operator="lessThan">
      <formula>$C$4</formula>
    </cfRule>
  </conditionalFormatting>
  <conditionalFormatting sqref="BX43">
    <cfRule type="cellIs" dxfId="627" priority="2283" operator="lessThan">
      <formula>$C$4</formula>
    </cfRule>
  </conditionalFormatting>
  <conditionalFormatting sqref="BX44">
    <cfRule type="cellIs" dxfId="626" priority="2284" operator="lessThan">
      <formula>$C$4</formula>
    </cfRule>
  </conditionalFormatting>
  <conditionalFormatting sqref="BX45">
    <cfRule type="cellIs" dxfId="625" priority="2285" operator="lessThan">
      <formula>$C$4</formula>
    </cfRule>
  </conditionalFormatting>
  <conditionalFormatting sqref="BX46">
    <cfRule type="cellIs" dxfId="624" priority="2286" operator="lessThan">
      <formula>$C$4</formula>
    </cfRule>
  </conditionalFormatting>
  <conditionalFormatting sqref="BX47">
    <cfRule type="cellIs" dxfId="623" priority="2287" operator="lessThan">
      <formula>$C$4</formula>
    </cfRule>
  </conditionalFormatting>
  <conditionalFormatting sqref="BX48">
    <cfRule type="cellIs" dxfId="622" priority="2288" operator="lessThan">
      <formula>$C$4</formula>
    </cfRule>
  </conditionalFormatting>
  <conditionalFormatting sqref="BX49">
    <cfRule type="cellIs" dxfId="621" priority="2289" operator="lessThan">
      <formula>$C$4</formula>
    </cfRule>
  </conditionalFormatting>
  <conditionalFormatting sqref="BX50">
    <cfRule type="cellIs" dxfId="620" priority="2290" operator="lessThan">
      <formula>$C$4</formula>
    </cfRule>
  </conditionalFormatting>
  <conditionalFormatting sqref="BY11:BY38">
    <cfRule type="cellIs" dxfId="619" priority="2291" operator="lessThan">
      <formula>$C$4</formula>
    </cfRule>
  </conditionalFormatting>
  <conditionalFormatting sqref="BY12">
    <cfRule type="cellIs" dxfId="618" priority="2292" operator="lessThan">
      <formula>$C$4</formula>
    </cfRule>
  </conditionalFormatting>
  <conditionalFormatting sqref="BY13">
    <cfRule type="cellIs" dxfId="617" priority="2293" operator="lessThan">
      <formula>$C$4</formula>
    </cfRule>
  </conditionalFormatting>
  <conditionalFormatting sqref="BY14">
    <cfRule type="cellIs" dxfId="616" priority="2294" operator="lessThan">
      <formula>$C$4</formula>
    </cfRule>
  </conditionalFormatting>
  <conditionalFormatting sqref="BY15">
    <cfRule type="cellIs" dxfId="615" priority="2295" operator="lessThan">
      <formula>$C$4</formula>
    </cfRule>
  </conditionalFormatting>
  <conditionalFormatting sqref="BY16">
    <cfRule type="cellIs" dxfId="614" priority="2296" operator="lessThan">
      <formula>$C$4</formula>
    </cfRule>
  </conditionalFormatting>
  <conditionalFormatting sqref="BY17">
    <cfRule type="cellIs" dxfId="613" priority="2297" operator="lessThan">
      <formula>$C$4</formula>
    </cfRule>
  </conditionalFormatting>
  <conditionalFormatting sqref="BY18">
    <cfRule type="cellIs" dxfId="612" priority="2298" operator="lessThan">
      <formula>$C$4</formula>
    </cfRule>
  </conditionalFormatting>
  <conditionalFormatting sqref="BY19">
    <cfRule type="cellIs" dxfId="611" priority="2299" operator="lessThan">
      <formula>$C$4</formula>
    </cfRule>
  </conditionalFormatting>
  <conditionalFormatting sqref="BY20">
    <cfRule type="cellIs" dxfId="610" priority="2300" operator="lessThan">
      <formula>$C$4</formula>
    </cfRule>
  </conditionalFormatting>
  <conditionalFormatting sqref="BY21">
    <cfRule type="cellIs" dxfId="609" priority="2301" operator="lessThan">
      <formula>$C$4</formula>
    </cfRule>
  </conditionalFormatting>
  <conditionalFormatting sqref="BY22">
    <cfRule type="cellIs" dxfId="608" priority="2302" operator="lessThan">
      <formula>$C$4</formula>
    </cfRule>
  </conditionalFormatting>
  <conditionalFormatting sqref="BY23">
    <cfRule type="cellIs" dxfId="607" priority="2303" operator="lessThan">
      <formula>$C$4</formula>
    </cfRule>
  </conditionalFormatting>
  <conditionalFormatting sqref="BY24">
    <cfRule type="cellIs" dxfId="606" priority="2304" operator="lessThan">
      <formula>$C$4</formula>
    </cfRule>
  </conditionalFormatting>
  <conditionalFormatting sqref="BY25">
    <cfRule type="cellIs" dxfId="605" priority="2305" operator="lessThan">
      <formula>$C$4</formula>
    </cfRule>
  </conditionalFormatting>
  <conditionalFormatting sqref="BY26">
    <cfRule type="cellIs" dxfId="604" priority="2306" operator="lessThan">
      <formula>$C$4</formula>
    </cfRule>
  </conditionalFormatting>
  <conditionalFormatting sqref="BY27">
    <cfRule type="cellIs" dxfId="603" priority="2307" operator="lessThan">
      <formula>$C$4</formula>
    </cfRule>
  </conditionalFormatting>
  <conditionalFormatting sqref="BY28">
    <cfRule type="cellIs" dxfId="602" priority="2308" operator="lessThan">
      <formula>$C$4</formula>
    </cfRule>
  </conditionalFormatting>
  <conditionalFormatting sqref="BY29">
    <cfRule type="cellIs" dxfId="601" priority="2309" operator="lessThan">
      <formula>$C$4</formula>
    </cfRule>
  </conditionalFormatting>
  <conditionalFormatting sqref="BY30">
    <cfRule type="cellIs" dxfId="600" priority="2310" operator="lessThan">
      <formula>$C$4</formula>
    </cfRule>
  </conditionalFormatting>
  <conditionalFormatting sqref="BY31">
    <cfRule type="cellIs" dxfId="599" priority="2311" operator="lessThan">
      <formula>$C$4</formula>
    </cfRule>
  </conditionalFormatting>
  <conditionalFormatting sqref="BY32">
    <cfRule type="cellIs" dxfId="598" priority="2312" operator="lessThan">
      <formula>$C$4</formula>
    </cfRule>
  </conditionalFormatting>
  <conditionalFormatting sqref="BY33">
    <cfRule type="cellIs" dxfId="597" priority="2313" operator="lessThan">
      <formula>$C$4</formula>
    </cfRule>
  </conditionalFormatting>
  <conditionalFormatting sqref="BY34">
    <cfRule type="cellIs" dxfId="596" priority="2314" operator="lessThan">
      <formula>$C$4</formula>
    </cfRule>
  </conditionalFormatting>
  <conditionalFormatting sqref="BY35">
    <cfRule type="cellIs" dxfId="595" priority="2315" operator="lessThan">
      <formula>$C$4</formula>
    </cfRule>
  </conditionalFormatting>
  <conditionalFormatting sqref="BY36">
    <cfRule type="cellIs" dxfId="594" priority="2316" operator="lessThan">
      <formula>$C$4</formula>
    </cfRule>
  </conditionalFormatting>
  <conditionalFormatting sqref="BY37">
    <cfRule type="cellIs" dxfId="593" priority="2317" operator="lessThan">
      <formula>$C$4</formula>
    </cfRule>
  </conditionalFormatting>
  <conditionalFormatting sqref="BY38">
    <cfRule type="cellIs" dxfId="592" priority="2318" operator="lessThan">
      <formula>$C$4</formula>
    </cfRule>
  </conditionalFormatting>
  <conditionalFormatting sqref="BY39">
    <cfRule type="cellIs" dxfId="591" priority="2319" operator="lessThan">
      <formula>$C$4</formula>
    </cfRule>
  </conditionalFormatting>
  <conditionalFormatting sqref="BY40">
    <cfRule type="cellIs" dxfId="590" priority="2320" operator="lessThan">
      <formula>$C$4</formula>
    </cfRule>
  </conditionalFormatting>
  <conditionalFormatting sqref="BY41">
    <cfRule type="cellIs" dxfId="589" priority="2321" operator="lessThan">
      <formula>$C$4</formula>
    </cfRule>
  </conditionalFormatting>
  <conditionalFormatting sqref="BY42">
    <cfRule type="cellIs" dxfId="588" priority="2322" operator="lessThan">
      <formula>$C$4</formula>
    </cfRule>
  </conditionalFormatting>
  <conditionalFormatting sqref="BY43">
    <cfRule type="cellIs" dxfId="587" priority="2323" operator="lessThan">
      <formula>$C$4</formula>
    </cfRule>
  </conditionalFormatting>
  <conditionalFormatting sqref="BY44">
    <cfRule type="cellIs" dxfId="586" priority="2324" operator="lessThan">
      <formula>$C$4</formula>
    </cfRule>
  </conditionalFormatting>
  <conditionalFormatting sqref="BY45">
    <cfRule type="cellIs" dxfId="585" priority="2325" operator="lessThan">
      <formula>$C$4</formula>
    </cfRule>
  </conditionalFormatting>
  <conditionalFormatting sqref="BY46">
    <cfRule type="cellIs" dxfId="584" priority="2326" operator="lessThan">
      <formula>$C$4</formula>
    </cfRule>
  </conditionalFormatting>
  <conditionalFormatting sqref="BY47">
    <cfRule type="cellIs" dxfId="583" priority="2327" operator="lessThan">
      <formula>$C$4</formula>
    </cfRule>
  </conditionalFormatting>
  <conditionalFormatting sqref="BY48">
    <cfRule type="cellIs" dxfId="582" priority="2328" operator="lessThan">
      <formula>$C$4</formula>
    </cfRule>
  </conditionalFormatting>
  <conditionalFormatting sqref="BY49">
    <cfRule type="cellIs" dxfId="581" priority="2329" operator="lessThan">
      <formula>$C$4</formula>
    </cfRule>
  </conditionalFormatting>
  <conditionalFormatting sqref="BY50">
    <cfRule type="cellIs" dxfId="580" priority="2330" operator="lessThan">
      <formula>$C$4</formula>
    </cfRule>
  </conditionalFormatting>
  <conditionalFormatting sqref="BZ11">
    <cfRule type="cellIs" dxfId="579" priority="2331" operator="lessThan">
      <formula>$C$4</formula>
    </cfRule>
  </conditionalFormatting>
  <conditionalFormatting sqref="BZ12">
    <cfRule type="cellIs" dxfId="578" priority="2332" operator="lessThan">
      <formula>$C$4</formula>
    </cfRule>
  </conditionalFormatting>
  <conditionalFormatting sqref="BZ13">
    <cfRule type="cellIs" dxfId="577" priority="2333" operator="lessThan">
      <formula>$C$4</formula>
    </cfRule>
  </conditionalFormatting>
  <conditionalFormatting sqref="BZ14">
    <cfRule type="cellIs" dxfId="576" priority="2334" operator="lessThan">
      <formula>$C$4</formula>
    </cfRule>
  </conditionalFormatting>
  <conditionalFormatting sqref="BZ15">
    <cfRule type="cellIs" dxfId="575" priority="2335" operator="lessThan">
      <formula>$C$4</formula>
    </cfRule>
  </conditionalFormatting>
  <conditionalFormatting sqref="BZ16">
    <cfRule type="cellIs" dxfId="574" priority="2336" operator="lessThan">
      <formula>$C$4</formula>
    </cfRule>
  </conditionalFormatting>
  <conditionalFormatting sqref="BZ17">
    <cfRule type="cellIs" dxfId="573" priority="2337" operator="lessThan">
      <formula>$C$4</formula>
    </cfRule>
  </conditionalFormatting>
  <conditionalFormatting sqref="BZ18">
    <cfRule type="cellIs" dxfId="572" priority="2338" operator="lessThan">
      <formula>$C$4</formula>
    </cfRule>
  </conditionalFormatting>
  <conditionalFormatting sqref="BZ19">
    <cfRule type="cellIs" dxfId="571" priority="2339" operator="lessThan">
      <formula>$C$4</formula>
    </cfRule>
  </conditionalFormatting>
  <conditionalFormatting sqref="BZ20">
    <cfRule type="cellIs" dxfId="570" priority="2340" operator="lessThan">
      <formula>$C$4</formula>
    </cfRule>
  </conditionalFormatting>
  <conditionalFormatting sqref="BZ21">
    <cfRule type="cellIs" dxfId="569" priority="2341" operator="lessThan">
      <formula>$C$4</formula>
    </cfRule>
  </conditionalFormatting>
  <conditionalFormatting sqref="BZ22">
    <cfRule type="cellIs" dxfId="568" priority="2342" operator="lessThan">
      <formula>$C$4</formula>
    </cfRule>
  </conditionalFormatting>
  <conditionalFormatting sqref="BZ23">
    <cfRule type="cellIs" dxfId="567" priority="2343" operator="lessThan">
      <formula>$C$4</formula>
    </cfRule>
  </conditionalFormatting>
  <conditionalFormatting sqref="BZ24">
    <cfRule type="cellIs" dxfId="566" priority="2344" operator="lessThan">
      <formula>$C$4</formula>
    </cfRule>
  </conditionalFormatting>
  <conditionalFormatting sqref="BZ25">
    <cfRule type="cellIs" dxfId="565" priority="2345" operator="lessThan">
      <formula>$C$4</formula>
    </cfRule>
  </conditionalFormatting>
  <conditionalFormatting sqref="BZ26">
    <cfRule type="cellIs" dxfId="564" priority="2346" operator="lessThan">
      <formula>$C$4</formula>
    </cfRule>
  </conditionalFormatting>
  <conditionalFormatting sqref="BZ27">
    <cfRule type="cellIs" dxfId="563" priority="2347" operator="lessThan">
      <formula>$C$4</formula>
    </cfRule>
  </conditionalFormatting>
  <conditionalFormatting sqref="BZ28">
    <cfRule type="cellIs" dxfId="562" priority="2348" operator="lessThan">
      <formula>$C$4</formula>
    </cfRule>
  </conditionalFormatting>
  <conditionalFormatting sqref="BZ29">
    <cfRule type="cellIs" dxfId="561" priority="2349" operator="lessThan">
      <formula>$C$4</formula>
    </cfRule>
  </conditionalFormatting>
  <conditionalFormatting sqref="BZ30">
    <cfRule type="cellIs" dxfId="560" priority="2350" operator="lessThan">
      <formula>$C$4</formula>
    </cfRule>
  </conditionalFormatting>
  <conditionalFormatting sqref="BZ31">
    <cfRule type="cellIs" dxfId="559" priority="2351" operator="lessThan">
      <formula>$C$4</formula>
    </cfRule>
  </conditionalFormatting>
  <conditionalFormatting sqref="BZ32">
    <cfRule type="cellIs" dxfId="558" priority="2352" operator="lessThan">
      <formula>$C$4</formula>
    </cfRule>
  </conditionalFormatting>
  <conditionalFormatting sqref="BZ33">
    <cfRule type="cellIs" dxfId="557" priority="2353" operator="lessThan">
      <formula>$C$4</formula>
    </cfRule>
  </conditionalFormatting>
  <conditionalFormatting sqref="BZ34">
    <cfRule type="cellIs" dxfId="556" priority="2354" operator="lessThan">
      <formula>$C$4</formula>
    </cfRule>
  </conditionalFormatting>
  <conditionalFormatting sqref="BZ35">
    <cfRule type="cellIs" dxfId="555" priority="2355" operator="lessThan">
      <formula>$C$4</formula>
    </cfRule>
  </conditionalFormatting>
  <conditionalFormatting sqref="BZ36">
    <cfRule type="cellIs" dxfId="554" priority="2356" operator="lessThan">
      <formula>$C$4</formula>
    </cfRule>
  </conditionalFormatting>
  <conditionalFormatting sqref="BZ37">
    <cfRule type="cellIs" dxfId="553" priority="2357" operator="lessThan">
      <formula>$C$4</formula>
    </cfRule>
  </conditionalFormatting>
  <conditionalFormatting sqref="BZ38">
    <cfRule type="cellIs" dxfId="552" priority="2358" operator="lessThan">
      <formula>$C$4</formula>
    </cfRule>
  </conditionalFormatting>
  <conditionalFormatting sqref="BZ39">
    <cfRule type="cellIs" dxfId="551" priority="2359" operator="lessThan">
      <formula>$C$4</formula>
    </cfRule>
  </conditionalFormatting>
  <conditionalFormatting sqref="BZ40">
    <cfRule type="cellIs" dxfId="550" priority="2360" operator="lessThan">
      <formula>$C$4</formula>
    </cfRule>
  </conditionalFormatting>
  <conditionalFormatting sqref="BZ41">
    <cfRule type="cellIs" dxfId="549" priority="2361" operator="lessThan">
      <formula>$C$4</formula>
    </cfRule>
  </conditionalFormatting>
  <conditionalFormatting sqref="BZ42">
    <cfRule type="cellIs" dxfId="548" priority="2362" operator="lessThan">
      <formula>$C$4</formula>
    </cfRule>
  </conditionalFormatting>
  <conditionalFormatting sqref="BZ43">
    <cfRule type="cellIs" dxfId="547" priority="2363" operator="lessThan">
      <formula>$C$4</formula>
    </cfRule>
  </conditionalFormatting>
  <conditionalFormatting sqref="BZ44">
    <cfRule type="cellIs" dxfId="546" priority="2364" operator="lessThan">
      <formula>$C$4</formula>
    </cfRule>
  </conditionalFormatting>
  <conditionalFormatting sqref="BZ45">
    <cfRule type="cellIs" dxfId="545" priority="2365" operator="lessThan">
      <formula>$C$4</formula>
    </cfRule>
  </conditionalFormatting>
  <conditionalFormatting sqref="BZ46">
    <cfRule type="cellIs" dxfId="544" priority="2366" operator="lessThan">
      <formula>$C$4</formula>
    </cfRule>
  </conditionalFormatting>
  <conditionalFormatting sqref="BZ47">
    <cfRule type="cellIs" dxfId="543" priority="2367" operator="lessThan">
      <formula>$C$4</formula>
    </cfRule>
  </conditionalFormatting>
  <conditionalFormatting sqref="BZ48">
    <cfRule type="cellIs" dxfId="542" priority="2368" operator="lessThan">
      <formula>$C$4</formula>
    </cfRule>
  </conditionalFormatting>
  <conditionalFormatting sqref="BZ49">
    <cfRule type="cellIs" dxfId="541" priority="2369" operator="lessThan">
      <formula>$C$4</formula>
    </cfRule>
  </conditionalFormatting>
  <conditionalFormatting sqref="BZ50">
    <cfRule type="cellIs" dxfId="540" priority="2370" operator="lessThan">
      <formula>$C$4</formula>
    </cfRule>
  </conditionalFormatting>
  <conditionalFormatting sqref="CA11">
    <cfRule type="cellIs" dxfId="539" priority="2371" operator="lessThan">
      <formula>$C$4</formula>
    </cfRule>
  </conditionalFormatting>
  <conditionalFormatting sqref="CA12">
    <cfRule type="cellIs" dxfId="538" priority="2372" operator="lessThan">
      <formula>$C$4</formula>
    </cfRule>
  </conditionalFormatting>
  <conditionalFormatting sqref="CA13">
    <cfRule type="cellIs" dxfId="537" priority="2373" operator="lessThan">
      <formula>$C$4</formula>
    </cfRule>
  </conditionalFormatting>
  <conditionalFormatting sqref="CA14">
    <cfRule type="cellIs" dxfId="536" priority="2374" operator="lessThan">
      <formula>$C$4</formula>
    </cfRule>
  </conditionalFormatting>
  <conditionalFormatting sqref="CA15">
    <cfRule type="cellIs" dxfId="535" priority="2375" operator="lessThan">
      <formula>$C$4</formula>
    </cfRule>
  </conditionalFormatting>
  <conditionalFormatting sqref="CA16">
    <cfRule type="cellIs" dxfId="534" priority="2376" operator="lessThan">
      <formula>$C$4</formula>
    </cfRule>
  </conditionalFormatting>
  <conditionalFormatting sqref="CA17">
    <cfRule type="cellIs" dxfId="533" priority="2377" operator="lessThan">
      <formula>$C$4</formula>
    </cfRule>
  </conditionalFormatting>
  <conditionalFormatting sqref="CA18">
    <cfRule type="cellIs" dxfId="532" priority="2378" operator="lessThan">
      <formula>$C$4</formula>
    </cfRule>
  </conditionalFormatting>
  <conditionalFormatting sqref="CA19">
    <cfRule type="cellIs" dxfId="531" priority="2379" operator="lessThan">
      <formula>$C$4</formula>
    </cfRule>
  </conditionalFormatting>
  <conditionalFormatting sqref="CA20">
    <cfRule type="cellIs" dxfId="530" priority="2380" operator="lessThan">
      <formula>$C$4</formula>
    </cfRule>
  </conditionalFormatting>
  <conditionalFormatting sqref="CA21">
    <cfRule type="cellIs" dxfId="529" priority="2381" operator="lessThan">
      <formula>$C$4</formula>
    </cfRule>
  </conditionalFormatting>
  <conditionalFormatting sqref="CA22">
    <cfRule type="cellIs" dxfId="528" priority="2382" operator="lessThan">
      <formula>$C$4</formula>
    </cfRule>
  </conditionalFormatting>
  <conditionalFormatting sqref="CA23">
    <cfRule type="cellIs" dxfId="527" priority="2383" operator="lessThan">
      <formula>$C$4</formula>
    </cfRule>
  </conditionalFormatting>
  <conditionalFormatting sqref="CA24">
    <cfRule type="cellIs" dxfId="526" priority="2384" operator="lessThan">
      <formula>$C$4</formula>
    </cfRule>
  </conditionalFormatting>
  <conditionalFormatting sqref="CA25">
    <cfRule type="cellIs" dxfId="525" priority="2385" operator="lessThan">
      <formula>$C$4</formula>
    </cfRule>
  </conditionalFormatting>
  <conditionalFormatting sqref="CA26">
    <cfRule type="cellIs" dxfId="524" priority="2386" operator="lessThan">
      <formula>$C$4</formula>
    </cfRule>
  </conditionalFormatting>
  <conditionalFormatting sqref="CA27">
    <cfRule type="cellIs" dxfId="523" priority="2387" operator="lessThan">
      <formula>$C$4</formula>
    </cfRule>
  </conditionalFormatting>
  <conditionalFormatting sqref="CA28">
    <cfRule type="cellIs" dxfId="522" priority="2388" operator="lessThan">
      <formula>$C$4</formula>
    </cfRule>
  </conditionalFormatting>
  <conditionalFormatting sqref="CA29">
    <cfRule type="cellIs" dxfId="521" priority="2389" operator="lessThan">
      <formula>$C$4</formula>
    </cfRule>
  </conditionalFormatting>
  <conditionalFormatting sqref="CA30">
    <cfRule type="cellIs" dxfId="520" priority="2390" operator="lessThan">
      <formula>$C$4</formula>
    </cfRule>
  </conditionalFormatting>
  <conditionalFormatting sqref="CA31">
    <cfRule type="cellIs" dxfId="519" priority="2391" operator="lessThan">
      <formula>$C$4</formula>
    </cfRule>
  </conditionalFormatting>
  <conditionalFormatting sqref="CA32">
    <cfRule type="cellIs" dxfId="518" priority="2392" operator="lessThan">
      <formula>$C$4</formula>
    </cfRule>
  </conditionalFormatting>
  <conditionalFormatting sqref="CA33">
    <cfRule type="cellIs" dxfId="517" priority="2393" operator="lessThan">
      <formula>$C$4</formula>
    </cfRule>
  </conditionalFormatting>
  <conditionalFormatting sqref="CA34">
    <cfRule type="cellIs" dxfId="516" priority="2394" operator="lessThan">
      <formula>$C$4</formula>
    </cfRule>
  </conditionalFormatting>
  <conditionalFormatting sqref="CA35">
    <cfRule type="cellIs" dxfId="515" priority="2395" operator="lessThan">
      <formula>$C$4</formula>
    </cfRule>
  </conditionalFormatting>
  <conditionalFormatting sqref="CA36">
    <cfRule type="cellIs" dxfId="514" priority="2396" operator="lessThan">
      <formula>$C$4</formula>
    </cfRule>
  </conditionalFormatting>
  <conditionalFormatting sqref="CA37">
    <cfRule type="cellIs" dxfId="513" priority="2397" operator="lessThan">
      <formula>$C$4</formula>
    </cfRule>
  </conditionalFormatting>
  <conditionalFormatting sqref="CA38">
    <cfRule type="cellIs" dxfId="512" priority="2398" operator="lessThan">
      <formula>$C$4</formula>
    </cfRule>
  </conditionalFormatting>
  <conditionalFormatting sqref="CA39">
    <cfRule type="cellIs" dxfId="511" priority="2399" operator="lessThan">
      <formula>$C$4</formula>
    </cfRule>
  </conditionalFormatting>
  <conditionalFormatting sqref="CA40">
    <cfRule type="cellIs" dxfId="510" priority="2400" operator="lessThan">
      <formula>$C$4</formula>
    </cfRule>
  </conditionalFormatting>
  <conditionalFormatting sqref="CA41">
    <cfRule type="cellIs" dxfId="509" priority="2401" operator="lessThan">
      <formula>$C$4</formula>
    </cfRule>
  </conditionalFormatting>
  <conditionalFormatting sqref="CA42">
    <cfRule type="cellIs" dxfId="508" priority="2402" operator="lessThan">
      <formula>$C$4</formula>
    </cfRule>
  </conditionalFormatting>
  <conditionalFormatting sqref="CA43">
    <cfRule type="cellIs" dxfId="507" priority="2403" operator="lessThan">
      <formula>$C$4</formula>
    </cfRule>
  </conditionalFormatting>
  <conditionalFormatting sqref="CA44">
    <cfRule type="cellIs" dxfId="506" priority="2404" operator="lessThan">
      <formula>$C$4</formula>
    </cfRule>
  </conditionalFormatting>
  <conditionalFormatting sqref="CA45">
    <cfRule type="cellIs" dxfId="505" priority="2405" operator="lessThan">
      <formula>$C$4</formula>
    </cfRule>
  </conditionalFormatting>
  <conditionalFormatting sqref="CA46">
    <cfRule type="cellIs" dxfId="504" priority="2406" operator="lessThan">
      <formula>$C$4</formula>
    </cfRule>
  </conditionalFormatting>
  <conditionalFormatting sqref="CA47">
    <cfRule type="cellIs" dxfId="503" priority="2407" operator="lessThan">
      <formula>$C$4</formula>
    </cfRule>
  </conditionalFormatting>
  <conditionalFormatting sqref="CA48">
    <cfRule type="cellIs" dxfId="502" priority="2408" operator="lessThan">
      <formula>$C$4</formula>
    </cfRule>
  </conditionalFormatting>
  <conditionalFormatting sqref="CA49">
    <cfRule type="cellIs" dxfId="501" priority="2409" operator="lessThan">
      <formula>$C$4</formula>
    </cfRule>
  </conditionalFormatting>
  <conditionalFormatting sqref="CA50">
    <cfRule type="cellIs" dxfId="500" priority="2410" operator="lessThan">
      <formula>$C$4</formula>
    </cfRule>
  </conditionalFormatting>
  <conditionalFormatting sqref="CB11">
    <cfRule type="cellIs" dxfId="499" priority="2411" operator="lessThan">
      <formula>$C$4</formula>
    </cfRule>
  </conditionalFormatting>
  <conditionalFormatting sqref="CB12">
    <cfRule type="cellIs" dxfId="498" priority="2412" operator="lessThan">
      <formula>$C$4</formula>
    </cfRule>
  </conditionalFormatting>
  <conditionalFormatting sqref="CB13">
    <cfRule type="cellIs" dxfId="497" priority="2413" operator="lessThan">
      <formula>$C$4</formula>
    </cfRule>
  </conditionalFormatting>
  <conditionalFormatting sqref="CB14">
    <cfRule type="cellIs" dxfId="496" priority="2414" operator="lessThan">
      <formula>$C$4</formula>
    </cfRule>
  </conditionalFormatting>
  <conditionalFormatting sqref="CB15">
    <cfRule type="cellIs" dxfId="495" priority="2415" operator="lessThan">
      <formula>$C$4</formula>
    </cfRule>
  </conditionalFormatting>
  <conditionalFormatting sqref="CB16">
    <cfRule type="cellIs" dxfId="494" priority="2416" operator="lessThan">
      <formula>$C$4</formula>
    </cfRule>
  </conditionalFormatting>
  <conditionalFormatting sqref="CB17">
    <cfRule type="cellIs" dxfId="493" priority="2417" operator="lessThan">
      <formula>$C$4</formula>
    </cfRule>
  </conditionalFormatting>
  <conditionalFormatting sqref="CB18">
    <cfRule type="cellIs" dxfId="492" priority="2418" operator="lessThan">
      <formula>$C$4</formula>
    </cfRule>
  </conditionalFormatting>
  <conditionalFormatting sqref="CB19">
    <cfRule type="cellIs" dxfId="491" priority="2419" operator="lessThan">
      <formula>$C$4</formula>
    </cfRule>
  </conditionalFormatting>
  <conditionalFormatting sqref="CB20">
    <cfRule type="cellIs" dxfId="490" priority="2420" operator="lessThan">
      <formula>$C$4</formula>
    </cfRule>
  </conditionalFormatting>
  <conditionalFormatting sqref="CB21">
    <cfRule type="cellIs" dxfId="489" priority="2421" operator="lessThan">
      <formula>$C$4</formula>
    </cfRule>
  </conditionalFormatting>
  <conditionalFormatting sqref="CB22">
    <cfRule type="cellIs" dxfId="488" priority="2422" operator="lessThan">
      <formula>$C$4</formula>
    </cfRule>
  </conditionalFormatting>
  <conditionalFormatting sqref="CB23">
    <cfRule type="cellIs" dxfId="487" priority="2423" operator="lessThan">
      <formula>$C$4</formula>
    </cfRule>
  </conditionalFormatting>
  <conditionalFormatting sqref="CB24">
    <cfRule type="cellIs" dxfId="486" priority="2424" operator="lessThan">
      <formula>$C$4</formula>
    </cfRule>
  </conditionalFormatting>
  <conditionalFormatting sqref="CB25">
    <cfRule type="cellIs" dxfId="485" priority="2425" operator="lessThan">
      <formula>$C$4</formula>
    </cfRule>
  </conditionalFormatting>
  <conditionalFormatting sqref="CB26">
    <cfRule type="cellIs" dxfId="484" priority="2426" operator="lessThan">
      <formula>$C$4</formula>
    </cfRule>
  </conditionalFormatting>
  <conditionalFormatting sqref="CB27">
    <cfRule type="cellIs" dxfId="483" priority="2427" operator="lessThan">
      <formula>$C$4</formula>
    </cfRule>
  </conditionalFormatting>
  <conditionalFormatting sqref="CB28">
    <cfRule type="cellIs" dxfId="482" priority="2428" operator="lessThan">
      <formula>$C$4</formula>
    </cfRule>
  </conditionalFormatting>
  <conditionalFormatting sqref="CB29">
    <cfRule type="cellIs" dxfId="481" priority="2429" operator="lessThan">
      <formula>$C$4</formula>
    </cfRule>
  </conditionalFormatting>
  <conditionalFormatting sqref="CB30">
    <cfRule type="cellIs" dxfId="480" priority="2430" operator="lessThan">
      <formula>$C$4</formula>
    </cfRule>
  </conditionalFormatting>
  <conditionalFormatting sqref="CB31">
    <cfRule type="cellIs" dxfId="479" priority="2431" operator="lessThan">
      <formula>$C$4</formula>
    </cfRule>
  </conditionalFormatting>
  <conditionalFormatting sqref="CB32">
    <cfRule type="cellIs" dxfId="478" priority="2432" operator="lessThan">
      <formula>$C$4</formula>
    </cfRule>
  </conditionalFormatting>
  <conditionalFormatting sqref="CB33">
    <cfRule type="cellIs" dxfId="477" priority="2433" operator="lessThan">
      <formula>$C$4</formula>
    </cfRule>
  </conditionalFormatting>
  <conditionalFormatting sqref="CB34">
    <cfRule type="cellIs" dxfId="476" priority="2434" operator="lessThan">
      <formula>$C$4</formula>
    </cfRule>
  </conditionalFormatting>
  <conditionalFormatting sqref="CB35">
    <cfRule type="cellIs" dxfId="475" priority="2435" operator="lessThan">
      <formula>$C$4</formula>
    </cfRule>
  </conditionalFormatting>
  <conditionalFormatting sqref="CB36">
    <cfRule type="cellIs" dxfId="474" priority="2436" operator="lessThan">
      <formula>$C$4</formula>
    </cfRule>
  </conditionalFormatting>
  <conditionalFormatting sqref="CB37">
    <cfRule type="cellIs" dxfId="473" priority="2437" operator="lessThan">
      <formula>$C$4</formula>
    </cfRule>
  </conditionalFormatting>
  <conditionalFormatting sqref="CB38">
    <cfRule type="cellIs" dxfId="472" priority="2438" operator="lessThan">
      <formula>$C$4</formula>
    </cfRule>
  </conditionalFormatting>
  <conditionalFormatting sqref="CB39">
    <cfRule type="cellIs" dxfId="471" priority="2439" operator="lessThan">
      <formula>$C$4</formula>
    </cfRule>
  </conditionalFormatting>
  <conditionalFormatting sqref="CB40">
    <cfRule type="cellIs" dxfId="470" priority="2440" operator="lessThan">
      <formula>$C$4</formula>
    </cfRule>
  </conditionalFormatting>
  <conditionalFormatting sqref="CB41">
    <cfRule type="cellIs" dxfId="469" priority="2441" operator="lessThan">
      <formula>$C$4</formula>
    </cfRule>
  </conditionalFormatting>
  <conditionalFormatting sqref="CB42">
    <cfRule type="cellIs" dxfId="468" priority="2442" operator="lessThan">
      <formula>$C$4</formula>
    </cfRule>
  </conditionalFormatting>
  <conditionalFormatting sqref="CB43">
    <cfRule type="cellIs" dxfId="467" priority="2443" operator="lessThan">
      <formula>$C$4</formula>
    </cfRule>
  </conditionalFormatting>
  <conditionalFormatting sqref="CB44">
    <cfRule type="cellIs" dxfId="466" priority="2444" operator="lessThan">
      <formula>$C$4</formula>
    </cfRule>
  </conditionalFormatting>
  <conditionalFormatting sqref="CB45">
    <cfRule type="cellIs" dxfId="465" priority="2445" operator="lessThan">
      <formula>$C$4</formula>
    </cfRule>
  </conditionalFormatting>
  <conditionalFormatting sqref="CB46">
    <cfRule type="cellIs" dxfId="464" priority="2446" operator="lessThan">
      <formula>$C$4</formula>
    </cfRule>
  </conditionalFormatting>
  <conditionalFormatting sqref="CB47">
    <cfRule type="cellIs" dxfId="463" priority="2447" operator="lessThan">
      <formula>$C$4</formula>
    </cfRule>
  </conditionalFormatting>
  <conditionalFormatting sqref="CB48">
    <cfRule type="cellIs" dxfId="462" priority="2448" operator="lessThan">
      <formula>$C$4</formula>
    </cfRule>
  </conditionalFormatting>
  <conditionalFormatting sqref="CB49">
    <cfRule type="cellIs" dxfId="461" priority="2449" operator="lessThan">
      <formula>$C$4</formula>
    </cfRule>
  </conditionalFormatting>
  <conditionalFormatting sqref="CB50">
    <cfRule type="cellIs" dxfId="460" priority="2450" operator="lessThan">
      <formula>$C$4</formula>
    </cfRule>
  </conditionalFormatting>
  <conditionalFormatting sqref="CC11">
    <cfRule type="cellIs" dxfId="459" priority="2451" operator="lessThan">
      <formula>$C$4</formula>
    </cfRule>
  </conditionalFormatting>
  <conditionalFormatting sqref="CC12">
    <cfRule type="cellIs" dxfId="458" priority="2452" operator="lessThan">
      <formula>$C$4</formula>
    </cfRule>
  </conditionalFormatting>
  <conditionalFormatting sqref="CC13">
    <cfRule type="cellIs" dxfId="457" priority="2453" operator="lessThan">
      <formula>$C$4</formula>
    </cfRule>
  </conditionalFormatting>
  <conditionalFormatting sqref="CC14">
    <cfRule type="cellIs" dxfId="456" priority="2454" operator="lessThan">
      <formula>$C$4</formula>
    </cfRule>
  </conditionalFormatting>
  <conditionalFormatting sqref="CC15">
    <cfRule type="cellIs" dxfId="455" priority="2455" operator="lessThan">
      <formula>$C$4</formula>
    </cfRule>
  </conditionalFormatting>
  <conditionalFormatting sqref="CC16">
    <cfRule type="cellIs" dxfId="454" priority="2456" operator="lessThan">
      <formula>$C$4</formula>
    </cfRule>
  </conditionalFormatting>
  <conditionalFormatting sqref="CC17">
    <cfRule type="cellIs" dxfId="453" priority="2457" operator="lessThan">
      <formula>$C$4</formula>
    </cfRule>
  </conditionalFormatting>
  <conditionalFormatting sqref="CC18">
    <cfRule type="cellIs" dxfId="452" priority="2458" operator="lessThan">
      <formula>$C$4</formula>
    </cfRule>
  </conditionalFormatting>
  <conditionalFormatting sqref="CC19">
    <cfRule type="cellIs" dxfId="451" priority="2459" operator="lessThan">
      <formula>$C$4</formula>
    </cfRule>
  </conditionalFormatting>
  <conditionalFormatting sqref="CC20">
    <cfRule type="cellIs" dxfId="450" priority="2460" operator="lessThan">
      <formula>$C$4</formula>
    </cfRule>
  </conditionalFormatting>
  <conditionalFormatting sqref="CC21">
    <cfRule type="cellIs" dxfId="449" priority="2461" operator="lessThan">
      <formula>$C$4</formula>
    </cfRule>
  </conditionalFormatting>
  <conditionalFormatting sqref="CC22">
    <cfRule type="cellIs" dxfId="448" priority="2462" operator="lessThan">
      <formula>$C$4</formula>
    </cfRule>
  </conditionalFormatting>
  <conditionalFormatting sqref="CC23">
    <cfRule type="cellIs" dxfId="447" priority="2463" operator="lessThan">
      <formula>$C$4</formula>
    </cfRule>
  </conditionalFormatting>
  <conditionalFormatting sqref="CC24">
    <cfRule type="cellIs" dxfId="446" priority="2464" operator="lessThan">
      <formula>$C$4</formula>
    </cfRule>
  </conditionalFormatting>
  <conditionalFormatting sqref="CC25">
    <cfRule type="cellIs" dxfId="445" priority="2465" operator="lessThan">
      <formula>$C$4</formula>
    </cfRule>
  </conditionalFormatting>
  <conditionalFormatting sqref="CC26">
    <cfRule type="cellIs" dxfId="444" priority="2466" operator="lessThan">
      <formula>$C$4</formula>
    </cfRule>
  </conditionalFormatting>
  <conditionalFormatting sqref="CC27">
    <cfRule type="cellIs" dxfId="443" priority="2467" operator="lessThan">
      <formula>$C$4</formula>
    </cfRule>
  </conditionalFormatting>
  <conditionalFormatting sqref="CC28">
    <cfRule type="cellIs" dxfId="442" priority="2468" operator="lessThan">
      <formula>$C$4</formula>
    </cfRule>
  </conditionalFormatting>
  <conditionalFormatting sqref="CC29">
    <cfRule type="cellIs" dxfId="441" priority="2469" operator="lessThan">
      <formula>$C$4</formula>
    </cfRule>
  </conditionalFormatting>
  <conditionalFormatting sqref="CC30">
    <cfRule type="cellIs" dxfId="440" priority="2470" operator="lessThan">
      <formula>$C$4</formula>
    </cfRule>
  </conditionalFormatting>
  <conditionalFormatting sqref="CC31">
    <cfRule type="cellIs" dxfId="439" priority="2471" operator="lessThan">
      <formula>$C$4</formula>
    </cfRule>
  </conditionalFormatting>
  <conditionalFormatting sqref="CC32">
    <cfRule type="cellIs" dxfId="438" priority="2472" operator="lessThan">
      <formula>$C$4</formula>
    </cfRule>
  </conditionalFormatting>
  <conditionalFormatting sqref="CC33">
    <cfRule type="cellIs" dxfId="437" priority="2473" operator="lessThan">
      <formula>$C$4</formula>
    </cfRule>
  </conditionalFormatting>
  <conditionalFormatting sqref="CC34">
    <cfRule type="cellIs" dxfId="436" priority="2474" operator="lessThan">
      <formula>$C$4</formula>
    </cfRule>
  </conditionalFormatting>
  <conditionalFormatting sqref="CC35">
    <cfRule type="cellIs" dxfId="435" priority="2475" operator="lessThan">
      <formula>$C$4</formula>
    </cfRule>
  </conditionalFormatting>
  <conditionalFormatting sqref="CC36">
    <cfRule type="cellIs" dxfId="434" priority="2476" operator="lessThan">
      <formula>$C$4</formula>
    </cfRule>
  </conditionalFormatting>
  <conditionalFormatting sqref="CC37">
    <cfRule type="cellIs" dxfId="433" priority="2477" operator="lessThan">
      <formula>$C$4</formula>
    </cfRule>
  </conditionalFormatting>
  <conditionalFormatting sqref="CC38">
    <cfRule type="cellIs" dxfId="432" priority="2478" operator="lessThan">
      <formula>$C$4</formula>
    </cfRule>
  </conditionalFormatting>
  <conditionalFormatting sqref="CC39">
    <cfRule type="cellIs" dxfId="431" priority="2479" operator="lessThan">
      <formula>$C$4</formula>
    </cfRule>
  </conditionalFormatting>
  <conditionalFormatting sqref="CC40">
    <cfRule type="cellIs" dxfId="430" priority="2480" operator="lessThan">
      <formula>$C$4</formula>
    </cfRule>
  </conditionalFormatting>
  <conditionalFormatting sqref="CC41">
    <cfRule type="cellIs" dxfId="429" priority="2481" operator="lessThan">
      <formula>$C$4</formula>
    </cfRule>
  </conditionalFormatting>
  <conditionalFormatting sqref="CC42">
    <cfRule type="cellIs" dxfId="428" priority="2482" operator="lessThan">
      <formula>$C$4</formula>
    </cfRule>
  </conditionalFormatting>
  <conditionalFormatting sqref="CC43">
    <cfRule type="cellIs" dxfId="427" priority="2483" operator="lessThan">
      <formula>$C$4</formula>
    </cfRule>
  </conditionalFormatting>
  <conditionalFormatting sqref="CC44">
    <cfRule type="cellIs" dxfId="426" priority="2484" operator="lessThan">
      <formula>$C$4</formula>
    </cfRule>
  </conditionalFormatting>
  <conditionalFormatting sqref="CC45">
    <cfRule type="cellIs" dxfId="425" priority="2485" operator="lessThan">
      <formula>$C$4</formula>
    </cfRule>
  </conditionalFormatting>
  <conditionalFormatting sqref="CC46">
    <cfRule type="cellIs" dxfId="424" priority="2486" operator="lessThan">
      <formula>$C$4</formula>
    </cfRule>
  </conditionalFormatting>
  <conditionalFormatting sqref="CC47">
    <cfRule type="cellIs" dxfId="423" priority="2487" operator="lessThan">
      <formula>$C$4</formula>
    </cfRule>
  </conditionalFormatting>
  <conditionalFormatting sqref="CC48">
    <cfRule type="cellIs" dxfId="422" priority="2488" operator="lessThan">
      <formula>$C$4</formula>
    </cfRule>
  </conditionalFormatting>
  <conditionalFormatting sqref="CC49">
    <cfRule type="cellIs" dxfId="421" priority="2489" operator="lessThan">
      <formula>$C$4</formula>
    </cfRule>
  </conditionalFormatting>
  <conditionalFormatting sqref="CC50">
    <cfRule type="cellIs" dxfId="420" priority="2490" operator="lessThan">
      <formula>$C$4</formula>
    </cfRule>
  </conditionalFormatting>
  <conditionalFormatting sqref="CD11">
    <cfRule type="cellIs" dxfId="419" priority="2491" operator="lessThan">
      <formula>$C$4</formula>
    </cfRule>
  </conditionalFormatting>
  <conditionalFormatting sqref="CD12">
    <cfRule type="cellIs" dxfId="418" priority="2492" operator="lessThan">
      <formula>$C$4</formula>
    </cfRule>
  </conditionalFormatting>
  <conditionalFormatting sqref="CD13">
    <cfRule type="cellIs" dxfId="417" priority="2493" operator="lessThan">
      <formula>$C$4</formula>
    </cfRule>
  </conditionalFormatting>
  <conditionalFormatting sqref="CD14">
    <cfRule type="cellIs" dxfId="416" priority="2494" operator="lessThan">
      <formula>$C$4</formula>
    </cfRule>
  </conditionalFormatting>
  <conditionalFormatting sqref="CD15">
    <cfRule type="cellIs" dxfId="415" priority="2495" operator="lessThan">
      <formula>$C$4</formula>
    </cfRule>
  </conditionalFormatting>
  <conditionalFormatting sqref="CD16">
    <cfRule type="cellIs" dxfId="414" priority="2496" operator="lessThan">
      <formula>$C$4</formula>
    </cfRule>
  </conditionalFormatting>
  <conditionalFormatting sqref="CD17">
    <cfRule type="cellIs" dxfId="413" priority="2497" operator="lessThan">
      <formula>$C$4</formula>
    </cfRule>
  </conditionalFormatting>
  <conditionalFormatting sqref="CD18">
    <cfRule type="cellIs" dxfId="412" priority="2498" operator="lessThan">
      <formula>$C$4</formula>
    </cfRule>
  </conditionalFormatting>
  <conditionalFormatting sqref="CD19">
    <cfRule type="cellIs" dxfId="411" priority="2499" operator="lessThan">
      <formula>$C$4</formula>
    </cfRule>
  </conditionalFormatting>
  <conditionalFormatting sqref="CD20">
    <cfRule type="cellIs" dxfId="410" priority="2500" operator="lessThan">
      <formula>$C$4</formula>
    </cfRule>
  </conditionalFormatting>
  <conditionalFormatting sqref="CD21">
    <cfRule type="cellIs" dxfId="409" priority="2501" operator="lessThan">
      <formula>$C$4</formula>
    </cfRule>
  </conditionalFormatting>
  <conditionalFormatting sqref="CD22">
    <cfRule type="cellIs" dxfId="408" priority="2502" operator="lessThan">
      <formula>$C$4</formula>
    </cfRule>
  </conditionalFormatting>
  <conditionalFormatting sqref="CD23">
    <cfRule type="cellIs" dxfId="407" priority="2503" operator="lessThan">
      <formula>$C$4</formula>
    </cfRule>
  </conditionalFormatting>
  <conditionalFormatting sqref="CD24">
    <cfRule type="cellIs" dxfId="406" priority="2504" operator="lessThan">
      <formula>$C$4</formula>
    </cfRule>
  </conditionalFormatting>
  <conditionalFormatting sqref="CD25">
    <cfRule type="cellIs" dxfId="405" priority="2505" operator="lessThan">
      <formula>$C$4</formula>
    </cfRule>
  </conditionalFormatting>
  <conditionalFormatting sqref="CD26">
    <cfRule type="cellIs" dxfId="404" priority="2506" operator="lessThan">
      <formula>$C$4</formula>
    </cfRule>
  </conditionalFormatting>
  <conditionalFormatting sqref="CD27">
    <cfRule type="cellIs" dxfId="403" priority="2507" operator="lessThan">
      <formula>$C$4</formula>
    </cfRule>
  </conditionalFormatting>
  <conditionalFormatting sqref="CD28">
    <cfRule type="cellIs" dxfId="402" priority="2508" operator="lessThan">
      <formula>$C$4</formula>
    </cfRule>
  </conditionalFormatting>
  <conditionalFormatting sqref="CD29">
    <cfRule type="cellIs" dxfId="401" priority="2509" operator="lessThan">
      <formula>$C$4</formula>
    </cfRule>
  </conditionalFormatting>
  <conditionalFormatting sqref="CD30">
    <cfRule type="cellIs" dxfId="400" priority="2510" operator="lessThan">
      <formula>$C$4</formula>
    </cfRule>
  </conditionalFormatting>
  <conditionalFormatting sqref="CD31">
    <cfRule type="cellIs" dxfId="399" priority="2511" operator="lessThan">
      <formula>$C$4</formula>
    </cfRule>
  </conditionalFormatting>
  <conditionalFormatting sqref="CD32">
    <cfRule type="cellIs" dxfId="398" priority="2512" operator="lessThan">
      <formula>$C$4</formula>
    </cfRule>
  </conditionalFormatting>
  <conditionalFormatting sqref="CD33">
    <cfRule type="cellIs" dxfId="397" priority="2513" operator="lessThan">
      <formula>$C$4</formula>
    </cfRule>
  </conditionalFormatting>
  <conditionalFormatting sqref="CD34">
    <cfRule type="cellIs" dxfId="396" priority="2514" operator="lessThan">
      <formula>$C$4</formula>
    </cfRule>
  </conditionalFormatting>
  <conditionalFormatting sqref="CD35">
    <cfRule type="cellIs" dxfId="395" priority="2515" operator="lessThan">
      <formula>$C$4</formula>
    </cfRule>
  </conditionalFormatting>
  <conditionalFormatting sqref="CD36">
    <cfRule type="cellIs" dxfId="394" priority="2516" operator="lessThan">
      <formula>$C$4</formula>
    </cfRule>
  </conditionalFormatting>
  <conditionalFormatting sqref="CD37">
    <cfRule type="cellIs" dxfId="393" priority="2517" operator="lessThan">
      <formula>$C$4</formula>
    </cfRule>
  </conditionalFormatting>
  <conditionalFormatting sqref="CD38">
    <cfRule type="cellIs" dxfId="392" priority="2518" operator="lessThan">
      <formula>$C$4</formula>
    </cfRule>
  </conditionalFormatting>
  <conditionalFormatting sqref="CD39">
    <cfRule type="cellIs" dxfId="391" priority="2519" operator="lessThan">
      <formula>$C$4</formula>
    </cfRule>
  </conditionalFormatting>
  <conditionalFormatting sqref="CD40">
    <cfRule type="cellIs" dxfId="390" priority="2520" operator="lessThan">
      <formula>$C$4</formula>
    </cfRule>
  </conditionalFormatting>
  <conditionalFormatting sqref="CD41">
    <cfRule type="cellIs" dxfId="389" priority="2521" operator="lessThan">
      <formula>$C$4</formula>
    </cfRule>
  </conditionalFormatting>
  <conditionalFormatting sqref="CD42">
    <cfRule type="cellIs" dxfId="388" priority="2522" operator="lessThan">
      <formula>$C$4</formula>
    </cfRule>
  </conditionalFormatting>
  <conditionalFormatting sqref="CD43">
    <cfRule type="cellIs" dxfId="387" priority="2523" operator="lessThan">
      <formula>$C$4</formula>
    </cfRule>
  </conditionalFormatting>
  <conditionalFormatting sqref="CD44">
    <cfRule type="cellIs" dxfId="386" priority="2524" operator="lessThan">
      <formula>$C$4</formula>
    </cfRule>
  </conditionalFormatting>
  <conditionalFormatting sqref="CD45">
    <cfRule type="cellIs" dxfId="385" priority="2525" operator="lessThan">
      <formula>$C$4</formula>
    </cfRule>
  </conditionalFormatting>
  <conditionalFormatting sqref="CD46">
    <cfRule type="cellIs" dxfId="384" priority="2526" operator="lessThan">
      <formula>$C$4</formula>
    </cfRule>
  </conditionalFormatting>
  <conditionalFormatting sqref="CD47">
    <cfRule type="cellIs" dxfId="383" priority="2527" operator="lessThan">
      <formula>$C$4</formula>
    </cfRule>
  </conditionalFormatting>
  <conditionalFormatting sqref="CD48">
    <cfRule type="cellIs" dxfId="382" priority="2528" operator="lessThan">
      <formula>$C$4</formula>
    </cfRule>
  </conditionalFormatting>
  <conditionalFormatting sqref="CD49">
    <cfRule type="cellIs" dxfId="381" priority="2529" operator="lessThan">
      <formula>$C$4</formula>
    </cfRule>
  </conditionalFormatting>
  <conditionalFormatting sqref="CD50">
    <cfRule type="cellIs" dxfId="380" priority="2530" operator="lessThan">
      <formula>$C$4</formula>
    </cfRule>
  </conditionalFormatting>
  <conditionalFormatting sqref="CE11">
    <cfRule type="cellIs" dxfId="379" priority="2531" operator="lessThan">
      <formula>$C$4</formula>
    </cfRule>
  </conditionalFormatting>
  <conditionalFormatting sqref="CE12">
    <cfRule type="cellIs" dxfId="378" priority="2532" operator="lessThan">
      <formula>$C$4</formula>
    </cfRule>
  </conditionalFormatting>
  <conditionalFormatting sqref="CE13">
    <cfRule type="cellIs" dxfId="377" priority="2533" operator="lessThan">
      <formula>$C$4</formula>
    </cfRule>
  </conditionalFormatting>
  <conditionalFormatting sqref="CE14">
    <cfRule type="cellIs" dxfId="376" priority="2534" operator="lessThan">
      <formula>$C$4</formula>
    </cfRule>
  </conditionalFormatting>
  <conditionalFormatting sqref="CE15">
    <cfRule type="cellIs" dxfId="375" priority="2535" operator="lessThan">
      <formula>$C$4</formula>
    </cfRule>
  </conditionalFormatting>
  <conditionalFormatting sqref="CE16">
    <cfRule type="cellIs" dxfId="374" priority="2536" operator="lessThan">
      <formula>$C$4</formula>
    </cfRule>
  </conditionalFormatting>
  <conditionalFormatting sqref="CE17">
    <cfRule type="cellIs" dxfId="373" priority="2537" operator="lessThan">
      <formula>$C$4</formula>
    </cfRule>
  </conditionalFormatting>
  <conditionalFormatting sqref="CE18">
    <cfRule type="cellIs" dxfId="372" priority="2538" operator="lessThan">
      <formula>$C$4</formula>
    </cfRule>
  </conditionalFormatting>
  <conditionalFormatting sqref="CE19">
    <cfRule type="cellIs" dxfId="371" priority="2539" operator="lessThan">
      <formula>$C$4</formula>
    </cfRule>
  </conditionalFormatting>
  <conditionalFormatting sqref="CE20">
    <cfRule type="cellIs" dxfId="370" priority="2540" operator="lessThan">
      <formula>$C$4</formula>
    </cfRule>
  </conditionalFormatting>
  <conditionalFormatting sqref="CE21">
    <cfRule type="cellIs" dxfId="369" priority="2541" operator="lessThan">
      <formula>$C$4</formula>
    </cfRule>
  </conditionalFormatting>
  <conditionalFormatting sqref="CE22">
    <cfRule type="cellIs" dxfId="368" priority="2542" operator="lessThan">
      <formula>$C$4</formula>
    </cfRule>
  </conditionalFormatting>
  <conditionalFormatting sqref="CE23">
    <cfRule type="cellIs" dxfId="367" priority="2543" operator="lessThan">
      <formula>$C$4</formula>
    </cfRule>
  </conditionalFormatting>
  <conditionalFormatting sqref="CE24">
    <cfRule type="cellIs" dxfId="366" priority="2544" operator="lessThan">
      <formula>$C$4</formula>
    </cfRule>
  </conditionalFormatting>
  <conditionalFormatting sqref="CE25">
    <cfRule type="cellIs" dxfId="365" priority="2545" operator="lessThan">
      <formula>$C$4</formula>
    </cfRule>
  </conditionalFormatting>
  <conditionalFormatting sqref="CE26">
    <cfRule type="cellIs" dxfId="364" priority="2546" operator="lessThan">
      <formula>$C$4</formula>
    </cfRule>
  </conditionalFormatting>
  <conditionalFormatting sqref="CE27">
    <cfRule type="cellIs" dxfId="363" priority="2547" operator="lessThan">
      <formula>$C$4</formula>
    </cfRule>
  </conditionalFormatting>
  <conditionalFormatting sqref="CE28">
    <cfRule type="cellIs" dxfId="362" priority="2548" operator="lessThan">
      <formula>$C$4</formula>
    </cfRule>
  </conditionalFormatting>
  <conditionalFormatting sqref="CE29">
    <cfRule type="cellIs" dxfId="361" priority="2549" operator="lessThan">
      <formula>$C$4</formula>
    </cfRule>
  </conditionalFormatting>
  <conditionalFormatting sqref="CE30">
    <cfRule type="cellIs" dxfId="360" priority="2550" operator="lessThan">
      <formula>$C$4</formula>
    </cfRule>
  </conditionalFormatting>
  <conditionalFormatting sqref="CE31">
    <cfRule type="cellIs" dxfId="359" priority="2551" operator="lessThan">
      <formula>$C$4</formula>
    </cfRule>
  </conditionalFormatting>
  <conditionalFormatting sqref="CE32">
    <cfRule type="cellIs" dxfId="358" priority="2552" operator="lessThan">
      <formula>$C$4</formula>
    </cfRule>
  </conditionalFormatting>
  <conditionalFormatting sqref="CE33">
    <cfRule type="cellIs" dxfId="357" priority="2553" operator="lessThan">
      <formula>$C$4</formula>
    </cfRule>
  </conditionalFormatting>
  <conditionalFormatting sqref="CE34">
    <cfRule type="cellIs" dxfId="356" priority="2554" operator="lessThan">
      <formula>$C$4</formula>
    </cfRule>
  </conditionalFormatting>
  <conditionalFormatting sqref="CE35">
    <cfRule type="cellIs" dxfId="355" priority="2555" operator="lessThan">
      <formula>$C$4</formula>
    </cfRule>
  </conditionalFormatting>
  <conditionalFormatting sqref="CE36">
    <cfRule type="cellIs" dxfId="354" priority="2556" operator="lessThan">
      <formula>$C$4</formula>
    </cfRule>
  </conditionalFormatting>
  <conditionalFormatting sqref="CE37">
    <cfRule type="cellIs" dxfId="353" priority="2557" operator="lessThan">
      <formula>$C$4</formula>
    </cfRule>
  </conditionalFormatting>
  <conditionalFormatting sqref="CE38">
    <cfRule type="cellIs" dxfId="352" priority="2558" operator="lessThan">
      <formula>$C$4</formula>
    </cfRule>
  </conditionalFormatting>
  <conditionalFormatting sqref="CE39">
    <cfRule type="cellIs" dxfId="351" priority="2559" operator="lessThan">
      <formula>$C$4</formula>
    </cfRule>
  </conditionalFormatting>
  <conditionalFormatting sqref="CE40">
    <cfRule type="cellIs" dxfId="350" priority="2560" operator="lessThan">
      <formula>$C$4</formula>
    </cfRule>
  </conditionalFormatting>
  <conditionalFormatting sqref="CE41">
    <cfRule type="cellIs" dxfId="349" priority="2561" operator="lessThan">
      <formula>$C$4</formula>
    </cfRule>
  </conditionalFormatting>
  <conditionalFormatting sqref="CE42">
    <cfRule type="cellIs" dxfId="348" priority="2562" operator="lessThan">
      <formula>$C$4</formula>
    </cfRule>
  </conditionalFormatting>
  <conditionalFormatting sqref="CE43">
    <cfRule type="cellIs" dxfId="347" priority="2563" operator="lessThan">
      <formula>$C$4</formula>
    </cfRule>
  </conditionalFormatting>
  <conditionalFormatting sqref="CE44">
    <cfRule type="cellIs" dxfId="346" priority="2564" operator="lessThan">
      <formula>$C$4</formula>
    </cfRule>
  </conditionalFormatting>
  <conditionalFormatting sqref="CE45">
    <cfRule type="cellIs" dxfId="345" priority="2565" operator="lessThan">
      <formula>$C$4</formula>
    </cfRule>
  </conditionalFormatting>
  <conditionalFormatting sqref="CE46">
    <cfRule type="cellIs" dxfId="344" priority="2566" operator="lessThan">
      <formula>$C$4</formula>
    </cfRule>
  </conditionalFormatting>
  <conditionalFormatting sqref="CE47">
    <cfRule type="cellIs" dxfId="343" priority="2567" operator="lessThan">
      <formula>$C$4</formula>
    </cfRule>
  </conditionalFormatting>
  <conditionalFormatting sqref="CE48">
    <cfRule type="cellIs" dxfId="342" priority="2568" operator="lessThan">
      <formula>$C$4</formula>
    </cfRule>
  </conditionalFormatting>
  <conditionalFormatting sqref="CE49">
    <cfRule type="cellIs" dxfId="341" priority="2569" operator="lessThan">
      <formula>$C$4</formula>
    </cfRule>
  </conditionalFormatting>
  <conditionalFormatting sqref="CE50">
    <cfRule type="cellIs" dxfId="340" priority="2570" operator="lessThan">
      <formula>$C$4</formula>
    </cfRule>
  </conditionalFormatting>
  <conditionalFormatting sqref="CF11">
    <cfRule type="cellIs" dxfId="339" priority="2571" operator="lessThan">
      <formula>$C$4</formula>
    </cfRule>
  </conditionalFormatting>
  <conditionalFormatting sqref="CF12">
    <cfRule type="cellIs" dxfId="338" priority="2572" operator="lessThan">
      <formula>$C$4</formula>
    </cfRule>
  </conditionalFormatting>
  <conditionalFormatting sqref="CF13">
    <cfRule type="cellIs" dxfId="337" priority="2573" operator="lessThan">
      <formula>$C$4</formula>
    </cfRule>
  </conditionalFormatting>
  <conditionalFormatting sqref="CF14">
    <cfRule type="cellIs" dxfId="336" priority="2574" operator="lessThan">
      <formula>$C$4</formula>
    </cfRule>
  </conditionalFormatting>
  <conditionalFormatting sqref="CF15">
    <cfRule type="cellIs" dxfId="335" priority="2575" operator="lessThan">
      <formula>$C$4</formula>
    </cfRule>
  </conditionalFormatting>
  <conditionalFormatting sqref="CF16">
    <cfRule type="cellIs" dxfId="334" priority="2576" operator="lessThan">
      <formula>$C$4</formula>
    </cfRule>
  </conditionalFormatting>
  <conditionalFormatting sqref="CF17">
    <cfRule type="cellIs" dxfId="333" priority="2577" operator="lessThan">
      <formula>$C$4</formula>
    </cfRule>
  </conditionalFormatting>
  <conditionalFormatting sqref="CF18">
    <cfRule type="cellIs" dxfId="332" priority="2578" operator="lessThan">
      <formula>$C$4</formula>
    </cfRule>
  </conditionalFormatting>
  <conditionalFormatting sqref="CF19">
    <cfRule type="cellIs" dxfId="331" priority="2579" operator="lessThan">
      <formula>$C$4</formula>
    </cfRule>
  </conditionalFormatting>
  <conditionalFormatting sqref="CF20">
    <cfRule type="cellIs" dxfId="330" priority="2580" operator="lessThan">
      <formula>$C$4</formula>
    </cfRule>
  </conditionalFormatting>
  <conditionalFormatting sqref="CF21">
    <cfRule type="cellIs" dxfId="329" priority="2581" operator="lessThan">
      <formula>$C$4</formula>
    </cfRule>
  </conditionalFormatting>
  <conditionalFormatting sqref="CF22">
    <cfRule type="cellIs" dxfId="328" priority="2582" operator="lessThan">
      <formula>$C$4</formula>
    </cfRule>
  </conditionalFormatting>
  <conditionalFormatting sqref="CF23">
    <cfRule type="cellIs" dxfId="327" priority="2583" operator="lessThan">
      <formula>$C$4</formula>
    </cfRule>
  </conditionalFormatting>
  <conditionalFormatting sqref="CF24">
    <cfRule type="cellIs" dxfId="326" priority="2584" operator="lessThan">
      <formula>$C$4</formula>
    </cfRule>
  </conditionalFormatting>
  <conditionalFormatting sqref="CF25">
    <cfRule type="cellIs" dxfId="325" priority="2585" operator="lessThan">
      <formula>$C$4</formula>
    </cfRule>
  </conditionalFormatting>
  <conditionalFormatting sqref="CF26">
    <cfRule type="cellIs" dxfId="324" priority="2586" operator="lessThan">
      <formula>$C$4</formula>
    </cfRule>
  </conditionalFormatting>
  <conditionalFormatting sqref="CF27">
    <cfRule type="cellIs" dxfId="323" priority="2587" operator="lessThan">
      <formula>$C$4</formula>
    </cfRule>
  </conditionalFormatting>
  <conditionalFormatting sqref="CF28">
    <cfRule type="cellIs" dxfId="322" priority="2588" operator="lessThan">
      <formula>$C$4</formula>
    </cfRule>
  </conditionalFormatting>
  <conditionalFormatting sqref="CF29">
    <cfRule type="cellIs" dxfId="321" priority="2589" operator="lessThan">
      <formula>$C$4</formula>
    </cfRule>
  </conditionalFormatting>
  <conditionalFormatting sqref="CF30">
    <cfRule type="cellIs" dxfId="320" priority="2590" operator="lessThan">
      <formula>$C$4</formula>
    </cfRule>
  </conditionalFormatting>
  <conditionalFormatting sqref="CF31">
    <cfRule type="cellIs" dxfId="319" priority="2591" operator="lessThan">
      <formula>$C$4</formula>
    </cfRule>
  </conditionalFormatting>
  <conditionalFormatting sqref="CF32">
    <cfRule type="cellIs" dxfId="318" priority="2592" operator="lessThan">
      <formula>$C$4</formula>
    </cfRule>
  </conditionalFormatting>
  <conditionalFormatting sqref="CF33">
    <cfRule type="cellIs" dxfId="317" priority="2593" operator="lessThan">
      <formula>$C$4</formula>
    </cfRule>
  </conditionalFormatting>
  <conditionalFormatting sqref="CF34">
    <cfRule type="cellIs" dxfId="316" priority="2594" operator="lessThan">
      <formula>$C$4</formula>
    </cfRule>
  </conditionalFormatting>
  <conditionalFormatting sqref="CF35">
    <cfRule type="cellIs" dxfId="315" priority="2595" operator="lessThan">
      <formula>$C$4</formula>
    </cfRule>
  </conditionalFormatting>
  <conditionalFormatting sqref="CF36">
    <cfRule type="cellIs" dxfId="314" priority="2596" operator="lessThan">
      <formula>$C$4</formula>
    </cfRule>
  </conditionalFormatting>
  <conditionalFormatting sqref="CF37">
    <cfRule type="cellIs" dxfId="313" priority="2597" operator="lessThan">
      <formula>$C$4</formula>
    </cfRule>
  </conditionalFormatting>
  <conditionalFormatting sqref="CF38">
    <cfRule type="cellIs" dxfId="312" priority="2598" operator="lessThan">
      <formula>$C$4</formula>
    </cfRule>
  </conditionalFormatting>
  <conditionalFormatting sqref="CF39">
    <cfRule type="cellIs" dxfId="311" priority="2599" operator="lessThan">
      <formula>$C$4</formula>
    </cfRule>
  </conditionalFormatting>
  <conditionalFormatting sqref="CF40">
    <cfRule type="cellIs" dxfId="310" priority="2600" operator="lessThan">
      <formula>$C$4</formula>
    </cfRule>
  </conditionalFormatting>
  <conditionalFormatting sqref="CF41">
    <cfRule type="cellIs" dxfId="309" priority="2601" operator="lessThan">
      <formula>$C$4</formula>
    </cfRule>
  </conditionalFormatting>
  <conditionalFormatting sqref="CF42">
    <cfRule type="cellIs" dxfId="308" priority="2602" operator="lessThan">
      <formula>$C$4</formula>
    </cfRule>
  </conditionalFormatting>
  <conditionalFormatting sqref="CF43">
    <cfRule type="cellIs" dxfId="307" priority="2603" operator="lessThan">
      <formula>$C$4</formula>
    </cfRule>
  </conditionalFormatting>
  <conditionalFormatting sqref="CF44">
    <cfRule type="cellIs" dxfId="306" priority="2604" operator="lessThan">
      <formula>$C$4</formula>
    </cfRule>
  </conditionalFormatting>
  <conditionalFormatting sqref="CF45">
    <cfRule type="cellIs" dxfId="305" priority="2605" operator="lessThan">
      <formula>$C$4</formula>
    </cfRule>
  </conditionalFormatting>
  <conditionalFormatting sqref="CF46">
    <cfRule type="cellIs" dxfId="304" priority="2606" operator="lessThan">
      <formula>$C$4</formula>
    </cfRule>
  </conditionalFormatting>
  <conditionalFormatting sqref="CF47">
    <cfRule type="cellIs" dxfId="303" priority="2607" operator="lessThan">
      <formula>$C$4</formula>
    </cfRule>
  </conditionalFormatting>
  <conditionalFormatting sqref="CF48">
    <cfRule type="cellIs" dxfId="302" priority="2608" operator="lessThan">
      <formula>$C$4</formula>
    </cfRule>
  </conditionalFormatting>
  <conditionalFormatting sqref="CF49">
    <cfRule type="cellIs" dxfId="301" priority="2609" operator="lessThan">
      <formula>$C$4</formula>
    </cfRule>
  </conditionalFormatting>
  <conditionalFormatting sqref="CF50">
    <cfRule type="cellIs" dxfId="300" priority="2610" operator="lessThan">
      <formula>$C$4</formula>
    </cfRule>
  </conditionalFormatting>
  <conditionalFormatting sqref="CG11">
    <cfRule type="cellIs" dxfId="299" priority="2611" operator="lessThan">
      <formula>$C$4</formula>
    </cfRule>
  </conditionalFormatting>
  <conditionalFormatting sqref="CG12">
    <cfRule type="cellIs" dxfId="298" priority="2612" operator="lessThan">
      <formula>$C$4</formula>
    </cfRule>
  </conditionalFormatting>
  <conditionalFormatting sqref="CG13">
    <cfRule type="cellIs" dxfId="297" priority="2613" operator="lessThan">
      <formula>$C$4</formula>
    </cfRule>
  </conditionalFormatting>
  <conditionalFormatting sqref="CG14">
    <cfRule type="cellIs" dxfId="296" priority="2614" operator="lessThan">
      <formula>$C$4</formula>
    </cfRule>
  </conditionalFormatting>
  <conditionalFormatting sqref="CG15">
    <cfRule type="cellIs" dxfId="295" priority="2615" operator="lessThan">
      <formula>$C$4</formula>
    </cfRule>
  </conditionalFormatting>
  <conditionalFormatting sqref="CG16">
    <cfRule type="cellIs" dxfId="294" priority="2616" operator="lessThan">
      <formula>$C$4</formula>
    </cfRule>
  </conditionalFormatting>
  <conditionalFormatting sqref="CG17">
    <cfRule type="cellIs" dxfId="293" priority="2617" operator="lessThan">
      <formula>$C$4</formula>
    </cfRule>
  </conditionalFormatting>
  <conditionalFormatting sqref="CG18">
    <cfRule type="cellIs" dxfId="292" priority="2618" operator="lessThan">
      <formula>$C$4</formula>
    </cfRule>
  </conditionalFormatting>
  <conditionalFormatting sqref="CG19">
    <cfRule type="cellIs" dxfId="291" priority="2619" operator="lessThan">
      <formula>$C$4</formula>
    </cfRule>
  </conditionalFormatting>
  <conditionalFormatting sqref="CG20">
    <cfRule type="cellIs" dxfId="290" priority="2620" operator="lessThan">
      <formula>$C$4</formula>
    </cfRule>
  </conditionalFormatting>
  <conditionalFormatting sqref="CG21">
    <cfRule type="cellIs" dxfId="289" priority="2621" operator="lessThan">
      <formula>$C$4</formula>
    </cfRule>
  </conditionalFormatting>
  <conditionalFormatting sqref="CG22">
    <cfRule type="cellIs" dxfId="288" priority="2622" operator="lessThan">
      <formula>$C$4</formula>
    </cfRule>
  </conditionalFormatting>
  <conditionalFormatting sqref="CG23">
    <cfRule type="cellIs" dxfId="287" priority="2623" operator="lessThan">
      <formula>$C$4</formula>
    </cfRule>
  </conditionalFormatting>
  <conditionalFormatting sqref="CG24">
    <cfRule type="cellIs" dxfId="286" priority="2624" operator="lessThan">
      <formula>$C$4</formula>
    </cfRule>
  </conditionalFormatting>
  <conditionalFormatting sqref="CG25">
    <cfRule type="cellIs" dxfId="285" priority="2625" operator="lessThan">
      <formula>$C$4</formula>
    </cfRule>
  </conditionalFormatting>
  <conditionalFormatting sqref="CG26">
    <cfRule type="cellIs" dxfId="284" priority="2626" operator="lessThan">
      <formula>$C$4</formula>
    </cfRule>
  </conditionalFormatting>
  <conditionalFormatting sqref="CG27">
    <cfRule type="cellIs" dxfId="283" priority="2627" operator="lessThan">
      <formula>$C$4</formula>
    </cfRule>
  </conditionalFormatting>
  <conditionalFormatting sqref="CG28">
    <cfRule type="cellIs" dxfId="282" priority="2628" operator="lessThan">
      <formula>$C$4</formula>
    </cfRule>
  </conditionalFormatting>
  <conditionalFormatting sqref="CG29">
    <cfRule type="cellIs" dxfId="281" priority="2629" operator="lessThan">
      <formula>$C$4</formula>
    </cfRule>
  </conditionalFormatting>
  <conditionalFormatting sqref="CG30">
    <cfRule type="cellIs" dxfId="280" priority="2630" operator="lessThan">
      <formula>$C$4</formula>
    </cfRule>
  </conditionalFormatting>
  <conditionalFormatting sqref="CG31">
    <cfRule type="cellIs" dxfId="279" priority="2631" operator="lessThan">
      <formula>$C$4</formula>
    </cfRule>
  </conditionalFormatting>
  <conditionalFormatting sqref="CG32">
    <cfRule type="cellIs" dxfId="278" priority="2632" operator="lessThan">
      <formula>$C$4</formula>
    </cfRule>
  </conditionalFormatting>
  <conditionalFormatting sqref="CG33">
    <cfRule type="cellIs" dxfId="277" priority="2633" operator="lessThan">
      <formula>$C$4</formula>
    </cfRule>
  </conditionalFormatting>
  <conditionalFormatting sqref="CG34">
    <cfRule type="cellIs" dxfId="276" priority="2634" operator="lessThan">
      <formula>$C$4</formula>
    </cfRule>
  </conditionalFormatting>
  <conditionalFormatting sqref="CG35">
    <cfRule type="cellIs" dxfId="275" priority="2635" operator="lessThan">
      <formula>$C$4</formula>
    </cfRule>
  </conditionalFormatting>
  <conditionalFormatting sqref="CG36">
    <cfRule type="cellIs" dxfId="274" priority="2636" operator="lessThan">
      <formula>$C$4</formula>
    </cfRule>
  </conditionalFormatting>
  <conditionalFormatting sqref="CG37">
    <cfRule type="cellIs" dxfId="273" priority="2637" operator="lessThan">
      <formula>$C$4</formula>
    </cfRule>
  </conditionalFormatting>
  <conditionalFormatting sqref="CG38">
    <cfRule type="cellIs" dxfId="272" priority="2638" operator="lessThan">
      <formula>$C$4</formula>
    </cfRule>
  </conditionalFormatting>
  <conditionalFormatting sqref="CG39">
    <cfRule type="cellIs" dxfId="271" priority="2639" operator="lessThan">
      <formula>$C$4</formula>
    </cfRule>
  </conditionalFormatting>
  <conditionalFormatting sqref="CG40">
    <cfRule type="cellIs" dxfId="270" priority="2640" operator="lessThan">
      <formula>$C$4</formula>
    </cfRule>
  </conditionalFormatting>
  <conditionalFormatting sqref="CG41">
    <cfRule type="cellIs" dxfId="269" priority="2641" operator="lessThan">
      <formula>$C$4</formula>
    </cfRule>
  </conditionalFormatting>
  <conditionalFormatting sqref="CG42">
    <cfRule type="cellIs" dxfId="268" priority="2642" operator="lessThan">
      <formula>$C$4</formula>
    </cfRule>
  </conditionalFormatting>
  <conditionalFormatting sqref="CG43">
    <cfRule type="cellIs" dxfId="267" priority="2643" operator="lessThan">
      <formula>$C$4</formula>
    </cfRule>
  </conditionalFormatting>
  <conditionalFormatting sqref="CG44">
    <cfRule type="cellIs" dxfId="266" priority="2644" operator="lessThan">
      <formula>$C$4</formula>
    </cfRule>
  </conditionalFormatting>
  <conditionalFormatting sqref="CG45">
    <cfRule type="cellIs" dxfId="265" priority="2645" operator="lessThan">
      <formula>$C$4</formula>
    </cfRule>
  </conditionalFormatting>
  <conditionalFormatting sqref="CG46">
    <cfRule type="cellIs" dxfId="264" priority="2646" operator="lessThan">
      <formula>$C$4</formula>
    </cfRule>
  </conditionalFormatting>
  <conditionalFormatting sqref="CG47">
    <cfRule type="cellIs" dxfId="263" priority="2647" operator="lessThan">
      <formula>$C$4</formula>
    </cfRule>
  </conditionalFormatting>
  <conditionalFormatting sqref="CG48">
    <cfRule type="cellIs" dxfId="262" priority="2648" operator="lessThan">
      <formula>$C$4</formula>
    </cfRule>
  </conditionalFormatting>
  <conditionalFormatting sqref="CG49">
    <cfRule type="cellIs" dxfId="261" priority="2649" operator="lessThan">
      <formula>$C$4</formula>
    </cfRule>
  </conditionalFormatting>
  <conditionalFormatting sqref="CG50">
    <cfRule type="cellIs" dxfId="260" priority="2650" operator="lessThan">
      <formula>$C$4</formula>
    </cfRule>
  </conditionalFormatting>
  <conditionalFormatting sqref="CH11">
    <cfRule type="cellIs" dxfId="259" priority="2651" operator="greaterThan">
      <formula>$BJ$2+15</formula>
    </cfRule>
  </conditionalFormatting>
  <conditionalFormatting sqref="CH12">
    <cfRule type="cellIs" dxfId="258" priority="2652" operator="greaterThan">
      <formula>$BJ$2+15</formula>
    </cfRule>
  </conditionalFormatting>
  <conditionalFormatting sqref="CH13">
    <cfRule type="cellIs" dxfId="257" priority="2653" operator="greaterThan">
      <formula>$BJ$2+15</formula>
    </cfRule>
  </conditionalFormatting>
  <conditionalFormatting sqref="CH14">
    <cfRule type="cellIs" dxfId="256" priority="2654" operator="greaterThan">
      <formula>$BJ$2+15</formula>
    </cfRule>
  </conditionalFormatting>
  <conditionalFormatting sqref="CH15">
    <cfRule type="cellIs" dxfId="255" priority="2655" operator="greaterThan">
      <formula>$BJ$2+15</formula>
    </cfRule>
  </conditionalFormatting>
  <conditionalFormatting sqref="CH16">
    <cfRule type="cellIs" dxfId="254" priority="2656" operator="greaterThan">
      <formula>$BJ$2+15</formula>
    </cfRule>
  </conditionalFormatting>
  <conditionalFormatting sqref="CH17">
    <cfRule type="cellIs" dxfId="253" priority="2657" operator="greaterThan">
      <formula>$BJ$2+15</formula>
    </cfRule>
  </conditionalFormatting>
  <conditionalFormatting sqref="CH18">
    <cfRule type="cellIs" dxfId="252" priority="2658" operator="greaterThan">
      <formula>$BJ$2+15</formula>
    </cfRule>
  </conditionalFormatting>
  <conditionalFormatting sqref="CH19">
    <cfRule type="cellIs" dxfId="251" priority="2659" operator="greaterThan">
      <formula>$BJ$2+15</formula>
    </cfRule>
  </conditionalFormatting>
  <conditionalFormatting sqref="CH20">
    <cfRule type="cellIs" dxfId="250" priority="2660" operator="greaterThan">
      <formula>$BJ$2+15</formula>
    </cfRule>
  </conditionalFormatting>
  <conditionalFormatting sqref="CH21">
    <cfRule type="cellIs" dxfId="249" priority="2661" operator="greaterThan">
      <formula>$BJ$2+15</formula>
    </cfRule>
  </conditionalFormatting>
  <conditionalFormatting sqref="CH22">
    <cfRule type="cellIs" dxfId="248" priority="2662" operator="greaterThan">
      <formula>$BJ$2+15</formula>
    </cfRule>
  </conditionalFormatting>
  <conditionalFormatting sqref="CH23">
    <cfRule type="cellIs" dxfId="247" priority="2663" operator="greaterThan">
      <formula>$BJ$2+15</formula>
    </cfRule>
  </conditionalFormatting>
  <conditionalFormatting sqref="CH24">
    <cfRule type="cellIs" dxfId="246" priority="2664" operator="greaterThan">
      <formula>$BJ$2+15</formula>
    </cfRule>
  </conditionalFormatting>
  <conditionalFormatting sqref="CH25">
    <cfRule type="cellIs" dxfId="245" priority="2665" operator="greaterThan">
      <formula>$BJ$2+15</formula>
    </cfRule>
  </conditionalFormatting>
  <conditionalFormatting sqref="CH26">
    <cfRule type="cellIs" dxfId="244" priority="2666" operator="greaterThan">
      <formula>$BJ$2+15</formula>
    </cfRule>
  </conditionalFormatting>
  <conditionalFormatting sqref="CH27">
    <cfRule type="cellIs" dxfId="243" priority="2667" operator="greaterThan">
      <formula>$BJ$2+15</formula>
    </cfRule>
  </conditionalFormatting>
  <conditionalFormatting sqref="CH28">
    <cfRule type="cellIs" dxfId="242" priority="2668" operator="greaterThan">
      <formula>$BJ$2+15</formula>
    </cfRule>
  </conditionalFormatting>
  <conditionalFormatting sqref="CH29">
    <cfRule type="cellIs" dxfId="241" priority="2669" operator="greaterThan">
      <formula>$BJ$2+15</formula>
    </cfRule>
  </conditionalFormatting>
  <conditionalFormatting sqref="CH30">
    <cfRule type="cellIs" dxfId="240" priority="2670" operator="greaterThan">
      <formula>$BJ$2+15</formula>
    </cfRule>
  </conditionalFormatting>
  <conditionalFormatting sqref="CH31">
    <cfRule type="cellIs" dxfId="239" priority="2671" operator="greaterThan">
      <formula>$BJ$2+15</formula>
    </cfRule>
  </conditionalFormatting>
  <conditionalFormatting sqref="CH32">
    <cfRule type="cellIs" dxfId="238" priority="2672" operator="greaterThan">
      <formula>$BJ$2+15</formula>
    </cfRule>
  </conditionalFormatting>
  <conditionalFormatting sqref="CH33">
    <cfRule type="cellIs" dxfId="237" priority="2673" operator="greaterThan">
      <formula>$BJ$2+15</formula>
    </cfRule>
  </conditionalFormatting>
  <conditionalFormatting sqref="CH34">
    <cfRule type="cellIs" dxfId="236" priority="2674" operator="greaterThan">
      <formula>$BJ$2+15</formula>
    </cfRule>
  </conditionalFormatting>
  <conditionalFormatting sqref="CH35">
    <cfRule type="cellIs" dxfId="235" priority="2675" operator="greaterThan">
      <formula>$BJ$2+15</formula>
    </cfRule>
  </conditionalFormatting>
  <conditionalFormatting sqref="CH36">
    <cfRule type="cellIs" dxfId="234" priority="2676" operator="greaterThan">
      <formula>$BJ$2+15</formula>
    </cfRule>
  </conditionalFormatting>
  <conditionalFormatting sqref="CH37">
    <cfRule type="cellIs" dxfId="233" priority="2677" operator="greaterThan">
      <formula>$BJ$2+15</formula>
    </cfRule>
  </conditionalFormatting>
  <conditionalFormatting sqref="CH38">
    <cfRule type="cellIs" dxfId="232" priority="2678" operator="greaterThan">
      <formula>$BJ$2+15</formula>
    </cfRule>
  </conditionalFormatting>
  <conditionalFormatting sqref="CH39">
    <cfRule type="cellIs" dxfId="231" priority="2679" operator="greaterThan">
      <formula>$BJ$2+15</formula>
    </cfRule>
  </conditionalFormatting>
  <conditionalFormatting sqref="CH40">
    <cfRule type="cellIs" dxfId="230" priority="2680" operator="greaterThan">
      <formula>$BJ$2+15</formula>
    </cfRule>
  </conditionalFormatting>
  <conditionalFormatting sqref="CH41">
    <cfRule type="cellIs" dxfId="229" priority="2681" operator="greaterThan">
      <formula>$BJ$2+15</formula>
    </cfRule>
  </conditionalFormatting>
  <conditionalFormatting sqref="CH42">
    <cfRule type="cellIs" dxfId="228" priority="2682" operator="greaterThan">
      <formula>$BJ$2+15</formula>
    </cfRule>
  </conditionalFormatting>
  <conditionalFormatting sqref="CH43">
    <cfRule type="cellIs" dxfId="227" priority="2683" operator="greaterThan">
      <formula>$BJ$2+15</formula>
    </cfRule>
  </conditionalFormatting>
  <conditionalFormatting sqref="CH44">
    <cfRule type="cellIs" dxfId="226" priority="2684" operator="greaterThan">
      <formula>$BJ$2+15</formula>
    </cfRule>
  </conditionalFormatting>
  <conditionalFormatting sqref="CH45">
    <cfRule type="cellIs" dxfId="225" priority="2685" operator="greaterThan">
      <formula>$BJ$2+15</formula>
    </cfRule>
  </conditionalFormatting>
  <conditionalFormatting sqref="CH46">
    <cfRule type="cellIs" dxfId="224" priority="2686" operator="greaterThan">
      <formula>$BJ$2+15</formula>
    </cfRule>
  </conditionalFormatting>
  <conditionalFormatting sqref="CH47">
    <cfRule type="cellIs" dxfId="223" priority="2687" operator="greaterThan">
      <formula>$BJ$2+15</formula>
    </cfRule>
  </conditionalFormatting>
  <conditionalFormatting sqref="CH48">
    <cfRule type="cellIs" dxfId="222" priority="2688" operator="greaterThan">
      <formula>$BJ$2+15</formula>
    </cfRule>
  </conditionalFormatting>
  <conditionalFormatting sqref="CH49">
    <cfRule type="cellIs" dxfId="221" priority="2689" operator="greaterThan">
      <formula>$BJ$2+15</formula>
    </cfRule>
  </conditionalFormatting>
  <conditionalFormatting sqref="CH50">
    <cfRule type="cellIs" dxfId="220" priority="2690" operator="greaterThan">
      <formula>$BJ$2+15</formula>
    </cfRule>
  </conditionalFormatting>
  <conditionalFormatting sqref="S11">
    <cfRule type="cellIs" dxfId="219" priority="2691" operator="lessThan">
      <formula>$C$4</formula>
    </cfRule>
  </conditionalFormatting>
  <conditionalFormatting sqref="S12">
    <cfRule type="cellIs" dxfId="218" priority="2692" operator="lessThan">
      <formula>$C$4</formula>
    </cfRule>
  </conditionalFormatting>
  <conditionalFormatting sqref="S13">
    <cfRule type="cellIs" dxfId="217" priority="2693" operator="lessThan">
      <formula>$C$4</formula>
    </cfRule>
  </conditionalFormatting>
  <conditionalFormatting sqref="S14">
    <cfRule type="cellIs" dxfId="216" priority="2694" operator="lessThan">
      <formula>$C$4</formula>
    </cfRule>
  </conditionalFormatting>
  <conditionalFormatting sqref="S15">
    <cfRule type="cellIs" dxfId="215" priority="2695" operator="lessThan">
      <formula>$C$4</formula>
    </cfRule>
  </conditionalFormatting>
  <conditionalFormatting sqref="S16">
    <cfRule type="cellIs" dxfId="214" priority="2696" operator="lessThan">
      <formula>$C$4</formula>
    </cfRule>
  </conditionalFormatting>
  <conditionalFormatting sqref="S17">
    <cfRule type="cellIs" dxfId="213" priority="2697" operator="lessThan">
      <formula>$C$4</formula>
    </cfRule>
  </conditionalFormatting>
  <conditionalFormatting sqref="S18">
    <cfRule type="cellIs" dxfId="212" priority="2698" operator="lessThan">
      <formula>$C$4</formula>
    </cfRule>
  </conditionalFormatting>
  <conditionalFormatting sqref="S19">
    <cfRule type="cellIs" dxfId="211" priority="2699" operator="lessThan">
      <formula>$C$4</formula>
    </cfRule>
  </conditionalFormatting>
  <conditionalFormatting sqref="S20">
    <cfRule type="cellIs" dxfId="210" priority="2700" operator="lessThan">
      <formula>$C$4</formula>
    </cfRule>
  </conditionalFormatting>
  <conditionalFormatting sqref="S21">
    <cfRule type="cellIs" dxfId="209" priority="2701" operator="lessThan">
      <formula>$C$4</formula>
    </cfRule>
  </conditionalFormatting>
  <conditionalFormatting sqref="S22">
    <cfRule type="cellIs" dxfId="208" priority="2702" operator="lessThan">
      <formula>$C$4</formula>
    </cfRule>
  </conditionalFormatting>
  <conditionalFormatting sqref="S23">
    <cfRule type="cellIs" dxfId="207" priority="2703" operator="lessThan">
      <formula>$C$4</formula>
    </cfRule>
  </conditionalFormatting>
  <conditionalFormatting sqref="S24">
    <cfRule type="cellIs" dxfId="206" priority="2704" operator="lessThan">
      <formula>$C$4</formula>
    </cfRule>
  </conditionalFormatting>
  <conditionalFormatting sqref="S25">
    <cfRule type="cellIs" dxfId="205" priority="2705" operator="lessThan">
      <formula>$C$4</formula>
    </cfRule>
  </conditionalFormatting>
  <conditionalFormatting sqref="S26">
    <cfRule type="cellIs" dxfId="204" priority="2706" operator="lessThan">
      <formula>$C$4</formula>
    </cfRule>
  </conditionalFormatting>
  <conditionalFormatting sqref="S27">
    <cfRule type="cellIs" dxfId="203" priority="2707" operator="lessThan">
      <formula>$C$4</formula>
    </cfRule>
  </conditionalFormatting>
  <conditionalFormatting sqref="S28">
    <cfRule type="cellIs" dxfId="202" priority="2708" operator="lessThan">
      <formula>$C$4</formula>
    </cfRule>
  </conditionalFormatting>
  <conditionalFormatting sqref="S29">
    <cfRule type="cellIs" dxfId="201" priority="2709" operator="lessThan">
      <formula>$C$4</formula>
    </cfRule>
  </conditionalFormatting>
  <conditionalFormatting sqref="S30">
    <cfRule type="cellIs" dxfId="200" priority="2710" operator="lessThan">
      <formula>$C$4</formula>
    </cfRule>
  </conditionalFormatting>
  <conditionalFormatting sqref="S31">
    <cfRule type="cellIs" dxfId="199" priority="2711" operator="lessThan">
      <formula>$C$4</formula>
    </cfRule>
  </conditionalFormatting>
  <conditionalFormatting sqref="S32">
    <cfRule type="cellIs" dxfId="198" priority="2712" operator="lessThan">
      <formula>$C$4</formula>
    </cfRule>
  </conditionalFormatting>
  <conditionalFormatting sqref="S33">
    <cfRule type="cellIs" dxfId="197" priority="2713" operator="lessThan">
      <formula>$C$4</formula>
    </cfRule>
  </conditionalFormatting>
  <conditionalFormatting sqref="S34">
    <cfRule type="cellIs" dxfId="196" priority="2714" operator="lessThan">
      <formula>$C$4</formula>
    </cfRule>
  </conditionalFormatting>
  <conditionalFormatting sqref="S35">
    <cfRule type="cellIs" dxfId="195" priority="2715" operator="lessThan">
      <formula>$C$4</formula>
    </cfRule>
  </conditionalFormatting>
  <conditionalFormatting sqref="S36">
    <cfRule type="cellIs" dxfId="194" priority="2716" operator="lessThan">
      <formula>$C$4</formula>
    </cfRule>
  </conditionalFormatting>
  <conditionalFormatting sqref="S37">
    <cfRule type="cellIs" dxfId="193" priority="2717" operator="lessThan">
      <formula>$C$4</formula>
    </cfRule>
  </conditionalFormatting>
  <conditionalFormatting sqref="S38">
    <cfRule type="cellIs" dxfId="192" priority="2718" operator="lessThan">
      <formula>$C$4</formula>
    </cfRule>
  </conditionalFormatting>
  <conditionalFormatting sqref="S39">
    <cfRule type="cellIs" dxfId="191" priority="2719" operator="lessThan">
      <formula>$C$4</formula>
    </cfRule>
  </conditionalFormatting>
  <conditionalFormatting sqref="S40">
    <cfRule type="cellIs" dxfId="190" priority="2720" operator="lessThan">
      <formula>$C$4</formula>
    </cfRule>
  </conditionalFormatting>
  <conditionalFormatting sqref="S41">
    <cfRule type="cellIs" dxfId="189" priority="2721" operator="lessThan">
      <formula>$C$4</formula>
    </cfRule>
  </conditionalFormatting>
  <conditionalFormatting sqref="S42">
    <cfRule type="cellIs" dxfId="188" priority="2722" operator="lessThan">
      <formula>$C$4</formula>
    </cfRule>
  </conditionalFormatting>
  <conditionalFormatting sqref="S43">
    <cfRule type="cellIs" dxfId="187" priority="2723" operator="lessThan">
      <formula>$C$4</formula>
    </cfRule>
  </conditionalFormatting>
  <conditionalFormatting sqref="S44">
    <cfRule type="cellIs" dxfId="186" priority="2724" operator="lessThan">
      <formula>$C$4</formula>
    </cfRule>
  </conditionalFormatting>
  <conditionalFormatting sqref="S45">
    <cfRule type="cellIs" dxfId="185" priority="2725" operator="lessThan">
      <formula>$C$4</formula>
    </cfRule>
  </conditionalFormatting>
  <conditionalFormatting sqref="S46">
    <cfRule type="cellIs" dxfId="184" priority="2726" operator="lessThan">
      <formula>$C$4</formula>
    </cfRule>
  </conditionalFormatting>
  <conditionalFormatting sqref="S47">
    <cfRule type="cellIs" dxfId="183" priority="2727" operator="lessThan">
      <formula>$C$4</formula>
    </cfRule>
  </conditionalFormatting>
  <conditionalFormatting sqref="S48">
    <cfRule type="cellIs" dxfId="182" priority="2728" operator="lessThan">
      <formula>$C$4</formula>
    </cfRule>
  </conditionalFormatting>
  <conditionalFormatting sqref="S49">
    <cfRule type="cellIs" dxfId="181" priority="2729" operator="lessThan">
      <formula>$C$4</formula>
    </cfRule>
  </conditionalFormatting>
  <conditionalFormatting sqref="S50">
    <cfRule type="cellIs" dxfId="180" priority="2730" operator="lessThan">
      <formula>$C$4</formula>
    </cfRule>
  </conditionalFormatting>
  <conditionalFormatting sqref="T11">
    <cfRule type="cellIs" dxfId="179" priority="2731" operator="lessThan">
      <formula>$C$4</formula>
    </cfRule>
  </conditionalFormatting>
  <conditionalFormatting sqref="T12">
    <cfRule type="cellIs" dxfId="178" priority="2732" operator="lessThan">
      <formula>$C$4</formula>
    </cfRule>
  </conditionalFormatting>
  <conditionalFormatting sqref="T13">
    <cfRule type="cellIs" dxfId="177" priority="2733" operator="lessThan">
      <formula>$C$4</formula>
    </cfRule>
  </conditionalFormatting>
  <conditionalFormatting sqref="T14">
    <cfRule type="cellIs" dxfId="176" priority="2734" operator="lessThan">
      <formula>$C$4</formula>
    </cfRule>
  </conditionalFormatting>
  <conditionalFormatting sqref="T15">
    <cfRule type="cellIs" dxfId="175" priority="2735" operator="lessThan">
      <formula>$C$4</formula>
    </cfRule>
  </conditionalFormatting>
  <conditionalFormatting sqref="T16">
    <cfRule type="cellIs" dxfId="174" priority="2736" operator="lessThan">
      <formula>$C$4</formula>
    </cfRule>
  </conditionalFormatting>
  <conditionalFormatting sqref="T17">
    <cfRule type="cellIs" dxfId="173" priority="2737" operator="lessThan">
      <formula>$C$4</formula>
    </cfRule>
  </conditionalFormatting>
  <conditionalFormatting sqref="T18">
    <cfRule type="cellIs" dxfId="172" priority="2738" operator="lessThan">
      <formula>$C$4</formula>
    </cfRule>
  </conditionalFormatting>
  <conditionalFormatting sqref="T19">
    <cfRule type="cellIs" dxfId="171" priority="2739" operator="lessThan">
      <formula>$C$4</formula>
    </cfRule>
  </conditionalFormatting>
  <conditionalFormatting sqref="T20">
    <cfRule type="cellIs" dxfId="170" priority="2740" operator="lessThan">
      <formula>$C$4</formula>
    </cfRule>
  </conditionalFormatting>
  <conditionalFormatting sqref="T21">
    <cfRule type="cellIs" dxfId="169" priority="2741" operator="lessThan">
      <formula>$C$4</formula>
    </cfRule>
  </conditionalFormatting>
  <conditionalFormatting sqref="T22">
    <cfRule type="cellIs" dxfId="168" priority="2742" operator="lessThan">
      <formula>$C$4</formula>
    </cfRule>
  </conditionalFormatting>
  <conditionalFormatting sqref="T23">
    <cfRule type="cellIs" dxfId="167" priority="2743" operator="lessThan">
      <formula>$C$4</formula>
    </cfRule>
  </conditionalFormatting>
  <conditionalFormatting sqref="T24">
    <cfRule type="cellIs" dxfId="166" priority="2744" operator="lessThan">
      <formula>$C$4</formula>
    </cfRule>
  </conditionalFormatting>
  <conditionalFormatting sqref="T25">
    <cfRule type="cellIs" dxfId="165" priority="2745" operator="lessThan">
      <formula>$C$4</formula>
    </cfRule>
  </conditionalFormatting>
  <conditionalFormatting sqref="T26">
    <cfRule type="cellIs" dxfId="164" priority="2746" operator="lessThan">
      <formula>$C$4</formula>
    </cfRule>
  </conditionalFormatting>
  <conditionalFormatting sqref="T27">
    <cfRule type="cellIs" dxfId="163" priority="2747" operator="lessThan">
      <formula>$C$4</formula>
    </cfRule>
  </conditionalFormatting>
  <conditionalFormatting sqref="T28">
    <cfRule type="cellIs" dxfId="162" priority="2748" operator="lessThan">
      <formula>$C$4</formula>
    </cfRule>
  </conditionalFormatting>
  <conditionalFormatting sqref="T29">
    <cfRule type="cellIs" dxfId="161" priority="2749" operator="lessThan">
      <formula>$C$4</formula>
    </cfRule>
  </conditionalFormatting>
  <conditionalFormatting sqref="T30">
    <cfRule type="cellIs" dxfId="160" priority="2750" operator="lessThan">
      <formula>$C$4</formula>
    </cfRule>
  </conditionalFormatting>
  <conditionalFormatting sqref="T31">
    <cfRule type="cellIs" dxfId="159" priority="2751" operator="lessThan">
      <formula>$C$4</formula>
    </cfRule>
  </conditionalFormatting>
  <conditionalFormatting sqref="T32">
    <cfRule type="cellIs" dxfId="158" priority="2752" operator="lessThan">
      <formula>$C$4</formula>
    </cfRule>
  </conditionalFormatting>
  <conditionalFormatting sqref="T33">
    <cfRule type="cellIs" dxfId="157" priority="2753" operator="lessThan">
      <formula>$C$4</formula>
    </cfRule>
  </conditionalFormatting>
  <conditionalFormatting sqref="T34">
    <cfRule type="cellIs" dxfId="156" priority="2754" operator="lessThan">
      <formula>$C$4</formula>
    </cfRule>
  </conditionalFormatting>
  <conditionalFormatting sqref="T35">
    <cfRule type="cellIs" dxfId="155" priority="2755" operator="lessThan">
      <formula>$C$4</formula>
    </cfRule>
  </conditionalFormatting>
  <conditionalFormatting sqref="T36">
    <cfRule type="cellIs" dxfId="154" priority="2756" operator="lessThan">
      <formula>$C$4</formula>
    </cfRule>
  </conditionalFormatting>
  <conditionalFormatting sqref="T37">
    <cfRule type="cellIs" dxfId="153" priority="2757" operator="lessThan">
      <formula>$C$4</formula>
    </cfRule>
  </conditionalFormatting>
  <conditionalFormatting sqref="T38">
    <cfRule type="cellIs" dxfId="152" priority="2758" operator="lessThan">
      <formula>$C$4</formula>
    </cfRule>
  </conditionalFormatting>
  <conditionalFormatting sqref="T39">
    <cfRule type="cellIs" dxfId="151" priority="2759" operator="lessThan">
      <formula>$C$4</formula>
    </cfRule>
  </conditionalFormatting>
  <conditionalFormatting sqref="T40">
    <cfRule type="cellIs" dxfId="150" priority="2760" operator="lessThan">
      <formula>$C$4</formula>
    </cfRule>
  </conditionalFormatting>
  <conditionalFormatting sqref="T41">
    <cfRule type="cellIs" dxfId="149" priority="2761" operator="lessThan">
      <formula>$C$4</formula>
    </cfRule>
  </conditionalFormatting>
  <conditionalFormatting sqref="T42">
    <cfRule type="cellIs" dxfId="148" priority="2762" operator="lessThan">
      <formula>$C$4</formula>
    </cfRule>
  </conditionalFormatting>
  <conditionalFormatting sqref="T43">
    <cfRule type="cellIs" dxfId="147" priority="2763" operator="lessThan">
      <formula>$C$4</formula>
    </cfRule>
  </conditionalFormatting>
  <conditionalFormatting sqref="T44">
    <cfRule type="cellIs" dxfId="146" priority="2764" operator="lessThan">
      <formula>$C$4</formula>
    </cfRule>
  </conditionalFormatting>
  <conditionalFormatting sqref="T45">
    <cfRule type="cellIs" dxfId="145" priority="2765" operator="lessThan">
      <formula>$C$4</formula>
    </cfRule>
  </conditionalFormatting>
  <conditionalFormatting sqref="T46">
    <cfRule type="cellIs" dxfId="144" priority="2766" operator="lessThan">
      <formula>$C$4</formula>
    </cfRule>
  </conditionalFormatting>
  <conditionalFormatting sqref="T47">
    <cfRule type="cellIs" dxfId="143" priority="2767" operator="lessThan">
      <formula>$C$4</formula>
    </cfRule>
  </conditionalFormatting>
  <conditionalFormatting sqref="T48">
    <cfRule type="cellIs" dxfId="142" priority="2768" operator="lessThan">
      <formula>$C$4</formula>
    </cfRule>
  </conditionalFormatting>
  <conditionalFormatting sqref="T49">
    <cfRule type="cellIs" dxfId="141" priority="2769" operator="lessThan">
      <formula>$C$4</formula>
    </cfRule>
  </conditionalFormatting>
  <conditionalFormatting sqref="T50">
    <cfRule type="cellIs" dxfId="140" priority="2770" operator="lessThan">
      <formula>$C$4</formula>
    </cfRule>
  </conditionalFormatting>
  <conditionalFormatting sqref="V11">
    <cfRule type="cellIs" dxfId="139" priority="2771" operator="lessThan">
      <formula>$C$4</formula>
    </cfRule>
  </conditionalFormatting>
  <conditionalFormatting sqref="V12">
    <cfRule type="cellIs" dxfId="138" priority="2772" operator="lessThan">
      <formula>$C$4</formula>
    </cfRule>
  </conditionalFormatting>
  <conditionalFormatting sqref="V13">
    <cfRule type="cellIs" dxfId="137" priority="2773" operator="lessThan">
      <formula>$C$4</formula>
    </cfRule>
  </conditionalFormatting>
  <conditionalFormatting sqref="V14">
    <cfRule type="cellIs" dxfId="136" priority="2774" operator="lessThan">
      <formula>$C$4</formula>
    </cfRule>
  </conditionalFormatting>
  <conditionalFormatting sqref="V15">
    <cfRule type="cellIs" dxfId="135" priority="2775" operator="lessThan">
      <formula>$C$4</formula>
    </cfRule>
  </conditionalFormatting>
  <conditionalFormatting sqref="V16">
    <cfRule type="cellIs" dxfId="134" priority="2776" operator="lessThan">
      <formula>$C$4</formula>
    </cfRule>
  </conditionalFormatting>
  <conditionalFormatting sqref="V17">
    <cfRule type="cellIs" dxfId="133" priority="2777" operator="lessThan">
      <formula>$C$4</formula>
    </cfRule>
  </conditionalFormatting>
  <conditionalFormatting sqref="V18">
    <cfRule type="cellIs" dxfId="132" priority="2778" operator="lessThan">
      <formula>$C$4</formula>
    </cfRule>
  </conditionalFormatting>
  <conditionalFormatting sqref="V19">
    <cfRule type="cellIs" dxfId="131" priority="2779" operator="lessThan">
      <formula>$C$4</formula>
    </cfRule>
  </conditionalFormatting>
  <conditionalFormatting sqref="V20">
    <cfRule type="cellIs" dxfId="130" priority="2780" operator="lessThan">
      <formula>$C$4</formula>
    </cfRule>
  </conditionalFormatting>
  <conditionalFormatting sqref="V21">
    <cfRule type="cellIs" dxfId="129" priority="2781" operator="lessThan">
      <formula>$C$4</formula>
    </cfRule>
  </conditionalFormatting>
  <conditionalFormatting sqref="V22">
    <cfRule type="cellIs" dxfId="128" priority="2782" operator="lessThan">
      <formula>$C$4</formula>
    </cfRule>
  </conditionalFormatting>
  <conditionalFormatting sqref="V23">
    <cfRule type="cellIs" dxfId="127" priority="2783" operator="lessThan">
      <formula>$C$4</formula>
    </cfRule>
  </conditionalFormatting>
  <conditionalFormatting sqref="V24">
    <cfRule type="cellIs" dxfId="126" priority="2784" operator="lessThan">
      <formula>$C$4</formula>
    </cfRule>
  </conditionalFormatting>
  <conditionalFormatting sqref="V25">
    <cfRule type="cellIs" dxfId="125" priority="2785" operator="lessThan">
      <formula>$C$4</formula>
    </cfRule>
  </conditionalFormatting>
  <conditionalFormatting sqref="V26">
    <cfRule type="cellIs" dxfId="124" priority="2786" operator="lessThan">
      <formula>$C$4</formula>
    </cfRule>
  </conditionalFormatting>
  <conditionalFormatting sqref="V27">
    <cfRule type="cellIs" dxfId="123" priority="2787" operator="lessThan">
      <formula>$C$4</formula>
    </cfRule>
  </conditionalFormatting>
  <conditionalFormatting sqref="V28">
    <cfRule type="cellIs" dxfId="122" priority="2788" operator="lessThan">
      <formula>$C$4</formula>
    </cfRule>
  </conditionalFormatting>
  <conditionalFormatting sqref="V29">
    <cfRule type="cellIs" dxfId="121" priority="2789" operator="lessThan">
      <formula>$C$4</formula>
    </cfRule>
  </conditionalFormatting>
  <conditionalFormatting sqref="V30">
    <cfRule type="cellIs" dxfId="120" priority="2790" operator="lessThan">
      <formula>$C$4</formula>
    </cfRule>
  </conditionalFormatting>
  <conditionalFormatting sqref="V31">
    <cfRule type="cellIs" dxfId="119" priority="2791" operator="lessThan">
      <formula>$C$4</formula>
    </cfRule>
  </conditionalFormatting>
  <conditionalFormatting sqref="V32">
    <cfRule type="cellIs" dxfId="118" priority="2792" operator="lessThan">
      <formula>$C$4</formula>
    </cfRule>
  </conditionalFormatting>
  <conditionalFormatting sqref="V33">
    <cfRule type="cellIs" dxfId="117" priority="2793" operator="lessThan">
      <formula>$C$4</formula>
    </cfRule>
  </conditionalFormatting>
  <conditionalFormatting sqref="V34">
    <cfRule type="cellIs" dxfId="116" priority="2794" operator="lessThan">
      <formula>$C$4</formula>
    </cfRule>
  </conditionalFormatting>
  <conditionalFormatting sqref="V35">
    <cfRule type="cellIs" dxfId="115" priority="2795" operator="lessThan">
      <formula>$C$4</formula>
    </cfRule>
  </conditionalFormatting>
  <conditionalFormatting sqref="V36">
    <cfRule type="cellIs" dxfId="114" priority="2796" operator="lessThan">
      <formula>$C$4</formula>
    </cfRule>
  </conditionalFormatting>
  <conditionalFormatting sqref="V37">
    <cfRule type="cellIs" dxfId="113" priority="2797" operator="lessThan">
      <formula>$C$4</formula>
    </cfRule>
  </conditionalFormatting>
  <conditionalFormatting sqref="V38">
    <cfRule type="cellIs" dxfId="112" priority="2798" operator="lessThan">
      <formula>$C$4</formula>
    </cfRule>
  </conditionalFormatting>
  <conditionalFormatting sqref="V39">
    <cfRule type="cellIs" dxfId="111" priority="2799" operator="lessThan">
      <formula>$C$4</formula>
    </cfRule>
  </conditionalFormatting>
  <conditionalFormatting sqref="V40">
    <cfRule type="cellIs" dxfId="110" priority="2800" operator="lessThan">
      <formula>$C$4</formula>
    </cfRule>
  </conditionalFormatting>
  <conditionalFormatting sqref="V41">
    <cfRule type="cellIs" dxfId="109" priority="2801" operator="lessThan">
      <formula>$C$4</formula>
    </cfRule>
  </conditionalFormatting>
  <conditionalFormatting sqref="V42">
    <cfRule type="cellIs" dxfId="108" priority="2802" operator="lessThan">
      <formula>$C$4</formula>
    </cfRule>
  </conditionalFormatting>
  <conditionalFormatting sqref="V43">
    <cfRule type="cellIs" dxfId="107" priority="2803" operator="lessThan">
      <formula>$C$4</formula>
    </cfRule>
  </conditionalFormatting>
  <conditionalFormatting sqref="V44">
    <cfRule type="cellIs" dxfId="106" priority="2804" operator="lessThan">
      <formula>$C$4</formula>
    </cfRule>
  </conditionalFormatting>
  <conditionalFormatting sqref="V45">
    <cfRule type="cellIs" dxfId="105" priority="2805" operator="lessThan">
      <formula>$C$4</formula>
    </cfRule>
  </conditionalFormatting>
  <conditionalFormatting sqref="V46">
    <cfRule type="cellIs" dxfId="104" priority="2806" operator="lessThan">
      <formula>$C$4</formula>
    </cfRule>
  </conditionalFormatting>
  <conditionalFormatting sqref="V47">
    <cfRule type="cellIs" dxfId="103" priority="2807" operator="lessThan">
      <formula>$C$4</formula>
    </cfRule>
  </conditionalFormatting>
  <conditionalFormatting sqref="V48">
    <cfRule type="cellIs" dxfId="102" priority="2808" operator="lessThan">
      <formula>$C$4</formula>
    </cfRule>
  </conditionalFormatting>
  <conditionalFormatting sqref="V49">
    <cfRule type="cellIs" dxfId="101" priority="2809" operator="lessThan">
      <formula>$C$4</formula>
    </cfRule>
  </conditionalFormatting>
  <conditionalFormatting sqref="V50">
    <cfRule type="cellIs" dxfId="100" priority="2810" operator="lessThan">
      <formula>$C$4</formula>
    </cfRule>
  </conditionalFormatting>
  <conditionalFormatting sqref="W11">
    <cfRule type="cellIs" dxfId="99" priority="2811" operator="lessThan">
      <formula>$C$4</formula>
    </cfRule>
  </conditionalFormatting>
  <conditionalFormatting sqref="W12">
    <cfRule type="cellIs" dxfId="98" priority="2812" operator="lessThan">
      <formula>$C$4</formula>
    </cfRule>
  </conditionalFormatting>
  <conditionalFormatting sqref="W13">
    <cfRule type="cellIs" dxfId="97" priority="2813" operator="lessThan">
      <formula>$C$4</formula>
    </cfRule>
  </conditionalFormatting>
  <conditionalFormatting sqref="W14">
    <cfRule type="cellIs" dxfId="96" priority="2814" operator="lessThan">
      <formula>$C$4</formula>
    </cfRule>
  </conditionalFormatting>
  <conditionalFormatting sqref="W15">
    <cfRule type="cellIs" dxfId="95" priority="2815" operator="lessThan">
      <formula>$C$4</formula>
    </cfRule>
  </conditionalFormatting>
  <conditionalFormatting sqref="W16">
    <cfRule type="cellIs" dxfId="94" priority="2816" operator="lessThan">
      <formula>$C$4</formula>
    </cfRule>
  </conditionalFormatting>
  <conditionalFormatting sqref="W17">
    <cfRule type="cellIs" dxfId="93" priority="2817" operator="lessThan">
      <formula>$C$4</formula>
    </cfRule>
  </conditionalFormatting>
  <conditionalFormatting sqref="W18">
    <cfRule type="cellIs" dxfId="92" priority="2818" operator="lessThan">
      <formula>$C$4</formula>
    </cfRule>
  </conditionalFormatting>
  <conditionalFormatting sqref="W19">
    <cfRule type="cellIs" dxfId="91" priority="2819" operator="lessThan">
      <formula>$C$4</formula>
    </cfRule>
  </conditionalFormatting>
  <conditionalFormatting sqref="W20">
    <cfRule type="cellIs" dxfId="90" priority="2820" operator="lessThan">
      <formula>$C$4</formula>
    </cfRule>
  </conditionalFormatting>
  <conditionalFormatting sqref="W21">
    <cfRule type="cellIs" dxfId="89" priority="2821" operator="lessThan">
      <formula>$C$4</formula>
    </cfRule>
  </conditionalFormatting>
  <conditionalFormatting sqref="W22">
    <cfRule type="cellIs" dxfId="88" priority="2822" operator="lessThan">
      <formula>$C$4</formula>
    </cfRule>
  </conditionalFormatting>
  <conditionalFormatting sqref="W23">
    <cfRule type="cellIs" dxfId="87" priority="2823" operator="lessThan">
      <formula>$C$4</formula>
    </cfRule>
  </conditionalFormatting>
  <conditionalFormatting sqref="W24">
    <cfRule type="cellIs" dxfId="86" priority="2824" operator="lessThan">
      <formula>$C$4</formula>
    </cfRule>
  </conditionalFormatting>
  <conditionalFormatting sqref="W25">
    <cfRule type="cellIs" dxfId="85" priority="2825" operator="lessThan">
      <formula>$C$4</formula>
    </cfRule>
  </conditionalFormatting>
  <conditionalFormatting sqref="W26">
    <cfRule type="cellIs" dxfId="84" priority="2826" operator="lessThan">
      <formula>$C$4</formula>
    </cfRule>
  </conditionalFormatting>
  <conditionalFormatting sqref="W27">
    <cfRule type="cellIs" dxfId="83" priority="2827" operator="lessThan">
      <formula>$C$4</formula>
    </cfRule>
  </conditionalFormatting>
  <conditionalFormatting sqref="W28">
    <cfRule type="cellIs" dxfId="82" priority="2828" operator="lessThan">
      <formula>$C$4</formula>
    </cfRule>
  </conditionalFormatting>
  <conditionalFormatting sqref="W29">
    <cfRule type="cellIs" dxfId="81" priority="2829" operator="lessThan">
      <formula>$C$4</formula>
    </cfRule>
  </conditionalFormatting>
  <conditionalFormatting sqref="W30">
    <cfRule type="cellIs" dxfId="80" priority="2830" operator="lessThan">
      <formula>$C$4</formula>
    </cfRule>
  </conditionalFormatting>
  <conditionalFormatting sqref="W31">
    <cfRule type="cellIs" dxfId="79" priority="2831" operator="lessThan">
      <formula>$C$4</formula>
    </cfRule>
  </conditionalFormatting>
  <conditionalFormatting sqref="W32">
    <cfRule type="cellIs" dxfId="78" priority="2832" operator="lessThan">
      <formula>$C$4</formula>
    </cfRule>
  </conditionalFormatting>
  <conditionalFormatting sqref="W33">
    <cfRule type="cellIs" dxfId="77" priority="2833" operator="lessThan">
      <formula>$C$4</formula>
    </cfRule>
  </conditionalFormatting>
  <conditionalFormatting sqref="W34">
    <cfRule type="cellIs" dxfId="76" priority="2834" operator="lessThan">
      <formula>$C$4</formula>
    </cfRule>
  </conditionalFormatting>
  <conditionalFormatting sqref="W35">
    <cfRule type="cellIs" dxfId="75" priority="2835" operator="lessThan">
      <formula>$C$4</formula>
    </cfRule>
  </conditionalFormatting>
  <conditionalFormatting sqref="W36">
    <cfRule type="cellIs" dxfId="74" priority="2836" operator="lessThan">
      <formula>$C$4</formula>
    </cfRule>
  </conditionalFormatting>
  <conditionalFormatting sqref="W37">
    <cfRule type="cellIs" dxfId="73" priority="2837" operator="lessThan">
      <formula>$C$4</formula>
    </cfRule>
  </conditionalFormatting>
  <conditionalFormatting sqref="W38">
    <cfRule type="cellIs" dxfId="72" priority="2838" operator="lessThan">
      <formula>$C$4</formula>
    </cfRule>
  </conditionalFormatting>
  <conditionalFormatting sqref="W39">
    <cfRule type="cellIs" dxfId="71" priority="2839" operator="lessThan">
      <formula>$C$4</formula>
    </cfRule>
  </conditionalFormatting>
  <conditionalFormatting sqref="W40">
    <cfRule type="cellIs" dxfId="70" priority="2840" operator="lessThan">
      <formula>$C$4</formula>
    </cfRule>
  </conditionalFormatting>
  <conditionalFormatting sqref="W41">
    <cfRule type="cellIs" dxfId="69" priority="2841" operator="lessThan">
      <formula>$C$4</formula>
    </cfRule>
  </conditionalFormatting>
  <conditionalFormatting sqref="W42">
    <cfRule type="cellIs" dxfId="68" priority="2842" operator="lessThan">
      <formula>$C$4</formula>
    </cfRule>
  </conditionalFormatting>
  <conditionalFormatting sqref="W43">
    <cfRule type="cellIs" dxfId="67" priority="2843" operator="lessThan">
      <formula>$C$4</formula>
    </cfRule>
  </conditionalFormatting>
  <conditionalFormatting sqref="W44">
    <cfRule type="cellIs" dxfId="66" priority="2844" operator="lessThan">
      <formula>$C$4</formula>
    </cfRule>
  </conditionalFormatting>
  <conditionalFormatting sqref="W45">
    <cfRule type="cellIs" dxfId="65" priority="2845" operator="lessThan">
      <formula>$C$4</formula>
    </cfRule>
  </conditionalFormatting>
  <conditionalFormatting sqref="W46">
    <cfRule type="cellIs" dxfId="64" priority="2846" operator="lessThan">
      <formula>$C$4</formula>
    </cfRule>
  </conditionalFormatting>
  <conditionalFormatting sqref="W47">
    <cfRule type="cellIs" dxfId="63" priority="2847" operator="lessThan">
      <formula>$C$4</formula>
    </cfRule>
  </conditionalFormatting>
  <conditionalFormatting sqref="W48">
    <cfRule type="cellIs" dxfId="62" priority="2848" operator="lessThan">
      <formula>$C$4</formula>
    </cfRule>
  </conditionalFormatting>
  <conditionalFormatting sqref="W49">
    <cfRule type="cellIs" dxfId="61" priority="2849" operator="lessThan">
      <formula>$C$4</formula>
    </cfRule>
  </conditionalFormatting>
  <conditionalFormatting sqref="W50">
    <cfRule type="cellIs" dxfId="60" priority="2850" operator="lessThan">
      <formula>$C$4</formula>
    </cfRule>
  </conditionalFormatting>
  <conditionalFormatting sqref="CJ11">
    <cfRule type="cellIs" dxfId="59" priority="2851" operator="lessThan">
      <formula>$C$4</formula>
    </cfRule>
  </conditionalFormatting>
  <conditionalFormatting sqref="CJ12">
    <cfRule type="cellIs" dxfId="58" priority="2852" operator="lessThan">
      <formula>$C$4</formula>
    </cfRule>
  </conditionalFormatting>
  <conditionalFormatting sqref="CJ13">
    <cfRule type="cellIs" dxfId="57" priority="2853" operator="lessThan">
      <formula>$C$4</formula>
    </cfRule>
  </conditionalFormatting>
  <conditionalFormatting sqref="CJ14">
    <cfRule type="cellIs" dxfId="56" priority="2854" operator="lessThan">
      <formula>$C$4</formula>
    </cfRule>
  </conditionalFormatting>
  <conditionalFormatting sqref="CJ15">
    <cfRule type="cellIs" dxfId="55" priority="2855" operator="lessThan">
      <formula>$C$4</formula>
    </cfRule>
  </conditionalFormatting>
  <conditionalFormatting sqref="CJ16">
    <cfRule type="cellIs" dxfId="54" priority="2856" operator="lessThan">
      <formula>$C$4</formula>
    </cfRule>
  </conditionalFormatting>
  <conditionalFormatting sqref="CJ17">
    <cfRule type="cellIs" dxfId="53" priority="2857" operator="lessThan">
      <formula>$C$4</formula>
    </cfRule>
  </conditionalFormatting>
  <conditionalFormatting sqref="CJ18">
    <cfRule type="cellIs" dxfId="52" priority="2858" operator="lessThan">
      <formula>$C$4</formula>
    </cfRule>
  </conditionalFormatting>
  <conditionalFormatting sqref="CJ19">
    <cfRule type="cellIs" dxfId="51" priority="2859" operator="lessThan">
      <formula>$C$4</formula>
    </cfRule>
  </conditionalFormatting>
  <conditionalFormatting sqref="CJ20">
    <cfRule type="cellIs" dxfId="50" priority="2860" operator="lessThan">
      <formula>$C$4</formula>
    </cfRule>
  </conditionalFormatting>
  <conditionalFormatting sqref="CJ21">
    <cfRule type="cellIs" dxfId="49" priority="2861" operator="lessThan">
      <formula>$C$4</formula>
    </cfRule>
  </conditionalFormatting>
  <conditionalFormatting sqref="CJ22">
    <cfRule type="cellIs" dxfId="48" priority="2862" operator="lessThan">
      <formula>$C$4</formula>
    </cfRule>
  </conditionalFormatting>
  <conditionalFormatting sqref="CJ23">
    <cfRule type="cellIs" dxfId="47" priority="2863" operator="lessThan">
      <formula>$C$4</formula>
    </cfRule>
  </conditionalFormatting>
  <conditionalFormatting sqref="CJ24">
    <cfRule type="cellIs" dxfId="46" priority="2864" operator="lessThan">
      <formula>$C$4</formula>
    </cfRule>
  </conditionalFormatting>
  <conditionalFormatting sqref="CJ25">
    <cfRule type="cellIs" dxfId="45" priority="2865" operator="lessThan">
      <formula>$C$4</formula>
    </cfRule>
  </conditionalFormatting>
  <conditionalFormatting sqref="CJ26">
    <cfRule type="cellIs" dxfId="44" priority="2866" operator="lessThan">
      <formula>$C$4</formula>
    </cfRule>
  </conditionalFormatting>
  <conditionalFormatting sqref="CJ27">
    <cfRule type="cellIs" dxfId="43" priority="2867" operator="lessThan">
      <formula>$C$4</formula>
    </cfRule>
  </conditionalFormatting>
  <conditionalFormatting sqref="CJ28">
    <cfRule type="cellIs" dxfId="42" priority="2868" operator="lessThan">
      <formula>$C$4</formula>
    </cfRule>
  </conditionalFormatting>
  <conditionalFormatting sqref="CJ29">
    <cfRule type="cellIs" dxfId="41" priority="2869" operator="lessThan">
      <formula>$C$4</formula>
    </cfRule>
  </conditionalFormatting>
  <conditionalFormatting sqref="CJ30">
    <cfRule type="cellIs" dxfId="40" priority="2870" operator="lessThan">
      <formula>$C$4</formula>
    </cfRule>
  </conditionalFormatting>
  <conditionalFormatting sqref="CJ31">
    <cfRule type="cellIs" dxfId="39" priority="2871" operator="lessThan">
      <formula>$C$4</formula>
    </cfRule>
  </conditionalFormatting>
  <conditionalFormatting sqref="CJ32">
    <cfRule type="cellIs" dxfId="38" priority="2872" operator="lessThan">
      <formula>$C$4</formula>
    </cfRule>
  </conditionalFormatting>
  <conditionalFormatting sqref="CJ33">
    <cfRule type="cellIs" dxfId="37" priority="2873" operator="lessThan">
      <formula>$C$4</formula>
    </cfRule>
  </conditionalFormatting>
  <conditionalFormatting sqref="CJ34">
    <cfRule type="cellIs" dxfId="36" priority="2874" operator="lessThan">
      <formula>$C$4</formula>
    </cfRule>
  </conditionalFormatting>
  <conditionalFormatting sqref="CJ35">
    <cfRule type="cellIs" dxfId="35" priority="2875" operator="lessThan">
      <formula>$C$4</formula>
    </cfRule>
  </conditionalFormatting>
  <conditionalFormatting sqref="CJ36">
    <cfRule type="cellIs" dxfId="34" priority="2876" operator="lessThan">
      <formula>$C$4</formula>
    </cfRule>
  </conditionalFormatting>
  <conditionalFormatting sqref="CJ37">
    <cfRule type="cellIs" dxfId="33" priority="2877" operator="lessThan">
      <formula>$C$4</formula>
    </cfRule>
  </conditionalFormatting>
  <conditionalFormatting sqref="CJ38">
    <cfRule type="cellIs" dxfId="32" priority="2878" operator="lessThan">
      <formula>$C$4</formula>
    </cfRule>
  </conditionalFormatting>
  <conditionalFormatting sqref="CJ39">
    <cfRule type="cellIs" dxfId="31" priority="2879" operator="lessThan">
      <formula>$C$4</formula>
    </cfRule>
  </conditionalFormatting>
  <conditionalFormatting sqref="CJ40">
    <cfRule type="cellIs" dxfId="30" priority="2880" operator="lessThan">
      <formula>$C$4</formula>
    </cfRule>
  </conditionalFormatting>
  <conditionalFormatting sqref="CJ41">
    <cfRule type="cellIs" dxfId="29" priority="2881" operator="lessThan">
      <formula>$C$4</formula>
    </cfRule>
  </conditionalFormatting>
  <conditionalFormatting sqref="CJ42">
    <cfRule type="cellIs" dxfId="28" priority="2882" operator="lessThan">
      <formula>$C$4</formula>
    </cfRule>
  </conditionalFormatting>
  <conditionalFormatting sqref="CJ43">
    <cfRule type="cellIs" dxfId="27" priority="2883" operator="lessThan">
      <formula>$C$4</formula>
    </cfRule>
  </conditionalFormatting>
  <conditionalFormatting sqref="CJ44">
    <cfRule type="cellIs" dxfId="26" priority="2884" operator="lessThan">
      <formula>$C$4</formula>
    </cfRule>
  </conditionalFormatting>
  <conditionalFormatting sqref="CJ45">
    <cfRule type="cellIs" dxfId="25" priority="2885" operator="lessThan">
      <formula>$C$4</formula>
    </cfRule>
  </conditionalFormatting>
  <conditionalFormatting sqref="CJ46">
    <cfRule type="cellIs" dxfId="24" priority="2886" operator="lessThan">
      <formula>$C$4</formula>
    </cfRule>
  </conditionalFormatting>
  <conditionalFormatting sqref="CJ47">
    <cfRule type="cellIs" dxfId="23" priority="2887" operator="lessThan">
      <formula>$C$4</formula>
    </cfRule>
  </conditionalFormatting>
  <conditionalFormatting sqref="CJ48">
    <cfRule type="cellIs" dxfId="22" priority="2888" operator="lessThan">
      <formula>$C$4</formula>
    </cfRule>
  </conditionalFormatting>
  <conditionalFormatting sqref="CJ49">
    <cfRule type="cellIs" dxfId="21" priority="2889" operator="lessThan">
      <formula>$C$4</formula>
    </cfRule>
  </conditionalFormatting>
  <conditionalFormatting sqref="CJ50">
    <cfRule type="cellIs" dxfId="20" priority="2890" operator="lessThan">
      <formula>$C$4</formula>
    </cfRule>
  </conditionalFormatting>
  <conditionalFormatting sqref="CN10">
    <cfRule type="cellIs" dxfId="19" priority="2891" operator="lessThan">
      <formula>$C$4</formula>
    </cfRule>
  </conditionalFormatting>
  <conditionalFormatting sqref="CN11">
    <cfRule type="cellIs" dxfId="18" priority="2892" operator="lessThan">
      <formula>$C$4</formula>
    </cfRule>
  </conditionalFormatting>
  <conditionalFormatting sqref="CN12">
    <cfRule type="cellIs" dxfId="17" priority="2893" operator="lessThan">
      <formula>$C$4</formula>
    </cfRule>
  </conditionalFormatting>
  <conditionalFormatting sqref="CN13">
    <cfRule type="cellIs" dxfId="16" priority="2894" operator="lessThan">
      <formula>$C$4</formula>
    </cfRule>
  </conditionalFormatting>
  <conditionalFormatting sqref="CN14">
    <cfRule type="cellIs" dxfId="15" priority="2895" operator="lessThan">
      <formula>$C$4</formula>
    </cfRule>
  </conditionalFormatting>
  <conditionalFormatting sqref="CN15">
    <cfRule type="cellIs" dxfId="14" priority="2896" operator="lessThan">
      <formula>$C$4</formula>
    </cfRule>
  </conditionalFormatting>
  <conditionalFormatting sqref="CN16">
    <cfRule type="cellIs" dxfId="13" priority="2897" operator="lessThan">
      <formula>$C$4</formula>
    </cfRule>
  </conditionalFormatting>
  <conditionalFormatting sqref="CN17">
    <cfRule type="cellIs" dxfId="12" priority="2898" operator="lessThan">
      <formula>$C$4</formula>
    </cfRule>
  </conditionalFormatting>
  <conditionalFormatting sqref="CN18">
    <cfRule type="cellIs" dxfId="11" priority="2899" operator="lessThan">
      <formula>$C$4</formula>
    </cfRule>
  </conditionalFormatting>
  <conditionalFormatting sqref="CN19">
    <cfRule type="cellIs" dxfId="10" priority="2900" operator="lessThan">
      <formula>$C$4</formula>
    </cfRule>
  </conditionalFormatting>
  <conditionalFormatting sqref="CN10">
    <cfRule type="cellIs" dxfId="9" priority="10" operator="lessThan">
      <formula>$C$4</formula>
    </cfRule>
  </conditionalFormatting>
  <conditionalFormatting sqref="CN11">
    <cfRule type="cellIs" dxfId="8" priority="9" operator="lessThan">
      <formula>$C$4</formula>
    </cfRule>
  </conditionalFormatting>
  <conditionalFormatting sqref="CN12">
    <cfRule type="cellIs" dxfId="7" priority="8" operator="lessThan">
      <formula>$C$4</formula>
    </cfRule>
  </conditionalFormatting>
  <conditionalFormatting sqref="CN13">
    <cfRule type="cellIs" dxfId="6" priority="7" operator="lessThan">
      <formula>$C$4</formula>
    </cfRule>
  </conditionalFormatting>
  <conditionalFormatting sqref="CN14">
    <cfRule type="cellIs" dxfId="5" priority="6" operator="lessThan">
      <formula>$C$4</formula>
    </cfRule>
  </conditionalFormatting>
  <conditionalFormatting sqref="CN15">
    <cfRule type="cellIs" dxfId="4" priority="5" operator="lessThan">
      <formula>$C$4</formula>
    </cfRule>
  </conditionalFormatting>
  <conditionalFormatting sqref="CN16">
    <cfRule type="cellIs" dxfId="3" priority="4" operator="lessThan">
      <formula>$C$4</formula>
    </cfRule>
  </conditionalFormatting>
  <conditionalFormatting sqref="CN17">
    <cfRule type="cellIs" dxfId="2" priority="3" operator="lessThan">
      <formula>$C$4</formula>
    </cfRule>
  </conditionalFormatting>
  <conditionalFormatting sqref="CN18">
    <cfRule type="cellIs" dxfId="1" priority="2" operator="lessThan">
      <formula>$C$4</formula>
    </cfRule>
  </conditionalFormatting>
  <conditionalFormatting sqref="CN19">
    <cfRule type="cellIs" dxfId="0" priority="1"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 IPS 1</vt:lpstr>
      <vt:lpstr>XI IPS 2</vt:lpstr>
      <vt:lpstr>XI IPS 3</vt:lpstr>
      <vt:lpstr>XI IPS 4</vt:lpstr>
      <vt:lpstr>XI IPS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fredy</dc:creator>
  <cp:keywords/>
  <dc:description/>
  <cp:lastModifiedBy>Se7en</cp:lastModifiedBy>
  <dcterms:created xsi:type="dcterms:W3CDTF">2013-11-22T14:31:02Z</dcterms:created>
  <dcterms:modified xsi:type="dcterms:W3CDTF">2016-12-13T02:41:03Z</dcterms:modified>
  <cp:category/>
</cp:coreProperties>
</file>