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G:\...nilai n ekstra gazal 19-20 DISINI\nilai semester\masalah\"/>
    </mc:Choice>
  </mc:AlternateContent>
  <bookViews>
    <workbookView xWindow="0" yWindow="0" windowWidth="23040" windowHeight="10452" activeTab="1"/>
  </bookViews>
  <sheets>
    <sheet name="XI IPS 4" sheetId="1" r:id="rId1"/>
    <sheet name="XI IPS 5" sheetId="2" r:id="rId2"/>
  </sheets>
  <calcPr calcId="162913"/>
</workbook>
</file>

<file path=xl/calcChain.xml><?xml version="1.0" encoding="utf-8"?>
<calcChain xmlns="http://schemas.openxmlformats.org/spreadsheetml/2006/main">
  <c r="CT60" i="2" l="1"/>
  <c r="M60" i="2" s="1"/>
  <c r="CQ60" i="2"/>
  <c r="H60" i="2" s="1"/>
  <c r="CL60" i="2"/>
  <c r="CK60" i="2"/>
  <c r="CJ60" i="2"/>
  <c r="CI60" i="2"/>
  <c r="CH60" i="2"/>
  <c r="CM60" i="2" s="1"/>
  <c r="CN60" i="2" s="1"/>
  <c r="K60" i="2" s="1"/>
  <c r="L60" i="2" s="1"/>
  <c r="BQ60" i="2"/>
  <c r="BP60" i="2"/>
  <c r="BO60" i="2"/>
  <c r="BN60" i="2"/>
  <c r="BM60" i="2"/>
  <c r="BR60" i="2" s="1"/>
  <c r="I60" i="2" s="1"/>
  <c r="AV60" i="2"/>
  <c r="F60" i="2" s="1"/>
  <c r="G60" i="2" s="1"/>
  <c r="AU60" i="2"/>
  <c r="AD60" i="2"/>
  <c r="J60" i="2"/>
  <c r="D60" i="2"/>
  <c r="E60" i="2" s="1"/>
  <c r="CT59" i="2"/>
  <c r="M59" i="2" s="1"/>
  <c r="CQ59" i="2"/>
  <c r="H59" i="2" s="1"/>
  <c r="CN59" i="2"/>
  <c r="K59" i="2" s="1"/>
  <c r="CM59" i="2"/>
  <c r="CL59" i="2"/>
  <c r="CK59" i="2"/>
  <c r="CJ59" i="2"/>
  <c r="CI59" i="2"/>
  <c r="CH59" i="2"/>
  <c r="BR59" i="2"/>
  <c r="I59" i="2" s="1"/>
  <c r="J59" i="2" s="1"/>
  <c r="BQ59" i="2"/>
  <c r="BP59" i="2"/>
  <c r="BO59" i="2"/>
  <c r="BN59" i="2"/>
  <c r="BM59" i="2"/>
  <c r="AU59" i="2"/>
  <c r="AV59" i="2" s="1"/>
  <c r="F59" i="2" s="1"/>
  <c r="G59" i="2" s="1"/>
  <c r="AD59" i="2"/>
  <c r="D59" i="2" s="1"/>
  <c r="E59" i="2" s="1"/>
  <c r="L59" i="2"/>
  <c r="CT58" i="2"/>
  <c r="M58" i="2" s="1"/>
  <c r="CQ58" i="2"/>
  <c r="H58" i="2" s="1"/>
  <c r="CL58" i="2"/>
  <c r="CK58" i="2"/>
  <c r="CJ58" i="2"/>
  <c r="CI58" i="2"/>
  <c r="CH58" i="2"/>
  <c r="CM58" i="2" s="1"/>
  <c r="CN58" i="2" s="1"/>
  <c r="K58" i="2" s="1"/>
  <c r="L58" i="2" s="1"/>
  <c r="BQ58" i="2"/>
  <c r="BP58" i="2"/>
  <c r="BO58" i="2"/>
  <c r="BN58" i="2"/>
  <c r="BM58" i="2"/>
  <c r="BR58" i="2" s="1"/>
  <c r="I58" i="2" s="1"/>
  <c r="J58" i="2" s="1"/>
  <c r="AV58" i="2"/>
  <c r="F58" i="2" s="1"/>
  <c r="AU58" i="2"/>
  <c r="AD58" i="2"/>
  <c r="G58" i="2"/>
  <c r="D58" i="2"/>
  <c r="E58" i="2" s="1"/>
  <c r="CT57" i="2"/>
  <c r="CQ57" i="2"/>
  <c r="H57" i="2" s="1"/>
  <c r="CN57" i="2"/>
  <c r="K57" i="2" s="1"/>
  <c r="L57" i="2" s="1"/>
  <c r="CM57" i="2"/>
  <c r="CL57" i="2"/>
  <c r="CK57" i="2"/>
  <c r="CJ57" i="2"/>
  <c r="CI57" i="2"/>
  <c r="CH57" i="2"/>
  <c r="BR57" i="2"/>
  <c r="I57" i="2" s="1"/>
  <c r="J57" i="2" s="1"/>
  <c r="BQ57" i="2"/>
  <c r="BP57" i="2"/>
  <c r="BO57" i="2"/>
  <c r="BN57" i="2"/>
  <c r="BM57" i="2"/>
  <c r="AU57" i="2"/>
  <c r="AV57" i="2" s="1"/>
  <c r="F57" i="2" s="1"/>
  <c r="G57" i="2" s="1"/>
  <c r="AD57" i="2"/>
  <c r="M57" i="2"/>
  <c r="D57" i="2"/>
  <c r="E57" i="2" s="1"/>
  <c r="CT56" i="2"/>
  <c r="M56" i="2" s="1"/>
  <c r="CQ56" i="2"/>
  <c r="H56" i="2" s="1"/>
  <c r="CL56" i="2"/>
  <c r="CK56" i="2"/>
  <c r="CJ56" i="2"/>
  <c r="CI56" i="2"/>
  <c r="CH56" i="2"/>
  <c r="CM56" i="2" s="1"/>
  <c r="CN56" i="2" s="1"/>
  <c r="K56" i="2" s="1"/>
  <c r="L56" i="2" s="1"/>
  <c r="BQ56" i="2"/>
  <c r="BP56" i="2"/>
  <c r="BO56" i="2"/>
  <c r="BN56" i="2"/>
  <c r="BM56" i="2"/>
  <c r="BR56" i="2" s="1"/>
  <c r="AU56" i="2"/>
  <c r="AV56" i="2" s="1"/>
  <c r="F56" i="2" s="1"/>
  <c r="G56" i="2" s="1"/>
  <c r="AD56" i="2"/>
  <c r="D56" i="2" s="1"/>
  <c r="E56" i="2" s="1"/>
  <c r="I56" i="2"/>
  <c r="J56" i="2" s="1"/>
  <c r="CT55" i="2"/>
  <c r="M55" i="2" s="1"/>
  <c r="CQ55" i="2"/>
  <c r="H55" i="2" s="1"/>
  <c r="CM55" i="2"/>
  <c r="CN55" i="2" s="1"/>
  <c r="K55" i="2" s="1"/>
  <c r="L55" i="2" s="1"/>
  <c r="CL55" i="2"/>
  <c r="CK55" i="2"/>
  <c r="CJ55" i="2"/>
  <c r="CI55" i="2"/>
  <c r="CH55" i="2"/>
  <c r="BR55" i="2"/>
  <c r="I55" i="2" s="1"/>
  <c r="J55" i="2" s="1"/>
  <c r="BQ55" i="2"/>
  <c r="BP55" i="2"/>
  <c r="BO55" i="2"/>
  <c r="BN55" i="2"/>
  <c r="BM55" i="2"/>
  <c r="AU55" i="2"/>
  <c r="AV55" i="2" s="1"/>
  <c r="AD55" i="2"/>
  <c r="F55" i="2"/>
  <c r="G55" i="2" s="1"/>
  <c r="D55" i="2"/>
  <c r="E55" i="2" s="1"/>
  <c r="CT54" i="2"/>
  <c r="M54" i="2" s="1"/>
  <c r="CQ54" i="2"/>
  <c r="H54" i="2" s="1"/>
  <c r="CL54" i="2"/>
  <c r="CK54" i="2"/>
  <c r="CJ54" i="2"/>
  <c r="CI54" i="2"/>
  <c r="CH54" i="2"/>
  <c r="CM54" i="2" s="1"/>
  <c r="CN54" i="2" s="1"/>
  <c r="K54" i="2" s="1"/>
  <c r="L54" i="2" s="1"/>
  <c r="BQ54" i="2"/>
  <c r="BP54" i="2"/>
  <c r="BO54" i="2"/>
  <c r="BN54" i="2"/>
  <c r="BM54" i="2"/>
  <c r="BR54" i="2" s="1"/>
  <c r="I54" i="2" s="1"/>
  <c r="J54" i="2" s="1"/>
  <c r="AV54" i="2"/>
  <c r="F54" i="2" s="1"/>
  <c r="G54" i="2" s="1"/>
  <c r="AU54" i="2"/>
  <c r="AD54" i="2"/>
  <c r="D54" i="2" s="1"/>
  <c r="E54" i="2" s="1"/>
  <c r="CT53" i="2"/>
  <c r="M53" i="2" s="1"/>
  <c r="CQ53" i="2"/>
  <c r="H53" i="2" s="1"/>
  <c r="CM53" i="2"/>
  <c r="CN53" i="2" s="1"/>
  <c r="CL53" i="2"/>
  <c r="CK53" i="2"/>
  <c r="CJ53" i="2"/>
  <c r="CI53" i="2"/>
  <c r="CH53" i="2"/>
  <c r="BR53" i="2"/>
  <c r="I53" i="2" s="1"/>
  <c r="J53" i="2" s="1"/>
  <c r="BQ53" i="2"/>
  <c r="BP53" i="2"/>
  <c r="BO53" i="2"/>
  <c r="BN53" i="2"/>
  <c r="BM53" i="2"/>
  <c r="AU53" i="2"/>
  <c r="AV53" i="2" s="1"/>
  <c r="AD53" i="2"/>
  <c r="K53" i="2"/>
  <c r="L53" i="2" s="1"/>
  <c r="F53" i="2"/>
  <c r="G53" i="2" s="1"/>
  <c r="D53" i="2"/>
  <c r="E53" i="2" s="1"/>
  <c r="CT52" i="2"/>
  <c r="M52" i="2" s="1"/>
  <c r="CQ52" i="2"/>
  <c r="H52" i="2" s="1"/>
  <c r="CL52" i="2"/>
  <c r="CK52" i="2"/>
  <c r="CJ52" i="2"/>
  <c r="CI52" i="2"/>
  <c r="CH52" i="2"/>
  <c r="CM52" i="2" s="1"/>
  <c r="CN52" i="2" s="1"/>
  <c r="K52" i="2" s="1"/>
  <c r="L52" i="2" s="1"/>
  <c r="BQ52" i="2"/>
  <c r="BP52" i="2"/>
  <c r="BO52" i="2"/>
  <c r="BN52" i="2"/>
  <c r="BM52" i="2"/>
  <c r="BR52" i="2" s="1"/>
  <c r="I52" i="2" s="1"/>
  <c r="J52" i="2" s="1"/>
  <c r="AU52" i="2"/>
  <c r="AV52" i="2" s="1"/>
  <c r="F52" i="2" s="1"/>
  <c r="G52" i="2" s="1"/>
  <c r="AD52" i="2"/>
  <c r="D52" i="2" s="1"/>
  <c r="E52" i="2" s="1"/>
  <c r="CT51" i="2"/>
  <c r="CQ51" i="2"/>
  <c r="H51" i="2" s="1"/>
  <c r="CN51" i="2"/>
  <c r="K51" i="2" s="1"/>
  <c r="CM51" i="2"/>
  <c r="CL51" i="2"/>
  <c r="CK51" i="2"/>
  <c r="CJ51" i="2"/>
  <c r="CI51" i="2"/>
  <c r="CH51" i="2"/>
  <c r="BR51" i="2"/>
  <c r="I51" i="2" s="1"/>
  <c r="J51" i="2" s="1"/>
  <c r="BQ51" i="2"/>
  <c r="BP51" i="2"/>
  <c r="BO51" i="2"/>
  <c r="BN51" i="2"/>
  <c r="BM51" i="2"/>
  <c r="AU51" i="2"/>
  <c r="AV51" i="2" s="1"/>
  <c r="F51" i="2" s="1"/>
  <c r="G51" i="2" s="1"/>
  <c r="AD51" i="2"/>
  <c r="D51" i="2" s="1"/>
  <c r="E51" i="2" s="1"/>
  <c r="M51" i="2"/>
  <c r="L51" i="2"/>
  <c r="CT50" i="2"/>
  <c r="M50" i="2" s="1"/>
  <c r="CQ50" i="2"/>
  <c r="CL50" i="2"/>
  <c r="CK50" i="2"/>
  <c r="CJ50" i="2"/>
  <c r="CI50" i="2"/>
  <c r="CH50" i="2"/>
  <c r="CM50" i="2" s="1"/>
  <c r="CN50" i="2" s="1"/>
  <c r="K50" i="2" s="1"/>
  <c r="L50" i="2" s="1"/>
  <c r="BQ50" i="2"/>
  <c r="BP50" i="2"/>
  <c r="BO50" i="2"/>
  <c r="BN50" i="2"/>
  <c r="BM50" i="2"/>
  <c r="BR50" i="2" s="1"/>
  <c r="AU50" i="2"/>
  <c r="AV50" i="2" s="1"/>
  <c r="F50" i="2" s="1"/>
  <c r="AD50" i="2"/>
  <c r="D50" i="2" s="1"/>
  <c r="E50" i="2" s="1"/>
  <c r="I50" i="2"/>
  <c r="J50" i="2" s="1"/>
  <c r="H50" i="2"/>
  <c r="G50" i="2"/>
  <c r="CT49" i="2"/>
  <c r="M49" i="2" s="1"/>
  <c r="CQ49" i="2"/>
  <c r="H49" i="2" s="1"/>
  <c r="CN49" i="2"/>
  <c r="K49" i="2" s="1"/>
  <c r="L49" i="2" s="1"/>
  <c r="CM49" i="2"/>
  <c r="CL49" i="2"/>
  <c r="CK49" i="2"/>
  <c r="CJ49" i="2"/>
  <c r="CI49" i="2"/>
  <c r="CH49" i="2"/>
  <c r="BR49" i="2"/>
  <c r="I49" i="2" s="1"/>
  <c r="J49" i="2" s="1"/>
  <c r="BQ49" i="2"/>
  <c r="BP49" i="2"/>
  <c r="BO49" i="2"/>
  <c r="BN49" i="2"/>
  <c r="BM49" i="2"/>
  <c r="AU49" i="2"/>
  <c r="AV49" i="2" s="1"/>
  <c r="F49" i="2" s="1"/>
  <c r="G49" i="2" s="1"/>
  <c r="AD49" i="2"/>
  <c r="D49" i="2" s="1"/>
  <c r="E49" i="2" s="1"/>
  <c r="CT48" i="2"/>
  <c r="M48" i="2" s="1"/>
  <c r="CQ48" i="2"/>
  <c r="H48" i="2" s="1"/>
  <c r="CL48" i="2"/>
  <c r="CK48" i="2"/>
  <c r="CJ48" i="2"/>
  <c r="CI48" i="2"/>
  <c r="CH48" i="2"/>
  <c r="CM48" i="2" s="1"/>
  <c r="CN48" i="2" s="1"/>
  <c r="K48" i="2" s="1"/>
  <c r="L48" i="2" s="1"/>
  <c r="BQ48" i="2"/>
  <c r="BP48" i="2"/>
  <c r="BO48" i="2"/>
  <c r="BN48" i="2"/>
  <c r="BM48" i="2"/>
  <c r="BR48" i="2" s="1"/>
  <c r="AV48" i="2"/>
  <c r="F48" i="2" s="1"/>
  <c r="G48" i="2" s="1"/>
  <c r="AU48" i="2"/>
  <c r="AD48" i="2"/>
  <c r="D48" i="2" s="1"/>
  <c r="E48" i="2" s="1"/>
  <c r="J48" i="2"/>
  <c r="I48" i="2"/>
  <c r="CT47" i="2"/>
  <c r="CQ47" i="2"/>
  <c r="H47" i="2" s="1"/>
  <c r="CM47" i="2"/>
  <c r="CN47" i="2" s="1"/>
  <c r="K47" i="2" s="1"/>
  <c r="L47" i="2" s="1"/>
  <c r="CL47" i="2"/>
  <c r="CK47" i="2"/>
  <c r="CJ47" i="2"/>
  <c r="CI47" i="2"/>
  <c r="CH47" i="2"/>
  <c r="BR47" i="2"/>
  <c r="I47" i="2" s="1"/>
  <c r="J47" i="2" s="1"/>
  <c r="BQ47" i="2"/>
  <c r="BP47" i="2"/>
  <c r="BO47" i="2"/>
  <c r="BN47" i="2"/>
  <c r="BM47" i="2"/>
  <c r="AU47" i="2"/>
  <c r="AV47" i="2" s="1"/>
  <c r="AD47" i="2"/>
  <c r="M47" i="2"/>
  <c r="F47" i="2"/>
  <c r="G47" i="2" s="1"/>
  <c r="E47" i="2"/>
  <c r="D47" i="2"/>
  <c r="CT46" i="2"/>
  <c r="M46" i="2" s="1"/>
  <c r="CQ46" i="2"/>
  <c r="H46" i="2" s="1"/>
  <c r="CL46" i="2"/>
  <c r="CK46" i="2"/>
  <c r="CJ46" i="2"/>
  <c r="CI46" i="2"/>
  <c r="CH46" i="2"/>
  <c r="CM46" i="2" s="1"/>
  <c r="CN46" i="2" s="1"/>
  <c r="K46" i="2" s="1"/>
  <c r="L46" i="2" s="1"/>
  <c r="BQ46" i="2"/>
  <c r="BP46" i="2"/>
  <c r="BO46" i="2"/>
  <c r="BN46" i="2"/>
  <c r="BM46" i="2"/>
  <c r="BR46" i="2" s="1"/>
  <c r="AU46" i="2"/>
  <c r="AV46" i="2" s="1"/>
  <c r="F46" i="2" s="1"/>
  <c r="G46" i="2" s="1"/>
  <c r="AD46" i="2"/>
  <c r="D46" i="2" s="1"/>
  <c r="E46" i="2" s="1"/>
  <c r="J46" i="2"/>
  <c r="I46" i="2"/>
  <c r="CT45" i="2"/>
  <c r="M45" i="2" s="1"/>
  <c r="CQ45" i="2"/>
  <c r="H45" i="2" s="1"/>
  <c r="CM45" i="2"/>
  <c r="CN45" i="2" s="1"/>
  <c r="CL45" i="2"/>
  <c r="CK45" i="2"/>
  <c r="CJ45" i="2"/>
  <c r="CI45" i="2"/>
  <c r="CH45" i="2"/>
  <c r="BR45" i="2"/>
  <c r="I45" i="2" s="1"/>
  <c r="J45" i="2" s="1"/>
  <c r="BQ45" i="2"/>
  <c r="BP45" i="2"/>
  <c r="BO45" i="2"/>
  <c r="BN45" i="2"/>
  <c r="BM45" i="2"/>
  <c r="AU45" i="2"/>
  <c r="AV45" i="2" s="1"/>
  <c r="AD45" i="2"/>
  <c r="K45" i="2"/>
  <c r="L45" i="2" s="1"/>
  <c r="F45" i="2"/>
  <c r="G45" i="2" s="1"/>
  <c r="D45" i="2"/>
  <c r="E45" i="2" s="1"/>
  <c r="CL44" i="2"/>
  <c r="CK44" i="2"/>
  <c r="CJ44" i="2"/>
  <c r="CI44" i="2"/>
  <c r="CH44" i="2"/>
  <c r="BQ44" i="2"/>
  <c r="BP44" i="2"/>
  <c r="BO44" i="2"/>
  <c r="BN44" i="2"/>
  <c r="BM44" i="2"/>
  <c r="AU44" i="2"/>
  <c r="AV44" i="2" s="1"/>
  <c r="F44" i="2" s="1"/>
  <c r="G44" i="2" s="1"/>
  <c r="AD44" i="2"/>
  <c r="D44" i="2" s="1"/>
  <c r="E44" i="2" s="1"/>
  <c r="CL43" i="2"/>
  <c r="CK43" i="2"/>
  <c r="CJ43" i="2"/>
  <c r="CI43" i="2"/>
  <c r="CH43" i="2"/>
  <c r="BQ43" i="2"/>
  <c r="BP43" i="2"/>
  <c r="BO43" i="2"/>
  <c r="BN43" i="2"/>
  <c r="BM43" i="2"/>
  <c r="AU43" i="2"/>
  <c r="AV43" i="2" s="1"/>
  <c r="AD43" i="2"/>
  <c r="F43" i="2"/>
  <c r="G43" i="2" s="1"/>
  <c r="D43" i="2"/>
  <c r="E43" i="2" s="1"/>
  <c r="CL42" i="2"/>
  <c r="CK42" i="2"/>
  <c r="CJ42" i="2"/>
  <c r="CI42" i="2"/>
  <c r="CH42" i="2"/>
  <c r="BQ42" i="2"/>
  <c r="BP42" i="2"/>
  <c r="BO42" i="2"/>
  <c r="BN42" i="2"/>
  <c r="BM42" i="2"/>
  <c r="AU42" i="2"/>
  <c r="AV42" i="2" s="1"/>
  <c r="F42" i="2" s="1"/>
  <c r="G42" i="2" s="1"/>
  <c r="AD42" i="2"/>
  <c r="D42" i="2" s="1"/>
  <c r="E42" i="2" s="1"/>
  <c r="CL41" i="2"/>
  <c r="CK41" i="2"/>
  <c r="CJ41" i="2"/>
  <c r="CI41" i="2"/>
  <c r="CH41" i="2"/>
  <c r="BQ41" i="2"/>
  <c r="BP41" i="2"/>
  <c r="BO41" i="2"/>
  <c r="BN41" i="2"/>
  <c r="BM41" i="2"/>
  <c r="AU41" i="2"/>
  <c r="AV41" i="2" s="1"/>
  <c r="AD41" i="2"/>
  <c r="F41" i="2"/>
  <c r="G41" i="2" s="1"/>
  <c r="D41" i="2"/>
  <c r="E41" i="2" s="1"/>
  <c r="CL40" i="2"/>
  <c r="CK40" i="2"/>
  <c r="CJ40" i="2"/>
  <c r="CI40" i="2"/>
  <c r="CH40" i="2"/>
  <c r="BQ40" i="2"/>
  <c r="BP40" i="2"/>
  <c r="BO40" i="2"/>
  <c r="BN40" i="2"/>
  <c r="BM40" i="2"/>
  <c r="AU40" i="2"/>
  <c r="AV40" i="2" s="1"/>
  <c r="F40" i="2" s="1"/>
  <c r="G40" i="2" s="1"/>
  <c r="AD40" i="2"/>
  <c r="D40" i="2" s="1"/>
  <c r="E40" i="2" s="1"/>
  <c r="CL39" i="2"/>
  <c r="CK39" i="2"/>
  <c r="CJ39" i="2"/>
  <c r="CI39" i="2"/>
  <c r="CH39" i="2"/>
  <c r="BQ39" i="2"/>
  <c r="BP39" i="2"/>
  <c r="BO39" i="2"/>
  <c r="BN39" i="2"/>
  <c r="BM39" i="2"/>
  <c r="AU39" i="2"/>
  <c r="AV39" i="2" s="1"/>
  <c r="F39" i="2" s="1"/>
  <c r="G39" i="2" s="1"/>
  <c r="AD39" i="2"/>
  <c r="D39" i="2"/>
  <c r="E39" i="2" s="1"/>
  <c r="CL38" i="2"/>
  <c r="CK38" i="2"/>
  <c r="CJ38" i="2"/>
  <c r="CI38" i="2"/>
  <c r="CH38" i="2"/>
  <c r="BQ38" i="2"/>
  <c r="BP38" i="2"/>
  <c r="BO38" i="2"/>
  <c r="BN38" i="2"/>
  <c r="BM38" i="2"/>
  <c r="AU38" i="2"/>
  <c r="AV38" i="2" s="1"/>
  <c r="F38" i="2" s="1"/>
  <c r="G38" i="2" s="1"/>
  <c r="AD38" i="2"/>
  <c r="D38" i="2" s="1"/>
  <c r="E38" i="2" s="1"/>
  <c r="CL37" i="2"/>
  <c r="CK37" i="2"/>
  <c r="CJ37" i="2"/>
  <c r="CI37" i="2"/>
  <c r="CH37" i="2"/>
  <c r="BQ37" i="2"/>
  <c r="BP37" i="2"/>
  <c r="BO37" i="2"/>
  <c r="BN37" i="2"/>
  <c r="BM37" i="2"/>
  <c r="AU37" i="2"/>
  <c r="AV37" i="2" s="1"/>
  <c r="AD37" i="2"/>
  <c r="D37" i="2" s="1"/>
  <c r="E37" i="2" s="1"/>
  <c r="F37" i="2"/>
  <c r="G37" i="2" s="1"/>
  <c r="CL36" i="2"/>
  <c r="CK36" i="2"/>
  <c r="CJ36" i="2"/>
  <c r="CI36" i="2"/>
  <c r="CH36" i="2"/>
  <c r="BQ36" i="2"/>
  <c r="BP36" i="2"/>
  <c r="BO36" i="2"/>
  <c r="BN36" i="2"/>
  <c r="BM36" i="2"/>
  <c r="BR36" i="2" s="1"/>
  <c r="I36" i="2" s="1"/>
  <c r="J36" i="2" s="1"/>
  <c r="AU36" i="2"/>
  <c r="AV36" i="2" s="1"/>
  <c r="F36" i="2" s="1"/>
  <c r="G36" i="2" s="1"/>
  <c r="AD36" i="2"/>
  <c r="D36" i="2" s="1"/>
  <c r="E36" i="2" s="1"/>
  <c r="CL35" i="2"/>
  <c r="CK35" i="2"/>
  <c r="CJ35" i="2"/>
  <c r="CI35" i="2"/>
  <c r="CH35" i="2"/>
  <c r="BQ35" i="2"/>
  <c r="BP35" i="2"/>
  <c r="BO35" i="2"/>
  <c r="BR35" i="2" s="1"/>
  <c r="BN35" i="2"/>
  <c r="BM35" i="2"/>
  <c r="AU35" i="2"/>
  <c r="AV35" i="2" s="1"/>
  <c r="F35" i="2" s="1"/>
  <c r="G35" i="2" s="1"/>
  <c r="AD35" i="2"/>
  <c r="D35" i="2"/>
  <c r="E35" i="2" s="1"/>
  <c r="CL34" i="2"/>
  <c r="CK34" i="2"/>
  <c r="CJ34" i="2"/>
  <c r="CI34" i="2"/>
  <c r="CH34" i="2"/>
  <c r="BQ34" i="2"/>
  <c r="BP34" i="2"/>
  <c r="BO34" i="2"/>
  <c r="BN34" i="2"/>
  <c r="BM34" i="2"/>
  <c r="AU34" i="2"/>
  <c r="AV34" i="2" s="1"/>
  <c r="F34" i="2" s="1"/>
  <c r="G34" i="2" s="1"/>
  <c r="AD34" i="2"/>
  <c r="D34" i="2" s="1"/>
  <c r="E34" i="2" s="1"/>
  <c r="DF33" i="2"/>
  <c r="CL33" i="2"/>
  <c r="CK33" i="2"/>
  <c r="CJ33" i="2"/>
  <c r="CI33" i="2"/>
  <c r="CH33" i="2"/>
  <c r="BQ33" i="2"/>
  <c r="BP33" i="2"/>
  <c r="BO33" i="2"/>
  <c r="BN33" i="2"/>
  <c r="BM33" i="2"/>
  <c r="AU33" i="2"/>
  <c r="AV33" i="2" s="1"/>
  <c r="F33" i="2" s="1"/>
  <c r="G33" i="2" s="1"/>
  <c r="AD33" i="2"/>
  <c r="D33" i="2"/>
  <c r="E33" i="2" s="1"/>
  <c r="DF32" i="2"/>
  <c r="CL32" i="2"/>
  <c r="CK32" i="2"/>
  <c r="CJ32" i="2"/>
  <c r="CI32" i="2"/>
  <c r="CH32" i="2"/>
  <c r="BQ32" i="2"/>
  <c r="BP32" i="2"/>
  <c r="BO32" i="2"/>
  <c r="BN32" i="2"/>
  <c r="BM32" i="2"/>
  <c r="AU32" i="2"/>
  <c r="AV32" i="2" s="1"/>
  <c r="F32" i="2" s="1"/>
  <c r="G32" i="2" s="1"/>
  <c r="AD32" i="2"/>
  <c r="D32" i="2"/>
  <c r="E32" i="2" s="1"/>
  <c r="DF31" i="2"/>
  <c r="CL31" i="2"/>
  <c r="CK31" i="2"/>
  <c r="CJ31" i="2"/>
  <c r="CI31" i="2"/>
  <c r="CH31" i="2"/>
  <c r="BQ31" i="2"/>
  <c r="BP31" i="2"/>
  <c r="BO31" i="2"/>
  <c r="BN31" i="2"/>
  <c r="BM31" i="2"/>
  <c r="BR31" i="2" s="1"/>
  <c r="I31" i="2" s="1"/>
  <c r="J31" i="2" s="1"/>
  <c r="AU31" i="2"/>
  <c r="AV31" i="2" s="1"/>
  <c r="F31" i="2" s="1"/>
  <c r="G31" i="2" s="1"/>
  <c r="AD31" i="2"/>
  <c r="D31" i="2" s="1"/>
  <c r="E31" i="2" s="1"/>
  <c r="DF30" i="2"/>
  <c r="CL30" i="2"/>
  <c r="CK30" i="2"/>
  <c r="CJ30" i="2"/>
  <c r="CI30" i="2"/>
  <c r="CH30" i="2"/>
  <c r="BQ30" i="2"/>
  <c r="BP30" i="2"/>
  <c r="BO30" i="2"/>
  <c r="BN30" i="2"/>
  <c r="BM30" i="2"/>
  <c r="AU30" i="2"/>
  <c r="AV30" i="2" s="1"/>
  <c r="F30" i="2" s="1"/>
  <c r="G30" i="2" s="1"/>
  <c r="AD30" i="2"/>
  <c r="D30" i="2"/>
  <c r="E30" i="2" s="1"/>
  <c r="DF29" i="2"/>
  <c r="CT44" i="2" s="1"/>
  <c r="M44" i="2" s="1"/>
  <c r="CL29" i="2"/>
  <c r="CK29" i="2"/>
  <c r="CJ29" i="2"/>
  <c r="CI29" i="2"/>
  <c r="CH29" i="2"/>
  <c r="BQ29" i="2"/>
  <c r="BP29" i="2"/>
  <c r="BO29" i="2"/>
  <c r="BN29" i="2"/>
  <c r="BM29" i="2"/>
  <c r="AU29" i="2"/>
  <c r="AV29" i="2" s="1"/>
  <c r="F29" i="2" s="1"/>
  <c r="G29" i="2" s="1"/>
  <c r="AD29" i="2"/>
  <c r="D29" i="2"/>
  <c r="E29" i="2" s="1"/>
  <c r="DF28" i="2"/>
  <c r="CL28" i="2"/>
  <c r="CK28" i="2"/>
  <c r="CJ28" i="2"/>
  <c r="CI28" i="2"/>
  <c r="CH28" i="2"/>
  <c r="BQ28" i="2"/>
  <c r="BP28" i="2"/>
  <c r="BO28" i="2"/>
  <c r="BN28" i="2"/>
  <c r="BM28" i="2"/>
  <c r="AU28" i="2"/>
  <c r="AV28" i="2" s="1"/>
  <c r="F28" i="2" s="1"/>
  <c r="G28" i="2" s="1"/>
  <c r="AD28" i="2"/>
  <c r="D28" i="2"/>
  <c r="E28" i="2" s="1"/>
  <c r="DF27" i="2"/>
  <c r="CL27" i="2"/>
  <c r="CK27" i="2"/>
  <c r="CJ27" i="2"/>
  <c r="CI27" i="2"/>
  <c r="CH27" i="2"/>
  <c r="BQ27" i="2"/>
  <c r="BP27" i="2"/>
  <c r="BO27" i="2"/>
  <c r="BN27" i="2"/>
  <c r="BM27" i="2"/>
  <c r="AU27" i="2"/>
  <c r="AV27" i="2" s="1"/>
  <c r="F27" i="2" s="1"/>
  <c r="G27" i="2" s="1"/>
  <c r="AD27" i="2"/>
  <c r="D27" i="2" s="1"/>
  <c r="E27" i="2" s="1"/>
  <c r="DF26" i="2"/>
  <c r="CL26" i="2"/>
  <c r="CK26" i="2"/>
  <c r="CJ26" i="2"/>
  <c r="CI26" i="2"/>
  <c r="CH26" i="2"/>
  <c r="BQ26" i="2"/>
  <c r="BP26" i="2"/>
  <c r="BO26" i="2"/>
  <c r="BN26" i="2"/>
  <c r="BM26" i="2"/>
  <c r="AU26" i="2"/>
  <c r="AV26" i="2" s="1"/>
  <c r="F26" i="2" s="1"/>
  <c r="G26" i="2" s="1"/>
  <c r="AD26" i="2"/>
  <c r="D26" i="2" s="1"/>
  <c r="E26" i="2"/>
  <c r="DF25" i="2"/>
  <c r="CL25" i="2"/>
  <c r="CK25" i="2"/>
  <c r="CJ25" i="2"/>
  <c r="CI25" i="2"/>
  <c r="CH25" i="2"/>
  <c r="BQ25" i="2"/>
  <c r="BP25" i="2"/>
  <c r="BO25" i="2"/>
  <c r="BN25" i="2"/>
  <c r="BM25" i="2"/>
  <c r="AU25" i="2"/>
  <c r="AV25" i="2" s="1"/>
  <c r="F25" i="2" s="1"/>
  <c r="G25" i="2" s="1"/>
  <c r="AD25" i="2"/>
  <c r="D25" i="2" s="1"/>
  <c r="E25" i="2" s="1"/>
  <c r="DF24" i="2"/>
  <c r="CL24" i="2"/>
  <c r="CK24" i="2"/>
  <c r="CJ24" i="2"/>
  <c r="CI24" i="2"/>
  <c r="CH24" i="2"/>
  <c r="BQ24" i="2"/>
  <c r="BP24" i="2"/>
  <c r="BO24" i="2"/>
  <c r="BN24" i="2"/>
  <c r="BM24" i="2"/>
  <c r="AU24" i="2"/>
  <c r="AV24" i="2" s="1"/>
  <c r="F24" i="2" s="1"/>
  <c r="G24" i="2" s="1"/>
  <c r="AD24" i="2"/>
  <c r="D24" i="2" s="1"/>
  <c r="E24" i="2" s="1"/>
  <c r="DF23" i="2"/>
  <c r="CL23" i="2"/>
  <c r="CK23" i="2"/>
  <c r="CJ23" i="2"/>
  <c r="CI23" i="2"/>
  <c r="CH23" i="2"/>
  <c r="BQ23" i="2"/>
  <c r="BP23" i="2"/>
  <c r="BO23" i="2"/>
  <c r="BN23" i="2"/>
  <c r="BM23" i="2"/>
  <c r="AU23" i="2"/>
  <c r="AV23" i="2" s="1"/>
  <c r="F23" i="2" s="1"/>
  <c r="G23" i="2" s="1"/>
  <c r="AD23" i="2"/>
  <c r="D23" i="2" s="1"/>
  <c r="E23" i="2" s="1"/>
  <c r="DF22" i="2"/>
  <c r="CL22" i="2"/>
  <c r="CK22" i="2"/>
  <c r="CJ22" i="2"/>
  <c r="CI22" i="2"/>
  <c r="CH22" i="2"/>
  <c r="BQ22" i="2"/>
  <c r="BP22" i="2"/>
  <c r="BO22" i="2"/>
  <c r="BN22" i="2"/>
  <c r="BM22" i="2"/>
  <c r="AU22" i="2"/>
  <c r="AV22" i="2" s="1"/>
  <c r="F22" i="2" s="1"/>
  <c r="G22" i="2" s="1"/>
  <c r="AD22" i="2"/>
  <c r="D22" i="2" s="1"/>
  <c r="E22" i="2" s="1"/>
  <c r="CL21" i="2"/>
  <c r="CK21" i="2"/>
  <c r="CJ21" i="2"/>
  <c r="CI21" i="2"/>
  <c r="CH21" i="2"/>
  <c r="BQ21" i="2"/>
  <c r="BP21" i="2"/>
  <c r="BO21" i="2"/>
  <c r="BN21" i="2"/>
  <c r="BM21" i="2"/>
  <c r="AU21" i="2"/>
  <c r="AV21" i="2" s="1"/>
  <c r="F21" i="2" s="1"/>
  <c r="G21" i="2" s="1"/>
  <c r="AD21" i="2"/>
  <c r="D21" i="2" s="1"/>
  <c r="E21" i="2" s="1"/>
  <c r="DF20" i="2"/>
  <c r="CL20" i="2"/>
  <c r="CK20" i="2"/>
  <c r="CJ20" i="2"/>
  <c r="CI20" i="2"/>
  <c r="CH20" i="2"/>
  <c r="BQ20" i="2"/>
  <c r="BP20" i="2"/>
  <c r="BO20" i="2"/>
  <c r="BN20" i="2"/>
  <c r="BM20" i="2"/>
  <c r="AU20" i="2"/>
  <c r="AV20" i="2" s="1"/>
  <c r="F20" i="2" s="1"/>
  <c r="G20" i="2" s="1"/>
  <c r="AD20" i="2"/>
  <c r="D20" i="2" s="1"/>
  <c r="E20" i="2" s="1"/>
  <c r="DF19" i="2"/>
  <c r="CL19" i="2"/>
  <c r="CK19" i="2"/>
  <c r="CJ19" i="2"/>
  <c r="CI19" i="2"/>
  <c r="CH19" i="2"/>
  <c r="BQ19" i="2"/>
  <c r="BP19" i="2"/>
  <c r="BO19" i="2"/>
  <c r="BN19" i="2"/>
  <c r="BM19" i="2"/>
  <c r="AU19" i="2"/>
  <c r="AV19" i="2" s="1"/>
  <c r="F19" i="2" s="1"/>
  <c r="G19" i="2" s="1"/>
  <c r="AD19" i="2"/>
  <c r="D19" i="2" s="1"/>
  <c r="E19" i="2" s="1"/>
  <c r="DF18" i="2"/>
  <c r="CL18" i="2"/>
  <c r="CK18" i="2"/>
  <c r="CJ18" i="2"/>
  <c r="CI18" i="2"/>
  <c r="CH18" i="2"/>
  <c r="BQ18" i="2"/>
  <c r="BP18" i="2"/>
  <c r="BO18" i="2"/>
  <c r="BN18" i="2"/>
  <c r="BM18" i="2"/>
  <c r="AU18" i="2"/>
  <c r="AV18" i="2" s="1"/>
  <c r="F18" i="2" s="1"/>
  <c r="G18" i="2" s="1"/>
  <c r="AD18" i="2"/>
  <c r="D18" i="2" s="1"/>
  <c r="E18" i="2" s="1"/>
  <c r="DF17" i="2"/>
  <c r="CQ17" i="2"/>
  <c r="H17" i="2" s="1"/>
  <c r="CL17" i="2"/>
  <c r="CK17" i="2"/>
  <c r="CJ17" i="2"/>
  <c r="CI17" i="2"/>
  <c r="CH17" i="2"/>
  <c r="BQ17" i="2"/>
  <c r="BP17" i="2"/>
  <c r="BO17" i="2"/>
  <c r="BN17" i="2"/>
  <c r="BM17" i="2"/>
  <c r="AU17" i="2"/>
  <c r="AV17" i="2" s="1"/>
  <c r="F17" i="2" s="1"/>
  <c r="G17" i="2" s="1"/>
  <c r="AD17" i="2"/>
  <c r="D17" i="2" s="1"/>
  <c r="E17" i="2"/>
  <c r="DF16" i="2"/>
  <c r="CQ28" i="2" s="1"/>
  <c r="H28" i="2" s="1"/>
  <c r="CL16" i="2"/>
  <c r="CK16" i="2"/>
  <c r="CJ16" i="2"/>
  <c r="CI16" i="2"/>
  <c r="CH16" i="2"/>
  <c r="BQ16" i="2"/>
  <c r="BP16" i="2"/>
  <c r="BO16" i="2"/>
  <c r="BN16" i="2"/>
  <c r="BM16" i="2"/>
  <c r="AU16" i="2"/>
  <c r="AV16" i="2" s="1"/>
  <c r="F16" i="2" s="1"/>
  <c r="G16" i="2" s="1"/>
  <c r="AD16" i="2"/>
  <c r="D16" i="2"/>
  <c r="E16" i="2" s="1"/>
  <c r="DF15" i="2"/>
  <c r="CL15" i="2"/>
  <c r="CK15" i="2"/>
  <c r="CJ15" i="2"/>
  <c r="CI15" i="2"/>
  <c r="CH15" i="2"/>
  <c r="BQ15" i="2"/>
  <c r="BP15" i="2"/>
  <c r="BO15" i="2"/>
  <c r="BN15" i="2"/>
  <c r="BM15" i="2"/>
  <c r="AU15" i="2"/>
  <c r="AV15" i="2" s="1"/>
  <c r="F15" i="2" s="1"/>
  <c r="G15" i="2" s="1"/>
  <c r="AD15" i="2"/>
  <c r="D15" i="2" s="1"/>
  <c r="E15" i="2" s="1"/>
  <c r="DF14" i="2"/>
  <c r="CL14" i="2"/>
  <c r="CK14" i="2"/>
  <c r="CJ14" i="2"/>
  <c r="CI14" i="2"/>
  <c r="CH14" i="2"/>
  <c r="BQ14" i="2"/>
  <c r="BP14" i="2"/>
  <c r="BO14" i="2"/>
  <c r="BN14" i="2"/>
  <c r="BM14" i="2"/>
  <c r="AU14" i="2"/>
  <c r="AV14" i="2" s="1"/>
  <c r="F14" i="2" s="1"/>
  <c r="G14" i="2" s="1"/>
  <c r="AD14" i="2"/>
  <c r="D14" i="2" s="1"/>
  <c r="E14" i="2" s="1"/>
  <c r="DF13" i="2"/>
  <c r="CL13" i="2"/>
  <c r="CK13" i="2"/>
  <c r="CJ13" i="2"/>
  <c r="CI13" i="2"/>
  <c r="CH13" i="2"/>
  <c r="BQ13" i="2"/>
  <c r="BP13" i="2"/>
  <c r="BO13" i="2"/>
  <c r="BN13" i="2"/>
  <c r="BM13" i="2"/>
  <c r="AU13" i="2"/>
  <c r="AV13" i="2" s="1"/>
  <c r="F13" i="2" s="1"/>
  <c r="G13" i="2" s="1"/>
  <c r="AD13" i="2"/>
  <c r="D13" i="2"/>
  <c r="E13" i="2" s="1"/>
  <c r="DF12" i="2"/>
  <c r="CL12" i="2"/>
  <c r="CK12" i="2"/>
  <c r="CJ12" i="2"/>
  <c r="CI12" i="2"/>
  <c r="CH12" i="2"/>
  <c r="BQ12" i="2"/>
  <c r="BP12" i="2"/>
  <c r="BO12" i="2"/>
  <c r="BR12" i="2" s="1"/>
  <c r="I12" i="2" s="1"/>
  <c r="J12" i="2" s="1"/>
  <c r="BN12" i="2"/>
  <c r="BM12" i="2"/>
  <c r="AU12" i="2"/>
  <c r="AV12" i="2" s="1"/>
  <c r="F12" i="2" s="1"/>
  <c r="G12" i="2" s="1"/>
  <c r="AD12" i="2"/>
  <c r="D12" i="2" s="1"/>
  <c r="E12" i="2" s="1"/>
  <c r="DF11" i="2"/>
  <c r="CT11" i="2"/>
  <c r="M11" i="2" s="1"/>
  <c r="CL11" i="2"/>
  <c r="CK11" i="2"/>
  <c r="CJ11" i="2"/>
  <c r="CI11" i="2"/>
  <c r="CH11" i="2"/>
  <c r="BQ11" i="2"/>
  <c r="BP11" i="2"/>
  <c r="BO11" i="2"/>
  <c r="BN11" i="2"/>
  <c r="BM11" i="2"/>
  <c r="AU11" i="2"/>
  <c r="AV11" i="2" s="1"/>
  <c r="F11" i="2" s="1"/>
  <c r="G11" i="2" s="1"/>
  <c r="AD11" i="2"/>
  <c r="D11" i="2" s="1"/>
  <c r="E11" i="2" s="1"/>
  <c r="DF10" i="2"/>
  <c r="DF9" i="2"/>
  <c r="CT60" i="1"/>
  <c r="M60" i="1" s="1"/>
  <c r="CQ60" i="1"/>
  <c r="H60" i="1" s="1"/>
  <c r="CM60" i="1"/>
  <c r="CN60" i="1" s="1"/>
  <c r="K60" i="1" s="1"/>
  <c r="L60" i="1" s="1"/>
  <c r="CL60" i="1"/>
  <c r="CK60" i="1"/>
  <c r="CJ60" i="1"/>
  <c r="CI60" i="1"/>
  <c r="CH60" i="1"/>
  <c r="BQ60" i="1"/>
  <c r="BP60" i="1"/>
  <c r="BO60" i="1"/>
  <c r="BN60" i="1"/>
  <c r="BM60" i="1"/>
  <c r="BR60" i="1" s="1"/>
  <c r="AU60" i="1"/>
  <c r="AV60" i="1" s="1"/>
  <c r="F60" i="1" s="1"/>
  <c r="G60" i="1" s="1"/>
  <c r="AD60" i="1"/>
  <c r="I60" i="1"/>
  <c r="J60" i="1" s="1"/>
  <c r="D60" i="1"/>
  <c r="E60" i="1" s="1"/>
  <c r="CT59" i="1"/>
  <c r="M59" i="1" s="1"/>
  <c r="CQ59" i="1"/>
  <c r="H59" i="1" s="1"/>
  <c r="CL59" i="1"/>
  <c r="CK59" i="1"/>
  <c r="CJ59" i="1"/>
  <c r="CI59" i="1"/>
  <c r="CH59" i="1"/>
  <c r="CM59" i="1" s="1"/>
  <c r="CN59" i="1" s="1"/>
  <c r="K59" i="1" s="1"/>
  <c r="L59" i="1" s="1"/>
  <c r="BR59" i="1"/>
  <c r="I59" i="1" s="1"/>
  <c r="J59" i="1" s="1"/>
  <c r="BQ59" i="1"/>
  <c r="BP59" i="1"/>
  <c r="BO59" i="1"/>
  <c r="BN59" i="1"/>
  <c r="BM59" i="1"/>
  <c r="AV59" i="1"/>
  <c r="F59" i="1" s="1"/>
  <c r="G59" i="1" s="1"/>
  <c r="AU59" i="1"/>
  <c r="AD59" i="1"/>
  <c r="D59" i="1" s="1"/>
  <c r="E59" i="1"/>
  <c r="CT58" i="1"/>
  <c r="M58" i="1" s="1"/>
  <c r="CQ58" i="1"/>
  <c r="H58" i="1" s="1"/>
  <c r="CL58" i="1"/>
  <c r="CK58" i="1"/>
  <c r="CJ58" i="1"/>
  <c r="CI58" i="1"/>
  <c r="CH58" i="1"/>
  <c r="CM58" i="1" s="1"/>
  <c r="CN58" i="1" s="1"/>
  <c r="K58" i="1" s="1"/>
  <c r="L58" i="1" s="1"/>
  <c r="BQ58" i="1"/>
  <c r="BP58" i="1"/>
  <c r="BO58" i="1"/>
  <c r="BN58" i="1"/>
  <c r="BM58" i="1"/>
  <c r="BR58" i="1" s="1"/>
  <c r="AU58" i="1"/>
  <c r="AV58" i="1" s="1"/>
  <c r="F58" i="1" s="1"/>
  <c r="AD58" i="1"/>
  <c r="J58" i="1"/>
  <c r="I58" i="1"/>
  <c r="G58" i="1"/>
  <c r="D58" i="1"/>
  <c r="E58" i="1" s="1"/>
  <c r="CT57" i="1"/>
  <c r="M57" i="1" s="1"/>
  <c r="CQ57" i="1"/>
  <c r="CN57" i="1"/>
  <c r="CL57" i="1"/>
  <c r="CK57" i="1"/>
  <c r="CJ57" i="1"/>
  <c r="CI57" i="1"/>
  <c r="CH57" i="1"/>
  <c r="CM57" i="1" s="1"/>
  <c r="BR57" i="1"/>
  <c r="I57" i="1" s="1"/>
  <c r="J57" i="1" s="1"/>
  <c r="BQ57" i="1"/>
  <c r="BP57" i="1"/>
  <c r="BO57" i="1"/>
  <c r="BN57" i="1"/>
  <c r="BM57" i="1"/>
  <c r="AV57" i="1"/>
  <c r="AU57" i="1"/>
  <c r="AD57" i="1"/>
  <c r="D57" i="1" s="1"/>
  <c r="E57" i="1" s="1"/>
  <c r="K57" i="1"/>
  <c r="L57" i="1" s="1"/>
  <c r="H57" i="1"/>
  <c r="F57" i="1"/>
  <c r="G57" i="1" s="1"/>
  <c r="CT56" i="1"/>
  <c r="M56" i="1" s="1"/>
  <c r="CQ56" i="1"/>
  <c r="H56" i="1" s="1"/>
  <c r="CM56" i="1"/>
  <c r="CN56" i="1" s="1"/>
  <c r="K56" i="1" s="1"/>
  <c r="L56" i="1" s="1"/>
  <c r="CL56" i="1"/>
  <c r="CK56" i="1"/>
  <c r="CJ56" i="1"/>
  <c r="CI56" i="1"/>
  <c r="CH56" i="1"/>
  <c r="BQ56" i="1"/>
  <c r="BP56" i="1"/>
  <c r="BO56" i="1"/>
  <c r="BN56" i="1"/>
  <c r="BM56" i="1"/>
  <c r="BR56" i="1" s="1"/>
  <c r="AU56" i="1"/>
  <c r="AV56" i="1" s="1"/>
  <c r="F56" i="1" s="1"/>
  <c r="AD56" i="1"/>
  <c r="I56" i="1"/>
  <c r="J56" i="1" s="1"/>
  <c r="G56" i="1"/>
  <c r="D56" i="1"/>
  <c r="E56" i="1" s="1"/>
  <c r="CT55" i="1"/>
  <c r="CQ55" i="1"/>
  <c r="H55" i="1" s="1"/>
  <c r="CL55" i="1"/>
  <c r="CK55" i="1"/>
  <c r="CJ55" i="1"/>
  <c r="CI55" i="1"/>
  <c r="CH55" i="1"/>
  <c r="CM55" i="1" s="1"/>
  <c r="CN55" i="1" s="1"/>
  <c r="K55" i="1" s="1"/>
  <c r="L55" i="1" s="1"/>
  <c r="BR55" i="1"/>
  <c r="I55" i="1" s="1"/>
  <c r="J55" i="1" s="1"/>
  <c r="BQ55" i="1"/>
  <c r="BP55" i="1"/>
  <c r="BO55" i="1"/>
  <c r="BN55" i="1"/>
  <c r="BM55" i="1"/>
  <c r="AV55" i="1"/>
  <c r="F55" i="1" s="1"/>
  <c r="G55" i="1" s="1"/>
  <c r="AU55" i="1"/>
  <c r="AD55" i="1"/>
  <c r="D55" i="1" s="1"/>
  <c r="M55" i="1"/>
  <c r="E55" i="1"/>
  <c r="CT54" i="1"/>
  <c r="M54" i="1" s="1"/>
  <c r="CQ54" i="1"/>
  <c r="H54" i="1" s="1"/>
  <c r="CM54" i="1"/>
  <c r="CN54" i="1" s="1"/>
  <c r="CL54" i="1"/>
  <c r="CK54" i="1"/>
  <c r="CJ54" i="1"/>
  <c r="CI54" i="1"/>
  <c r="CH54" i="1"/>
  <c r="BQ54" i="1"/>
  <c r="BP54" i="1"/>
  <c r="BO54" i="1"/>
  <c r="BN54" i="1"/>
  <c r="BM54" i="1"/>
  <c r="BR54" i="1" s="1"/>
  <c r="AU54" i="1"/>
  <c r="AV54" i="1" s="1"/>
  <c r="F54" i="1" s="1"/>
  <c r="G54" i="1" s="1"/>
  <c r="AD54" i="1"/>
  <c r="K54" i="1"/>
  <c r="L54" i="1" s="1"/>
  <c r="I54" i="1"/>
  <c r="J54" i="1" s="1"/>
  <c r="D54" i="1"/>
  <c r="E54" i="1" s="1"/>
  <c r="CT53" i="1"/>
  <c r="M53" i="1" s="1"/>
  <c r="CQ53" i="1"/>
  <c r="H53" i="1" s="1"/>
  <c r="CN53" i="1"/>
  <c r="CL53" i="1"/>
  <c r="CK53" i="1"/>
  <c r="CJ53" i="1"/>
  <c r="CI53" i="1"/>
  <c r="CH53" i="1"/>
  <c r="CM53" i="1" s="1"/>
  <c r="BR53" i="1"/>
  <c r="I53" i="1" s="1"/>
  <c r="J53" i="1" s="1"/>
  <c r="BQ53" i="1"/>
  <c r="BP53" i="1"/>
  <c r="BO53" i="1"/>
  <c r="BN53" i="1"/>
  <c r="BM53" i="1"/>
  <c r="AV53" i="1"/>
  <c r="AU53" i="1"/>
  <c r="AD53" i="1"/>
  <c r="D53" i="1" s="1"/>
  <c r="E53" i="1" s="1"/>
  <c r="K53" i="1"/>
  <c r="L53" i="1" s="1"/>
  <c r="G53" i="1"/>
  <c r="F53" i="1"/>
  <c r="CT52" i="1"/>
  <c r="M52" i="1" s="1"/>
  <c r="CQ52" i="1"/>
  <c r="H52" i="1" s="1"/>
  <c r="CM52" i="1"/>
  <c r="CN52" i="1" s="1"/>
  <c r="K52" i="1" s="1"/>
  <c r="L52" i="1" s="1"/>
  <c r="CL52" i="1"/>
  <c r="CK52" i="1"/>
  <c r="CJ52" i="1"/>
  <c r="CI52" i="1"/>
  <c r="CH52" i="1"/>
  <c r="BR52" i="1"/>
  <c r="I52" i="1" s="1"/>
  <c r="J52" i="1" s="1"/>
  <c r="BQ52" i="1"/>
  <c r="BP52" i="1"/>
  <c r="BO52" i="1"/>
  <c r="BN52" i="1"/>
  <c r="BM52" i="1"/>
  <c r="AU52" i="1"/>
  <c r="AV52" i="1" s="1"/>
  <c r="AD52" i="1"/>
  <c r="F52" i="1"/>
  <c r="G52" i="1" s="1"/>
  <c r="D52" i="1"/>
  <c r="E52" i="1" s="1"/>
  <c r="CT51" i="1"/>
  <c r="M51" i="1" s="1"/>
  <c r="CQ51" i="1"/>
  <c r="H51" i="1" s="1"/>
  <c r="CN51" i="1"/>
  <c r="K51" i="1" s="1"/>
  <c r="L51" i="1" s="1"/>
  <c r="CL51" i="1"/>
  <c r="CK51" i="1"/>
  <c r="CJ51" i="1"/>
  <c r="CI51" i="1"/>
  <c r="CH51" i="1"/>
  <c r="CM51" i="1" s="1"/>
  <c r="BR51" i="1"/>
  <c r="I51" i="1" s="1"/>
  <c r="BQ51" i="1"/>
  <c r="BP51" i="1"/>
  <c r="BO51" i="1"/>
  <c r="BN51" i="1"/>
  <c r="BM51" i="1"/>
  <c r="AV51" i="1"/>
  <c r="F51" i="1" s="1"/>
  <c r="G51" i="1" s="1"/>
  <c r="AU51" i="1"/>
  <c r="AD51" i="1"/>
  <c r="D51" i="1" s="1"/>
  <c r="J51" i="1"/>
  <c r="E51" i="1"/>
  <c r="CT50" i="1"/>
  <c r="M50" i="1" s="1"/>
  <c r="CQ50" i="1"/>
  <c r="H50" i="1" s="1"/>
  <c r="CM50" i="1"/>
  <c r="CN50" i="1" s="1"/>
  <c r="K50" i="1" s="1"/>
  <c r="L50" i="1" s="1"/>
  <c r="CL50" i="1"/>
  <c r="CK50" i="1"/>
  <c r="CJ50" i="1"/>
  <c r="CI50" i="1"/>
  <c r="CH50" i="1"/>
  <c r="BQ50" i="1"/>
  <c r="BP50" i="1"/>
  <c r="BO50" i="1"/>
  <c r="BN50" i="1"/>
  <c r="BM50" i="1"/>
  <c r="BR50" i="1" s="1"/>
  <c r="I50" i="1" s="1"/>
  <c r="J50" i="1" s="1"/>
  <c r="AU50" i="1"/>
  <c r="AV50" i="1" s="1"/>
  <c r="F50" i="1" s="1"/>
  <c r="G50" i="1" s="1"/>
  <c r="AD50" i="1"/>
  <c r="D50" i="1"/>
  <c r="E50" i="1" s="1"/>
  <c r="CT49" i="1"/>
  <c r="M49" i="1" s="1"/>
  <c r="CQ49" i="1"/>
  <c r="H49" i="1" s="1"/>
  <c r="CM49" i="1"/>
  <c r="CN49" i="1" s="1"/>
  <c r="K49" i="1" s="1"/>
  <c r="L49" i="1" s="1"/>
  <c r="CL49" i="1"/>
  <c r="CK49" i="1"/>
  <c r="CJ49" i="1"/>
  <c r="CI49" i="1"/>
  <c r="CH49" i="1"/>
  <c r="BR49" i="1"/>
  <c r="I49" i="1" s="1"/>
  <c r="BQ49" i="1"/>
  <c r="BP49" i="1"/>
  <c r="BO49" i="1"/>
  <c r="BN49" i="1"/>
  <c r="BM49" i="1"/>
  <c r="AV49" i="1"/>
  <c r="F49" i="1" s="1"/>
  <c r="G49" i="1" s="1"/>
  <c r="AU49" i="1"/>
  <c r="AD49" i="1"/>
  <c r="J49" i="1"/>
  <c r="D49" i="1"/>
  <c r="E49" i="1" s="1"/>
  <c r="CT48" i="1"/>
  <c r="M48" i="1" s="1"/>
  <c r="CQ48" i="1"/>
  <c r="H48" i="1" s="1"/>
  <c r="CL48" i="1"/>
  <c r="CK48" i="1"/>
  <c r="CJ48" i="1"/>
  <c r="CI48" i="1"/>
  <c r="CH48" i="1"/>
  <c r="CM48" i="1" s="1"/>
  <c r="CN48" i="1" s="1"/>
  <c r="K48" i="1" s="1"/>
  <c r="L48" i="1" s="1"/>
  <c r="BR48" i="1"/>
  <c r="I48" i="1" s="1"/>
  <c r="J48" i="1" s="1"/>
  <c r="BQ48" i="1"/>
  <c r="BP48" i="1"/>
  <c r="BO48" i="1"/>
  <c r="BN48" i="1"/>
  <c r="BM48" i="1"/>
  <c r="AU48" i="1"/>
  <c r="AV48" i="1" s="1"/>
  <c r="F48" i="1" s="1"/>
  <c r="G48" i="1" s="1"/>
  <c r="AD48" i="1"/>
  <c r="D48" i="1" s="1"/>
  <c r="E48" i="1" s="1"/>
  <c r="CT47" i="1"/>
  <c r="M47" i="1" s="1"/>
  <c r="CQ47" i="1"/>
  <c r="H47" i="1" s="1"/>
  <c r="CM47" i="1"/>
  <c r="CN47" i="1" s="1"/>
  <c r="K47" i="1" s="1"/>
  <c r="CL47" i="1"/>
  <c r="CK47" i="1"/>
  <c r="CJ47" i="1"/>
  <c r="CI47" i="1"/>
  <c r="CH47" i="1"/>
  <c r="BR47" i="1"/>
  <c r="I47" i="1" s="1"/>
  <c r="J47" i="1" s="1"/>
  <c r="BQ47" i="1"/>
  <c r="BP47" i="1"/>
  <c r="BO47" i="1"/>
  <c r="BN47" i="1"/>
  <c r="BM47" i="1"/>
  <c r="AV47" i="1"/>
  <c r="F47" i="1" s="1"/>
  <c r="G47" i="1" s="1"/>
  <c r="AU47" i="1"/>
  <c r="AD47" i="1"/>
  <c r="D47" i="1" s="1"/>
  <c r="E47" i="1" s="1"/>
  <c r="L47" i="1"/>
  <c r="CL46" i="1"/>
  <c r="CK46" i="1"/>
  <c r="CJ46" i="1"/>
  <c r="CI46" i="1"/>
  <c r="CH46" i="1"/>
  <c r="BQ46" i="1"/>
  <c r="BP46" i="1"/>
  <c r="BO46" i="1"/>
  <c r="BN46" i="1"/>
  <c r="BM46" i="1"/>
  <c r="AU46" i="1"/>
  <c r="AV46" i="1" s="1"/>
  <c r="F46" i="1" s="1"/>
  <c r="G46" i="1" s="1"/>
  <c r="AD46" i="1"/>
  <c r="D46" i="1"/>
  <c r="E46" i="1" s="1"/>
  <c r="CL45" i="1"/>
  <c r="CK45" i="1"/>
  <c r="CJ45" i="1"/>
  <c r="CI45" i="1"/>
  <c r="CH45" i="1"/>
  <c r="BQ45" i="1"/>
  <c r="BP45" i="1"/>
  <c r="BO45" i="1"/>
  <c r="BN45" i="1"/>
  <c r="BM45" i="1"/>
  <c r="AU45" i="1"/>
  <c r="AV45" i="1" s="1"/>
  <c r="F45" i="1" s="1"/>
  <c r="G45" i="1" s="1"/>
  <c r="AD45" i="1"/>
  <c r="D45" i="1"/>
  <c r="E45" i="1" s="1"/>
  <c r="CL44" i="1"/>
  <c r="CK44" i="1"/>
  <c r="CJ44" i="1"/>
  <c r="CI44" i="1"/>
  <c r="CH44" i="1"/>
  <c r="BQ44" i="1"/>
  <c r="BP44" i="1"/>
  <c r="BO44" i="1"/>
  <c r="BN44" i="1"/>
  <c r="BM44" i="1"/>
  <c r="AU44" i="1"/>
  <c r="AV44" i="1" s="1"/>
  <c r="F44" i="1" s="1"/>
  <c r="G44" i="1" s="1"/>
  <c r="AD44" i="1"/>
  <c r="D44" i="1" s="1"/>
  <c r="E44" i="1" s="1"/>
  <c r="CL43" i="1"/>
  <c r="CK43" i="1"/>
  <c r="CJ43" i="1"/>
  <c r="CI43" i="1"/>
  <c r="CH43" i="1"/>
  <c r="BQ43" i="1"/>
  <c r="BP43" i="1"/>
  <c r="BO43" i="1"/>
  <c r="BN43" i="1"/>
  <c r="BM43" i="1"/>
  <c r="AU43" i="1"/>
  <c r="AV43" i="1" s="1"/>
  <c r="F43" i="1" s="1"/>
  <c r="G43" i="1" s="1"/>
  <c r="AD43" i="1"/>
  <c r="D43" i="1" s="1"/>
  <c r="E43" i="1"/>
  <c r="CL42" i="1"/>
  <c r="CK42" i="1"/>
  <c r="CJ42" i="1"/>
  <c r="CI42" i="1"/>
  <c r="CH42" i="1"/>
  <c r="BQ42" i="1"/>
  <c r="BP42" i="1"/>
  <c r="BO42" i="1"/>
  <c r="BN42" i="1"/>
  <c r="BM42" i="1"/>
  <c r="AU42" i="1"/>
  <c r="AV42" i="1" s="1"/>
  <c r="F42" i="1" s="1"/>
  <c r="G42" i="1" s="1"/>
  <c r="AD42" i="1"/>
  <c r="D42" i="1" s="1"/>
  <c r="E42" i="1" s="1"/>
  <c r="CL41" i="1"/>
  <c r="CK41" i="1"/>
  <c r="CJ41" i="1"/>
  <c r="CI41" i="1"/>
  <c r="CH41" i="1"/>
  <c r="BQ41" i="1"/>
  <c r="BP41" i="1"/>
  <c r="BO41" i="1"/>
  <c r="BN41" i="1"/>
  <c r="BR41" i="1" s="1"/>
  <c r="I41" i="1" s="1"/>
  <c r="J41" i="1" s="1"/>
  <c r="BM41" i="1"/>
  <c r="AU41" i="1"/>
  <c r="AV41" i="1" s="1"/>
  <c r="F41" i="1" s="1"/>
  <c r="G41" i="1" s="1"/>
  <c r="AD41" i="1"/>
  <c r="D41" i="1" s="1"/>
  <c r="E41" i="1" s="1"/>
  <c r="CL40" i="1"/>
  <c r="CK40" i="1"/>
  <c r="CJ40" i="1"/>
  <c r="CI40" i="1"/>
  <c r="CH40" i="1"/>
  <c r="BQ40" i="1"/>
  <c r="BP40" i="1"/>
  <c r="BO40" i="1"/>
  <c r="BN40" i="1"/>
  <c r="BM40" i="1"/>
  <c r="AU40" i="1"/>
  <c r="AV40" i="1" s="1"/>
  <c r="F40" i="1" s="1"/>
  <c r="G40" i="1" s="1"/>
  <c r="AD40" i="1"/>
  <c r="D40" i="1" s="1"/>
  <c r="E40" i="1" s="1"/>
  <c r="CL39" i="1"/>
  <c r="CK39" i="1"/>
  <c r="CJ39" i="1"/>
  <c r="CI39" i="1"/>
  <c r="CH39" i="1"/>
  <c r="BQ39" i="1"/>
  <c r="BP39" i="1"/>
  <c r="BO39" i="1"/>
  <c r="BN39" i="1"/>
  <c r="BM39" i="1"/>
  <c r="AU39" i="1"/>
  <c r="AV39" i="1" s="1"/>
  <c r="F39" i="1" s="1"/>
  <c r="G39" i="1" s="1"/>
  <c r="AD39" i="1"/>
  <c r="D39" i="1" s="1"/>
  <c r="E39" i="1" s="1"/>
  <c r="CL38" i="1"/>
  <c r="CK38" i="1"/>
  <c r="CJ38" i="1"/>
  <c r="CI38" i="1"/>
  <c r="CH38" i="1"/>
  <c r="BQ38" i="1"/>
  <c r="BP38" i="1"/>
  <c r="BO38" i="1"/>
  <c r="BN38" i="1"/>
  <c r="BM38" i="1"/>
  <c r="AU38" i="1"/>
  <c r="AV38" i="1" s="1"/>
  <c r="F38" i="1" s="1"/>
  <c r="G38" i="1" s="1"/>
  <c r="AD38" i="1"/>
  <c r="D38" i="1" s="1"/>
  <c r="E38" i="1" s="1"/>
  <c r="CL37" i="1"/>
  <c r="CK37" i="1"/>
  <c r="CJ37" i="1"/>
  <c r="CI37" i="1"/>
  <c r="CH37" i="1"/>
  <c r="BQ37" i="1"/>
  <c r="BP37" i="1"/>
  <c r="BO37" i="1"/>
  <c r="BN37" i="1"/>
  <c r="BM37" i="1"/>
  <c r="AU37" i="1"/>
  <c r="AV37" i="1" s="1"/>
  <c r="F37" i="1" s="1"/>
  <c r="G37" i="1" s="1"/>
  <c r="AD37" i="1"/>
  <c r="D37" i="1"/>
  <c r="E37" i="1" s="1"/>
  <c r="CL36" i="1"/>
  <c r="CK36" i="1"/>
  <c r="CJ36" i="1"/>
  <c r="CI36" i="1"/>
  <c r="CH36" i="1"/>
  <c r="BQ36" i="1"/>
  <c r="BP36" i="1"/>
  <c r="BO36" i="1"/>
  <c r="BN36" i="1"/>
  <c r="BM36" i="1"/>
  <c r="AU36" i="1"/>
  <c r="AV36" i="1" s="1"/>
  <c r="F36" i="1" s="1"/>
  <c r="G36" i="1" s="1"/>
  <c r="AD36" i="1"/>
  <c r="D36" i="1"/>
  <c r="E36" i="1" s="1"/>
  <c r="CL35" i="1"/>
  <c r="CK35" i="1"/>
  <c r="CJ35" i="1"/>
  <c r="CI35" i="1"/>
  <c r="CH35" i="1"/>
  <c r="BQ35" i="1"/>
  <c r="BP35" i="1"/>
  <c r="BO35" i="1"/>
  <c r="BN35" i="1"/>
  <c r="BM35" i="1"/>
  <c r="AU35" i="1"/>
  <c r="AV35" i="1" s="1"/>
  <c r="F35" i="1" s="1"/>
  <c r="G35" i="1" s="1"/>
  <c r="AD35" i="1"/>
  <c r="D35" i="1" s="1"/>
  <c r="E35" i="1" s="1"/>
  <c r="CL34" i="1"/>
  <c r="CK34" i="1"/>
  <c r="CJ34" i="1"/>
  <c r="CI34" i="1"/>
  <c r="CH34" i="1"/>
  <c r="BQ34" i="1"/>
  <c r="BP34" i="1"/>
  <c r="BO34" i="1"/>
  <c r="BN34" i="1"/>
  <c r="BM34" i="1"/>
  <c r="AU34" i="1"/>
  <c r="AV34" i="1" s="1"/>
  <c r="F34" i="1" s="1"/>
  <c r="G34" i="1" s="1"/>
  <c r="AD34" i="1"/>
  <c r="D34" i="1" s="1"/>
  <c r="E34" i="1" s="1"/>
  <c r="DF33" i="1"/>
  <c r="CL33" i="1"/>
  <c r="CK33" i="1"/>
  <c r="CJ33" i="1"/>
  <c r="CI33" i="1"/>
  <c r="CH33" i="1"/>
  <c r="BQ33" i="1"/>
  <c r="BP33" i="1"/>
  <c r="BO33" i="1"/>
  <c r="BN33" i="1"/>
  <c r="BM33" i="1"/>
  <c r="AU33" i="1"/>
  <c r="AV33" i="1" s="1"/>
  <c r="F33" i="1" s="1"/>
  <c r="G33" i="1" s="1"/>
  <c r="AD33" i="1"/>
  <c r="D33" i="1"/>
  <c r="E33" i="1" s="1"/>
  <c r="DF32" i="1"/>
  <c r="CL32" i="1"/>
  <c r="CK32" i="1"/>
  <c r="CJ32" i="1"/>
  <c r="CI32" i="1"/>
  <c r="CH32" i="1"/>
  <c r="BQ32" i="1"/>
  <c r="BP32" i="1"/>
  <c r="BO32" i="1"/>
  <c r="BN32" i="1"/>
  <c r="BM32" i="1"/>
  <c r="BR32" i="1" s="1"/>
  <c r="AU32" i="1"/>
  <c r="AV32" i="1" s="1"/>
  <c r="F32" i="1" s="1"/>
  <c r="G32" i="1" s="1"/>
  <c r="AD32" i="1"/>
  <c r="D32" i="1" s="1"/>
  <c r="E32" i="1" s="1"/>
  <c r="DF31" i="1"/>
  <c r="CL31" i="1"/>
  <c r="CK31" i="1"/>
  <c r="CJ31" i="1"/>
  <c r="CI31" i="1"/>
  <c r="CH31" i="1"/>
  <c r="BQ31" i="1"/>
  <c r="BP31" i="1"/>
  <c r="BO31" i="1"/>
  <c r="BN31" i="1"/>
  <c r="BM31" i="1"/>
  <c r="AU31" i="1"/>
  <c r="AV31" i="1" s="1"/>
  <c r="F31" i="1" s="1"/>
  <c r="G31" i="1" s="1"/>
  <c r="AD31" i="1"/>
  <c r="D31" i="1" s="1"/>
  <c r="E31" i="1" s="1"/>
  <c r="DF30" i="1"/>
  <c r="CL30" i="1"/>
  <c r="CK30" i="1"/>
  <c r="CJ30" i="1"/>
  <c r="CI30" i="1"/>
  <c r="CH30" i="1"/>
  <c r="BQ30" i="1"/>
  <c r="BP30" i="1"/>
  <c r="BO30" i="1"/>
  <c r="BN30" i="1"/>
  <c r="BM30" i="1"/>
  <c r="AU30" i="1"/>
  <c r="AV30" i="1" s="1"/>
  <c r="F30" i="1" s="1"/>
  <c r="G30" i="1" s="1"/>
  <c r="AD30" i="1"/>
  <c r="D30" i="1" s="1"/>
  <c r="E30" i="1" s="1"/>
  <c r="DF29" i="1"/>
  <c r="CT46" i="1" s="1"/>
  <c r="M46" i="1" s="1"/>
  <c r="CL29" i="1"/>
  <c r="CK29" i="1"/>
  <c r="CJ29" i="1"/>
  <c r="CI29" i="1"/>
  <c r="CH29" i="1"/>
  <c r="BQ29" i="1"/>
  <c r="BP29" i="1"/>
  <c r="BO29" i="1"/>
  <c r="BN29" i="1"/>
  <c r="BM29" i="1"/>
  <c r="BR29" i="1" s="1"/>
  <c r="I29" i="1" s="1"/>
  <c r="J29" i="1" s="1"/>
  <c r="AU29" i="1"/>
  <c r="AV29" i="1" s="1"/>
  <c r="F29" i="1" s="1"/>
  <c r="G29" i="1" s="1"/>
  <c r="AD29" i="1"/>
  <c r="D29" i="1"/>
  <c r="E29" i="1" s="1"/>
  <c r="DF28" i="1"/>
  <c r="CL28" i="1"/>
  <c r="CK28" i="1"/>
  <c r="CJ28" i="1"/>
  <c r="CI28" i="1"/>
  <c r="CH28" i="1"/>
  <c r="BQ28" i="1"/>
  <c r="BP28" i="1"/>
  <c r="BO28" i="1"/>
  <c r="BN28" i="1"/>
  <c r="BM28" i="1"/>
  <c r="AU28" i="1"/>
  <c r="AV28" i="1" s="1"/>
  <c r="F28" i="1" s="1"/>
  <c r="G28" i="1" s="1"/>
  <c r="AD28" i="1"/>
  <c r="D28" i="1"/>
  <c r="E28" i="1" s="1"/>
  <c r="DF27" i="1"/>
  <c r="CT33" i="1" s="1"/>
  <c r="M33" i="1" s="1"/>
  <c r="CL27" i="1"/>
  <c r="CK27" i="1"/>
  <c r="CJ27" i="1"/>
  <c r="CI27" i="1"/>
  <c r="CH27" i="1"/>
  <c r="BQ27" i="1"/>
  <c r="BP27" i="1"/>
  <c r="BO27" i="1"/>
  <c r="BN27" i="1"/>
  <c r="BM27" i="1"/>
  <c r="AU27" i="1"/>
  <c r="AV27" i="1" s="1"/>
  <c r="F27" i="1" s="1"/>
  <c r="G27" i="1" s="1"/>
  <c r="AD27" i="1"/>
  <c r="D27" i="1"/>
  <c r="E27" i="1" s="1"/>
  <c r="DF26" i="1"/>
  <c r="CL26" i="1"/>
  <c r="CK26" i="1"/>
  <c r="CJ26" i="1"/>
  <c r="CI26" i="1"/>
  <c r="CH26" i="1"/>
  <c r="BQ26" i="1"/>
  <c r="BP26" i="1"/>
  <c r="BO26" i="1"/>
  <c r="BN26" i="1"/>
  <c r="BM26" i="1"/>
  <c r="AU26" i="1"/>
  <c r="AV26" i="1" s="1"/>
  <c r="F26" i="1" s="1"/>
  <c r="G26" i="1" s="1"/>
  <c r="AD26" i="1"/>
  <c r="D26" i="1"/>
  <c r="E26" i="1" s="1"/>
  <c r="DF25" i="1"/>
  <c r="CL25" i="1"/>
  <c r="CK25" i="1"/>
  <c r="CJ25" i="1"/>
  <c r="CI25" i="1"/>
  <c r="CH25" i="1"/>
  <c r="BQ25" i="1"/>
  <c r="BP25" i="1"/>
  <c r="BO25" i="1"/>
  <c r="BN25" i="1"/>
  <c r="BM25" i="1"/>
  <c r="BR25" i="1" s="1"/>
  <c r="I25" i="1" s="1"/>
  <c r="J25" i="1" s="1"/>
  <c r="AU25" i="1"/>
  <c r="AV25" i="1" s="1"/>
  <c r="F25" i="1" s="1"/>
  <c r="G25" i="1" s="1"/>
  <c r="AD25" i="1"/>
  <c r="D25" i="1"/>
  <c r="E25" i="1" s="1"/>
  <c r="DF24" i="1"/>
  <c r="CL24" i="1"/>
  <c r="CK24" i="1"/>
  <c r="CJ24" i="1"/>
  <c r="CI24" i="1"/>
  <c r="CH24" i="1"/>
  <c r="BR24" i="1"/>
  <c r="I24" i="1" s="1"/>
  <c r="J24" i="1" s="1"/>
  <c r="BQ24" i="1"/>
  <c r="BP24" i="1"/>
  <c r="BO24" i="1"/>
  <c r="BN24" i="1"/>
  <c r="BM24" i="1"/>
  <c r="AU24" i="1"/>
  <c r="AV24" i="1" s="1"/>
  <c r="F24" i="1" s="1"/>
  <c r="G24" i="1" s="1"/>
  <c r="AD24" i="1"/>
  <c r="D24" i="1" s="1"/>
  <c r="E24" i="1" s="1"/>
  <c r="DF23" i="1"/>
  <c r="CL23" i="1"/>
  <c r="CK23" i="1"/>
  <c r="CJ23" i="1"/>
  <c r="CI23" i="1"/>
  <c r="CH23" i="1"/>
  <c r="BQ23" i="1"/>
  <c r="BP23" i="1"/>
  <c r="BO23" i="1"/>
  <c r="BN23" i="1"/>
  <c r="BM23" i="1"/>
  <c r="AU23" i="1"/>
  <c r="AV23" i="1" s="1"/>
  <c r="F23" i="1" s="1"/>
  <c r="G23" i="1" s="1"/>
  <c r="AD23" i="1"/>
  <c r="D23" i="1"/>
  <c r="E23" i="1" s="1"/>
  <c r="DF22" i="1"/>
  <c r="CL22" i="1"/>
  <c r="CK22" i="1"/>
  <c r="CJ22" i="1"/>
  <c r="CI22" i="1"/>
  <c r="CH22" i="1"/>
  <c r="BQ22" i="1"/>
  <c r="BP22" i="1"/>
  <c r="BO22" i="1"/>
  <c r="BN22" i="1"/>
  <c r="BR22" i="1" s="1"/>
  <c r="I22" i="1" s="1"/>
  <c r="J22" i="1" s="1"/>
  <c r="BM22" i="1"/>
  <c r="AU22" i="1"/>
  <c r="AV22" i="1" s="1"/>
  <c r="F22" i="1" s="1"/>
  <c r="G22" i="1" s="1"/>
  <c r="AD22" i="1"/>
  <c r="D22" i="1" s="1"/>
  <c r="E22" i="1" s="1"/>
  <c r="CL21" i="1"/>
  <c r="CK21" i="1"/>
  <c r="CJ21" i="1"/>
  <c r="CI21" i="1"/>
  <c r="CH21" i="1"/>
  <c r="BQ21" i="1"/>
  <c r="BP21" i="1"/>
  <c r="BO21" i="1"/>
  <c r="BN21" i="1"/>
  <c r="BM21" i="1"/>
  <c r="AU21" i="1"/>
  <c r="AV21" i="1" s="1"/>
  <c r="F21" i="1" s="1"/>
  <c r="G21" i="1" s="1"/>
  <c r="AD21" i="1"/>
  <c r="D21" i="1"/>
  <c r="E21" i="1" s="1"/>
  <c r="DF20" i="1"/>
  <c r="CL20" i="1"/>
  <c r="CK20" i="1"/>
  <c r="CJ20" i="1"/>
  <c r="CI20" i="1"/>
  <c r="CH20" i="1"/>
  <c r="BQ20" i="1"/>
  <c r="BP20" i="1"/>
  <c r="BO20" i="1"/>
  <c r="BN20" i="1"/>
  <c r="BM20" i="1"/>
  <c r="AU20" i="1"/>
  <c r="AV20" i="1" s="1"/>
  <c r="F20" i="1" s="1"/>
  <c r="G20" i="1" s="1"/>
  <c r="AD20" i="1"/>
  <c r="D20" i="1"/>
  <c r="E20" i="1" s="1"/>
  <c r="DF19" i="1"/>
  <c r="CL19" i="1"/>
  <c r="CK19" i="1"/>
  <c r="CJ19" i="1"/>
  <c r="CI19" i="1"/>
  <c r="CH19" i="1"/>
  <c r="BQ19" i="1"/>
  <c r="BP19" i="1"/>
  <c r="BO19" i="1"/>
  <c r="BN19" i="1"/>
  <c r="BM19" i="1"/>
  <c r="AU19" i="1"/>
  <c r="AV19" i="1" s="1"/>
  <c r="F19" i="1" s="1"/>
  <c r="G19" i="1" s="1"/>
  <c r="AD19" i="1"/>
  <c r="D19" i="1"/>
  <c r="E19" i="1" s="1"/>
  <c r="DF18" i="1"/>
  <c r="CL18" i="1"/>
  <c r="CK18" i="1"/>
  <c r="CJ18" i="1"/>
  <c r="CI18" i="1"/>
  <c r="CH18" i="1"/>
  <c r="BQ18" i="1"/>
  <c r="BP18" i="1"/>
  <c r="BO18" i="1"/>
  <c r="BN18" i="1"/>
  <c r="BM18" i="1"/>
  <c r="BR18" i="1" s="1"/>
  <c r="AU18" i="1"/>
  <c r="AV18" i="1" s="1"/>
  <c r="F18" i="1" s="1"/>
  <c r="G18" i="1" s="1"/>
  <c r="AD18" i="1"/>
  <c r="D18" i="1" s="1"/>
  <c r="E18" i="1" s="1"/>
  <c r="DF17" i="1"/>
  <c r="CL17" i="1"/>
  <c r="CK17" i="1"/>
  <c r="CJ17" i="1"/>
  <c r="CI17" i="1"/>
  <c r="CH17" i="1"/>
  <c r="BQ17" i="1"/>
  <c r="BP17" i="1"/>
  <c r="BO17" i="1"/>
  <c r="BN17" i="1"/>
  <c r="BM17" i="1"/>
  <c r="AU17" i="1"/>
  <c r="AV17" i="1" s="1"/>
  <c r="F17" i="1" s="1"/>
  <c r="G17" i="1" s="1"/>
  <c r="AD17" i="1"/>
  <c r="D17" i="1" s="1"/>
  <c r="E17" i="1"/>
  <c r="DF16" i="1"/>
  <c r="CQ43" i="1" s="1"/>
  <c r="H43" i="1" s="1"/>
  <c r="CL16" i="1"/>
  <c r="CK16" i="1"/>
  <c r="CJ16" i="1"/>
  <c r="CI16" i="1"/>
  <c r="CH16" i="1"/>
  <c r="BQ16" i="1"/>
  <c r="BP16" i="1"/>
  <c r="BO16" i="1"/>
  <c r="BN16" i="1"/>
  <c r="BM16" i="1"/>
  <c r="AU16" i="1"/>
  <c r="AV16" i="1" s="1"/>
  <c r="F16" i="1" s="1"/>
  <c r="G16" i="1" s="1"/>
  <c r="AD16" i="1"/>
  <c r="D16" i="1" s="1"/>
  <c r="E16" i="1"/>
  <c r="DF15" i="1"/>
  <c r="CL15" i="1"/>
  <c r="CK15" i="1"/>
  <c r="CJ15" i="1"/>
  <c r="CI15" i="1"/>
  <c r="CH15" i="1"/>
  <c r="BQ15" i="1"/>
  <c r="BP15" i="1"/>
  <c r="BO15" i="1"/>
  <c r="BN15" i="1"/>
  <c r="BM15" i="1"/>
  <c r="AU15" i="1"/>
  <c r="AV15" i="1" s="1"/>
  <c r="F15" i="1" s="1"/>
  <c r="G15" i="1" s="1"/>
  <c r="AD15" i="1"/>
  <c r="D15" i="1"/>
  <c r="E15" i="1" s="1"/>
  <c r="DF14" i="1"/>
  <c r="CQ40" i="1" s="1"/>
  <c r="H40" i="1" s="1"/>
  <c r="CL14" i="1"/>
  <c r="CK14" i="1"/>
  <c r="CJ14" i="1"/>
  <c r="CI14" i="1"/>
  <c r="CH14" i="1"/>
  <c r="BQ14" i="1"/>
  <c r="BP14" i="1"/>
  <c r="BO14" i="1"/>
  <c r="BN14" i="1"/>
  <c r="BM14" i="1"/>
  <c r="AU14" i="1"/>
  <c r="AV14" i="1" s="1"/>
  <c r="F14" i="1" s="1"/>
  <c r="G14" i="1" s="1"/>
  <c r="AD14" i="1"/>
  <c r="D14" i="1"/>
  <c r="E14" i="1" s="1"/>
  <c r="DF13" i="1"/>
  <c r="CL13" i="1"/>
  <c r="CK13" i="1"/>
  <c r="CJ13" i="1"/>
  <c r="CI13" i="1"/>
  <c r="CH13" i="1"/>
  <c r="BQ13" i="1"/>
  <c r="BP13" i="1"/>
  <c r="BO13" i="1"/>
  <c r="BN13" i="1"/>
  <c r="BM13" i="1"/>
  <c r="AU13" i="1"/>
  <c r="AV13" i="1" s="1"/>
  <c r="F13" i="1" s="1"/>
  <c r="G13" i="1" s="1"/>
  <c r="AD13" i="1"/>
  <c r="D13" i="1" s="1"/>
  <c r="E13" i="1" s="1"/>
  <c r="DF12" i="1"/>
  <c r="CL12" i="1"/>
  <c r="CK12" i="1"/>
  <c r="CJ12" i="1"/>
  <c r="CI12" i="1"/>
  <c r="CH12" i="1"/>
  <c r="BQ12" i="1"/>
  <c r="BP12" i="1"/>
  <c r="BO12" i="1"/>
  <c r="BN12" i="1"/>
  <c r="BM12" i="1"/>
  <c r="AU12" i="1"/>
  <c r="AV12" i="1" s="1"/>
  <c r="F12" i="1" s="1"/>
  <c r="G12" i="1" s="1"/>
  <c r="AD12" i="1"/>
  <c r="D12" i="1" s="1"/>
  <c r="E12" i="1" s="1"/>
  <c r="DF11" i="1"/>
  <c r="CT11" i="1"/>
  <c r="M11" i="1" s="1"/>
  <c r="CL11" i="1"/>
  <c r="CK11" i="1"/>
  <c r="CJ11" i="1"/>
  <c r="CI11" i="1"/>
  <c r="CH11" i="1"/>
  <c r="BQ11" i="1"/>
  <c r="BP11" i="1"/>
  <c r="BO11" i="1"/>
  <c r="BN11" i="1"/>
  <c r="BM11" i="1"/>
  <c r="AU11" i="1"/>
  <c r="AV11" i="1" s="1"/>
  <c r="F11" i="1" s="1"/>
  <c r="G11" i="1" s="1"/>
  <c r="AD11" i="1"/>
  <c r="D11" i="1" s="1"/>
  <c r="E11" i="1" s="1"/>
  <c r="DF10" i="1"/>
  <c r="DF9" i="1"/>
  <c r="BR37" i="2" l="1"/>
  <c r="I37" i="2" s="1"/>
  <c r="J37" i="2" s="1"/>
  <c r="BR18" i="2"/>
  <c r="I18" i="2" s="1"/>
  <c r="J18" i="2" s="1"/>
  <c r="BR43" i="2"/>
  <c r="BR20" i="2"/>
  <c r="I20" i="2" s="1"/>
  <c r="J20" i="2" s="1"/>
  <c r="BR33" i="2"/>
  <c r="I33" i="2" s="1"/>
  <c r="J33" i="2" s="1"/>
  <c r="BR41" i="2"/>
  <c r="BR42" i="2"/>
  <c r="I42" i="2" s="1"/>
  <c r="J42" i="2" s="1"/>
  <c r="BR17" i="1"/>
  <c r="I17" i="1" s="1"/>
  <c r="J17" i="1" s="1"/>
  <c r="BR34" i="1"/>
  <c r="I34" i="1" s="1"/>
  <c r="J34" i="1" s="1"/>
  <c r="BR36" i="1"/>
  <c r="BR38" i="1"/>
  <c r="I38" i="1" s="1"/>
  <c r="J38" i="1" s="1"/>
  <c r="BR39" i="1"/>
  <c r="I39" i="1" s="1"/>
  <c r="J39" i="1" s="1"/>
  <c r="BR40" i="1"/>
  <c r="I40" i="1" s="1"/>
  <c r="J40" i="1" s="1"/>
  <c r="BR12" i="1"/>
  <c r="CM12" i="1" s="1"/>
  <c r="CN12" i="1" s="1"/>
  <c r="K12" i="1" s="1"/>
  <c r="L12" i="1" s="1"/>
  <c r="BR33" i="1"/>
  <c r="CM33" i="1" s="1"/>
  <c r="CN33" i="1" s="1"/>
  <c r="K33" i="1" s="1"/>
  <c r="L33" i="1" s="1"/>
  <c r="CT12" i="2"/>
  <c r="M12" i="2" s="1"/>
  <c r="CT23" i="2"/>
  <c r="M23" i="2" s="1"/>
  <c r="CT17" i="2"/>
  <c r="M17" i="2" s="1"/>
  <c r="CT24" i="2"/>
  <c r="M24" i="2" s="1"/>
  <c r="CT19" i="2"/>
  <c r="M19" i="2" s="1"/>
  <c r="CT28" i="2"/>
  <c r="M28" i="2" s="1"/>
  <c r="CT22" i="2"/>
  <c r="M22" i="2" s="1"/>
  <c r="CT14" i="2"/>
  <c r="M14" i="2" s="1"/>
  <c r="CT21" i="2"/>
  <c r="M21" i="2" s="1"/>
  <c r="CT26" i="2"/>
  <c r="M26" i="2" s="1"/>
  <c r="CT15" i="2"/>
  <c r="M15" i="2" s="1"/>
  <c r="CT31" i="2"/>
  <c r="M31" i="2" s="1"/>
  <c r="CT25" i="2"/>
  <c r="M25" i="2" s="1"/>
  <c r="CT33" i="2"/>
  <c r="M33" i="2" s="1"/>
  <c r="CT18" i="2"/>
  <c r="M18" i="2" s="1"/>
  <c r="CT16" i="2"/>
  <c r="M16" i="2" s="1"/>
  <c r="CT13" i="2"/>
  <c r="M13" i="2" s="1"/>
  <c r="CT20" i="2"/>
  <c r="M20" i="2" s="1"/>
  <c r="CQ35" i="2"/>
  <c r="H35" i="2" s="1"/>
  <c r="CQ37" i="2"/>
  <c r="H37" i="2" s="1"/>
  <c r="CQ43" i="2"/>
  <c r="H43" i="2" s="1"/>
  <c r="CQ12" i="2"/>
  <c r="H12" i="2" s="1"/>
  <c r="CQ33" i="2"/>
  <c r="H33" i="2" s="1"/>
  <c r="CQ11" i="2"/>
  <c r="H11" i="2" s="1"/>
  <c r="CQ22" i="2"/>
  <c r="H22" i="2" s="1"/>
  <c r="CQ39" i="2"/>
  <c r="H39" i="2" s="1"/>
  <c r="CQ14" i="2"/>
  <c r="H14" i="2" s="1"/>
  <c r="CQ19" i="2"/>
  <c r="H19" i="2" s="1"/>
  <c r="CQ20" i="2"/>
  <c r="H20" i="2" s="1"/>
  <c r="CQ27" i="2"/>
  <c r="H27" i="2" s="1"/>
  <c r="CQ41" i="2"/>
  <c r="H41" i="2" s="1"/>
  <c r="BR19" i="2"/>
  <c r="I19" i="2" s="1"/>
  <c r="J19" i="2" s="1"/>
  <c r="BR26" i="2"/>
  <c r="I26" i="2" s="1"/>
  <c r="J26" i="2" s="1"/>
  <c r="BR13" i="2"/>
  <c r="BR38" i="2"/>
  <c r="I38" i="2" s="1"/>
  <c r="J38" i="2" s="1"/>
  <c r="BR27" i="2"/>
  <c r="I27" i="2" s="1"/>
  <c r="J27" i="2" s="1"/>
  <c r="BR39" i="2"/>
  <c r="I39" i="2" s="1"/>
  <c r="J39" i="2" s="1"/>
  <c r="BR14" i="2"/>
  <c r="I14" i="2" s="1"/>
  <c r="J14" i="2" s="1"/>
  <c r="BR17" i="2"/>
  <c r="I17" i="2" s="1"/>
  <c r="J17" i="2" s="1"/>
  <c r="BR30" i="2"/>
  <c r="I30" i="2" s="1"/>
  <c r="J30" i="2" s="1"/>
  <c r="BR44" i="2"/>
  <c r="I44" i="2" s="1"/>
  <c r="J44" i="2" s="1"/>
  <c r="BR23" i="2"/>
  <c r="I23" i="2" s="1"/>
  <c r="J23" i="2" s="1"/>
  <c r="BR29" i="2"/>
  <c r="I29" i="2" s="1"/>
  <c r="J29" i="2" s="1"/>
  <c r="BR34" i="2"/>
  <c r="I34" i="2" s="1"/>
  <c r="J34" i="2" s="1"/>
  <c r="BR40" i="2"/>
  <c r="I40" i="2" s="1"/>
  <c r="J40" i="2" s="1"/>
  <c r="BR22" i="2"/>
  <c r="I22" i="2" s="1"/>
  <c r="J22" i="2" s="1"/>
  <c r="CT40" i="1"/>
  <c r="M40" i="1" s="1"/>
  <c r="CT20" i="1"/>
  <c r="M20" i="1" s="1"/>
  <c r="CT12" i="1"/>
  <c r="M12" i="1" s="1"/>
  <c r="CT30" i="1"/>
  <c r="M30" i="1" s="1"/>
  <c r="BR43" i="1"/>
  <c r="I43" i="1" s="1"/>
  <c r="J43" i="1" s="1"/>
  <c r="BR20" i="1"/>
  <c r="CM20" i="1" s="1"/>
  <c r="CN20" i="1" s="1"/>
  <c r="K20" i="1" s="1"/>
  <c r="L20" i="1" s="1"/>
  <c r="CM24" i="1"/>
  <c r="CN24" i="1" s="1"/>
  <c r="K24" i="1" s="1"/>
  <c r="L24" i="1" s="1"/>
  <c r="CM27" i="1"/>
  <c r="CN27" i="1" s="1"/>
  <c r="K27" i="1" s="1"/>
  <c r="L27" i="1" s="1"/>
  <c r="BR28" i="1"/>
  <c r="I28" i="1" s="1"/>
  <c r="J28" i="1" s="1"/>
  <c r="BR35" i="1"/>
  <c r="I35" i="1" s="1"/>
  <c r="J35" i="1" s="1"/>
  <c r="BR42" i="1"/>
  <c r="I42" i="1" s="1"/>
  <c r="J42" i="1" s="1"/>
  <c r="BR44" i="1"/>
  <c r="CM44" i="1" s="1"/>
  <c r="CN44" i="1" s="1"/>
  <c r="K44" i="1" s="1"/>
  <c r="L44" i="1" s="1"/>
  <c r="BR23" i="1"/>
  <c r="I23" i="1" s="1"/>
  <c r="J23" i="1" s="1"/>
  <c r="BR13" i="1"/>
  <c r="CM13" i="1" s="1"/>
  <c r="CN13" i="1" s="1"/>
  <c r="K13" i="1" s="1"/>
  <c r="L13" i="1" s="1"/>
  <c r="BR16" i="1"/>
  <c r="I16" i="1" s="1"/>
  <c r="J16" i="1" s="1"/>
  <c r="BR19" i="1"/>
  <c r="I19" i="1" s="1"/>
  <c r="J19" i="1" s="1"/>
  <c r="BR21" i="1"/>
  <c r="BR27" i="1"/>
  <c r="I27" i="1" s="1"/>
  <c r="J27" i="1" s="1"/>
  <c r="BR46" i="1"/>
  <c r="I46" i="1" s="1"/>
  <c r="J46" i="1" s="1"/>
  <c r="BR26" i="1"/>
  <c r="I26" i="1" s="1"/>
  <c r="J26" i="1" s="1"/>
  <c r="BR30" i="1"/>
  <c r="I30" i="1" s="1"/>
  <c r="J30" i="1" s="1"/>
  <c r="BR11" i="1"/>
  <c r="I11" i="1" s="1"/>
  <c r="J11" i="1" s="1"/>
  <c r="BR15" i="1"/>
  <c r="I15" i="1" s="1"/>
  <c r="J15" i="1" s="1"/>
  <c r="CM25" i="1"/>
  <c r="CN25" i="1" s="1"/>
  <c r="K25" i="1" s="1"/>
  <c r="L25" i="1" s="1"/>
  <c r="I21" i="1"/>
  <c r="J21" i="1" s="1"/>
  <c r="CM21" i="1"/>
  <c r="CN21" i="1" s="1"/>
  <c r="K21" i="1" s="1"/>
  <c r="L21" i="1" s="1"/>
  <c r="CM23" i="1"/>
  <c r="CN23" i="1" s="1"/>
  <c r="K23" i="1" s="1"/>
  <c r="L23" i="1" s="1"/>
  <c r="CM32" i="1"/>
  <c r="CN32" i="1" s="1"/>
  <c r="K32" i="1" s="1"/>
  <c r="L32" i="1" s="1"/>
  <c r="I32" i="1"/>
  <c r="J32" i="1" s="1"/>
  <c r="CM26" i="1"/>
  <c r="CN26" i="1" s="1"/>
  <c r="K26" i="1" s="1"/>
  <c r="L26" i="1" s="1"/>
  <c r="I18" i="1"/>
  <c r="J18" i="1" s="1"/>
  <c r="CM18" i="1"/>
  <c r="CN18" i="1" s="1"/>
  <c r="K18" i="1" s="1"/>
  <c r="L18" i="1" s="1"/>
  <c r="CM36" i="1"/>
  <c r="CN36" i="1" s="1"/>
  <c r="K36" i="1" s="1"/>
  <c r="L36" i="1" s="1"/>
  <c r="I36" i="1"/>
  <c r="J36" i="1" s="1"/>
  <c r="CM46" i="1"/>
  <c r="CN46" i="1" s="1"/>
  <c r="K46" i="1" s="1"/>
  <c r="L46" i="1" s="1"/>
  <c r="CM31" i="2"/>
  <c r="CN31" i="2" s="1"/>
  <c r="K31" i="2" s="1"/>
  <c r="L31" i="2" s="1"/>
  <c r="CQ12" i="1"/>
  <c r="H12" i="1" s="1"/>
  <c r="BR14" i="1"/>
  <c r="CQ23" i="1"/>
  <c r="H23" i="1" s="1"/>
  <c r="CT24" i="1"/>
  <c r="M24" i="1" s="1"/>
  <c r="CQ30" i="1"/>
  <c r="H30" i="1" s="1"/>
  <c r="CT34" i="1"/>
  <c r="M34" i="1" s="1"/>
  <c r="CM39" i="1"/>
  <c r="CN39" i="1" s="1"/>
  <c r="K39" i="1" s="1"/>
  <c r="L39" i="1" s="1"/>
  <c r="CT42" i="1"/>
  <c r="M42" i="1" s="1"/>
  <c r="BR21" i="2"/>
  <c r="CQ24" i="1"/>
  <c r="H24" i="1" s="1"/>
  <c r="CQ13" i="1"/>
  <c r="H13" i="1" s="1"/>
  <c r="CM22" i="1"/>
  <c r="CN22" i="1" s="1"/>
  <c r="K22" i="1" s="1"/>
  <c r="L22" i="1" s="1"/>
  <c r="CQ36" i="1"/>
  <c r="H36" i="1" s="1"/>
  <c r="CT39" i="1"/>
  <c r="M39" i="1" s="1"/>
  <c r="CT13" i="1"/>
  <c r="M13" i="1" s="1"/>
  <c r="CT21" i="1"/>
  <c r="M21" i="1" s="1"/>
  <c r="BR31" i="1"/>
  <c r="I31" i="1" s="1"/>
  <c r="J31" i="1" s="1"/>
  <c r="CQ32" i="1"/>
  <c r="H32" i="1" s="1"/>
  <c r="CQ33" i="1"/>
  <c r="H33" i="1" s="1"/>
  <c r="CM34" i="1"/>
  <c r="CN34" i="1" s="1"/>
  <c r="K34" i="1" s="1"/>
  <c r="L34" i="1" s="1"/>
  <c r="CT36" i="1"/>
  <c r="M36" i="1" s="1"/>
  <c r="CM41" i="1"/>
  <c r="CN41" i="1" s="1"/>
  <c r="K41" i="1" s="1"/>
  <c r="L41" i="1" s="1"/>
  <c r="CM42" i="1"/>
  <c r="CN42" i="1" s="1"/>
  <c r="K42" i="1" s="1"/>
  <c r="L42" i="1" s="1"/>
  <c r="CT44" i="1"/>
  <c r="M44" i="1" s="1"/>
  <c r="I41" i="2"/>
  <c r="J41" i="2" s="1"/>
  <c r="CM41" i="2"/>
  <c r="CN41" i="2" s="1"/>
  <c r="K41" i="2" s="1"/>
  <c r="L41" i="2" s="1"/>
  <c r="CM17" i="1"/>
  <c r="CN17" i="1" s="1"/>
  <c r="K17" i="1" s="1"/>
  <c r="L17" i="1" s="1"/>
  <c r="CQ21" i="1"/>
  <c r="H21" i="1" s="1"/>
  <c r="CT14" i="1"/>
  <c r="M14" i="1" s="1"/>
  <c r="CQ17" i="1"/>
  <c r="H17" i="1" s="1"/>
  <c r="CQ19" i="1"/>
  <c r="H19" i="1" s="1"/>
  <c r="CM29" i="1"/>
  <c r="CN29" i="1" s="1"/>
  <c r="K29" i="1" s="1"/>
  <c r="L29" i="1" s="1"/>
  <c r="CT38" i="1"/>
  <c r="M38" i="1" s="1"/>
  <c r="CM20" i="2"/>
  <c r="CN20" i="2" s="1"/>
  <c r="K20" i="2" s="1"/>
  <c r="L20" i="2" s="1"/>
  <c r="CQ39" i="1"/>
  <c r="H39" i="1" s="1"/>
  <c r="CT32" i="1"/>
  <c r="M32" i="1" s="1"/>
  <c r="CT29" i="1"/>
  <c r="M29" i="1" s="1"/>
  <c r="CT22" i="1"/>
  <c r="M22" i="1" s="1"/>
  <c r="CT17" i="1"/>
  <c r="M17" i="1" s="1"/>
  <c r="CT45" i="1"/>
  <c r="M45" i="1" s="1"/>
  <c r="CT41" i="1"/>
  <c r="M41" i="1" s="1"/>
  <c r="CT37" i="1"/>
  <c r="M37" i="1" s="1"/>
  <c r="CT31" i="1"/>
  <c r="M31" i="1" s="1"/>
  <c r="CT28" i="1"/>
  <c r="M28" i="1" s="1"/>
  <c r="CT23" i="1"/>
  <c r="M23" i="1" s="1"/>
  <c r="CT18" i="1"/>
  <c r="M18" i="1" s="1"/>
  <c r="CQ44" i="1"/>
  <c r="H44" i="1" s="1"/>
  <c r="CM13" i="2"/>
  <c r="CN13" i="2" s="1"/>
  <c r="K13" i="2" s="1"/>
  <c r="L13" i="2" s="1"/>
  <c r="I13" i="2"/>
  <c r="J13" i="2" s="1"/>
  <c r="CT15" i="1"/>
  <c r="M15" i="1" s="1"/>
  <c r="CQ16" i="1"/>
  <c r="H16" i="1" s="1"/>
  <c r="CQ18" i="1"/>
  <c r="H18" i="1" s="1"/>
  <c r="CT19" i="1"/>
  <c r="M19" i="1" s="1"/>
  <c r="CT25" i="1"/>
  <c r="M25" i="1" s="1"/>
  <c r="CQ26" i="1"/>
  <c r="H26" i="1" s="1"/>
  <c r="CT27" i="1"/>
  <c r="M27" i="1" s="1"/>
  <c r="CQ35" i="1"/>
  <c r="H35" i="1" s="1"/>
  <c r="BR11" i="2"/>
  <c r="CQ29" i="1"/>
  <c r="H29" i="1" s="1"/>
  <c r="CQ27" i="1"/>
  <c r="H27" i="1" s="1"/>
  <c r="CQ14" i="1"/>
  <c r="H14" i="1" s="1"/>
  <c r="CQ46" i="1"/>
  <c r="H46" i="1" s="1"/>
  <c r="CQ42" i="1"/>
  <c r="H42" i="1" s="1"/>
  <c r="CQ38" i="1"/>
  <c r="H38" i="1" s="1"/>
  <c r="CQ34" i="1"/>
  <c r="H34" i="1" s="1"/>
  <c r="CQ25" i="1"/>
  <c r="H25" i="1" s="1"/>
  <c r="CQ20" i="1"/>
  <c r="H20" i="1" s="1"/>
  <c r="CQ45" i="1"/>
  <c r="H45" i="1" s="1"/>
  <c r="CQ41" i="1"/>
  <c r="H41" i="1" s="1"/>
  <c r="CQ37" i="1"/>
  <c r="H37" i="1" s="1"/>
  <c r="CQ31" i="1"/>
  <c r="H31" i="1" s="1"/>
  <c r="CQ28" i="1"/>
  <c r="H28" i="1" s="1"/>
  <c r="CQ15" i="1"/>
  <c r="H15" i="1" s="1"/>
  <c r="CQ22" i="1"/>
  <c r="H22" i="1" s="1"/>
  <c r="I35" i="2"/>
  <c r="J35" i="2" s="1"/>
  <c r="CM35" i="2"/>
  <c r="CN35" i="2" s="1"/>
  <c r="K35" i="2" s="1"/>
  <c r="L35" i="2" s="1"/>
  <c r="I43" i="2"/>
  <c r="J43" i="2" s="1"/>
  <c r="CM43" i="2"/>
  <c r="CN43" i="2" s="1"/>
  <c r="K43" i="2" s="1"/>
  <c r="L43" i="2" s="1"/>
  <c r="CQ11" i="1"/>
  <c r="H11" i="1" s="1"/>
  <c r="CT16" i="1"/>
  <c r="M16" i="1" s="1"/>
  <c r="CT26" i="1"/>
  <c r="M26" i="1" s="1"/>
  <c r="CT35" i="1"/>
  <c r="M35" i="1" s="1"/>
  <c r="BR37" i="1"/>
  <c r="CT43" i="1"/>
  <c r="M43" i="1" s="1"/>
  <c r="BR45" i="1"/>
  <c r="CM37" i="2"/>
  <c r="CN37" i="2" s="1"/>
  <c r="K37" i="2" s="1"/>
  <c r="L37" i="2" s="1"/>
  <c r="CM36" i="2"/>
  <c r="CN36" i="2" s="1"/>
  <c r="K36" i="2" s="1"/>
  <c r="L36" i="2" s="1"/>
  <c r="CM12" i="2"/>
  <c r="CN12" i="2" s="1"/>
  <c r="K12" i="2" s="1"/>
  <c r="L12" i="2" s="1"/>
  <c r="BR16" i="2"/>
  <c r="BR28" i="2"/>
  <c r="CM18" i="2"/>
  <c r="CN18" i="2" s="1"/>
  <c r="K18" i="2" s="1"/>
  <c r="L18" i="2" s="1"/>
  <c r="BR25" i="2"/>
  <c r="CM29" i="2"/>
  <c r="CN29" i="2" s="1"/>
  <c r="K29" i="2" s="1"/>
  <c r="L29" i="2" s="1"/>
  <c r="CM40" i="2"/>
  <c r="CN40" i="2" s="1"/>
  <c r="K40" i="2" s="1"/>
  <c r="L40" i="2" s="1"/>
  <c r="BR15" i="2"/>
  <c r="I15" i="2" s="1"/>
  <c r="J15" i="2" s="1"/>
  <c r="CQ16" i="2"/>
  <c r="H16" i="2" s="1"/>
  <c r="CQ13" i="2"/>
  <c r="H13" i="2" s="1"/>
  <c r="CQ21" i="2"/>
  <c r="H21" i="2" s="1"/>
  <c r="CQ25" i="2"/>
  <c r="H25" i="2" s="1"/>
  <c r="CT29" i="2"/>
  <c r="M29" i="2" s="1"/>
  <c r="BR32" i="2"/>
  <c r="CT34" i="2"/>
  <c r="M34" i="2" s="1"/>
  <c r="CT36" i="2"/>
  <c r="M36" i="2" s="1"/>
  <c r="CT38" i="2"/>
  <c r="M38" i="2" s="1"/>
  <c r="CT40" i="2"/>
  <c r="M40" i="2" s="1"/>
  <c r="CT42" i="2"/>
  <c r="M42" i="2" s="1"/>
  <c r="CQ44" i="2"/>
  <c r="H44" i="2" s="1"/>
  <c r="CQ42" i="2"/>
  <c r="H42" i="2" s="1"/>
  <c r="CQ40" i="2"/>
  <c r="H40" i="2" s="1"/>
  <c r="CQ38" i="2"/>
  <c r="H38" i="2" s="1"/>
  <c r="CQ36" i="2"/>
  <c r="H36" i="2" s="1"/>
  <c r="CQ34" i="2"/>
  <c r="H34" i="2" s="1"/>
  <c r="CQ29" i="2"/>
  <c r="H29" i="2" s="1"/>
  <c r="CQ32" i="2"/>
  <c r="H32" i="2" s="1"/>
  <c r="CQ24" i="2"/>
  <c r="H24" i="2" s="1"/>
  <c r="CQ18" i="2"/>
  <c r="H18" i="2" s="1"/>
  <c r="CQ23" i="2"/>
  <c r="H23" i="2" s="1"/>
  <c r="BR24" i="2"/>
  <c r="CT32" i="2"/>
  <c r="M32" i="2" s="1"/>
  <c r="CT27" i="2"/>
  <c r="M27" i="2" s="1"/>
  <c r="CT43" i="2"/>
  <c r="M43" i="2" s="1"/>
  <c r="CT41" i="2"/>
  <c r="M41" i="2" s="1"/>
  <c r="CT39" i="2"/>
  <c r="M39" i="2" s="1"/>
  <c r="CT37" i="2"/>
  <c r="M37" i="2" s="1"/>
  <c r="CT35" i="2"/>
  <c r="M35" i="2" s="1"/>
  <c r="CQ30" i="2"/>
  <c r="H30" i="2" s="1"/>
  <c r="CQ15" i="2"/>
  <c r="H15" i="2" s="1"/>
  <c r="CQ26" i="2"/>
  <c r="H26" i="2" s="1"/>
  <c r="CT30" i="2"/>
  <c r="M30" i="2" s="1"/>
  <c r="CQ31" i="2"/>
  <c r="H31" i="2" s="1"/>
  <c r="CM22" i="2" l="1"/>
  <c r="CN22" i="2" s="1"/>
  <c r="K22" i="2" s="1"/>
  <c r="L22" i="2" s="1"/>
  <c r="CM19" i="2"/>
  <c r="CN19" i="2" s="1"/>
  <c r="K19" i="2" s="1"/>
  <c r="L19" i="2" s="1"/>
  <c r="CM42" i="2"/>
  <c r="CN42" i="2" s="1"/>
  <c r="K42" i="2" s="1"/>
  <c r="L42" i="2" s="1"/>
  <c r="CM14" i="2"/>
  <c r="CN14" i="2" s="1"/>
  <c r="K14" i="2" s="1"/>
  <c r="L14" i="2" s="1"/>
  <c r="CM26" i="2"/>
  <c r="CN26" i="2" s="1"/>
  <c r="K26" i="2" s="1"/>
  <c r="L26" i="2" s="1"/>
  <c r="CM33" i="2"/>
  <c r="CN33" i="2" s="1"/>
  <c r="K33" i="2" s="1"/>
  <c r="L33" i="2" s="1"/>
  <c r="CM30" i="2"/>
  <c r="CN30" i="2" s="1"/>
  <c r="K30" i="2" s="1"/>
  <c r="L30" i="2" s="1"/>
  <c r="CM44" i="2"/>
  <c r="CN44" i="2" s="1"/>
  <c r="K44" i="2" s="1"/>
  <c r="L44" i="2" s="1"/>
  <c r="CM15" i="2"/>
  <c r="CN15" i="2" s="1"/>
  <c r="K15" i="2" s="1"/>
  <c r="L15" i="2" s="1"/>
  <c r="CM17" i="2"/>
  <c r="CN17" i="2" s="1"/>
  <c r="K17" i="2" s="1"/>
  <c r="L17" i="2" s="1"/>
  <c r="CM31" i="1"/>
  <c r="CN31" i="1" s="1"/>
  <c r="K31" i="1" s="1"/>
  <c r="L31" i="1" s="1"/>
  <c r="I12" i="1"/>
  <c r="J12" i="1" s="1"/>
  <c r="I33" i="1"/>
  <c r="J33" i="1" s="1"/>
  <c r="CM11" i="1"/>
  <c r="CN11" i="1" s="1"/>
  <c r="K11" i="1" s="1"/>
  <c r="L11" i="1" s="1"/>
  <c r="CM40" i="1"/>
  <c r="CN40" i="1" s="1"/>
  <c r="K40" i="1" s="1"/>
  <c r="L40" i="1" s="1"/>
  <c r="CM30" i="1"/>
  <c r="CN30" i="1" s="1"/>
  <c r="K30" i="1" s="1"/>
  <c r="L30" i="1" s="1"/>
  <c r="I20" i="1"/>
  <c r="J20" i="1" s="1"/>
  <c r="CM38" i="1"/>
  <c r="CN38" i="1" s="1"/>
  <c r="K38" i="1" s="1"/>
  <c r="L38" i="1" s="1"/>
  <c r="CM38" i="2"/>
  <c r="CN38" i="2" s="1"/>
  <c r="K38" i="2" s="1"/>
  <c r="L38" i="2" s="1"/>
  <c r="CM34" i="2"/>
  <c r="CN34" i="2" s="1"/>
  <c r="K34" i="2" s="1"/>
  <c r="L34" i="2" s="1"/>
  <c r="CM27" i="2"/>
  <c r="CN27" i="2" s="1"/>
  <c r="K27" i="2" s="1"/>
  <c r="L27" i="2" s="1"/>
  <c r="CM23" i="2"/>
  <c r="CN23" i="2" s="1"/>
  <c r="K23" i="2" s="1"/>
  <c r="L23" i="2" s="1"/>
  <c r="CM39" i="2"/>
  <c r="CN39" i="2" s="1"/>
  <c r="K39" i="2" s="1"/>
  <c r="L39" i="2" s="1"/>
  <c r="CM35" i="1"/>
  <c r="CN35" i="1" s="1"/>
  <c r="K35" i="1" s="1"/>
  <c r="L35" i="1" s="1"/>
  <c r="I44" i="1"/>
  <c r="J44" i="1" s="1"/>
  <c r="CM43" i="1"/>
  <c r="CN43" i="1" s="1"/>
  <c r="K43" i="1" s="1"/>
  <c r="L43" i="1" s="1"/>
  <c r="I13" i="1"/>
  <c r="J13" i="1" s="1"/>
  <c r="CM19" i="1"/>
  <c r="CN19" i="1" s="1"/>
  <c r="K19" i="1" s="1"/>
  <c r="L19" i="1" s="1"/>
  <c r="CM15" i="1"/>
  <c r="CN15" i="1" s="1"/>
  <c r="K15" i="1" s="1"/>
  <c r="L15" i="1" s="1"/>
  <c r="CM28" i="1"/>
  <c r="CN28" i="1" s="1"/>
  <c r="K28" i="1" s="1"/>
  <c r="L28" i="1" s="1"/>
  <c r="CM16" i="1"/>
  <c r="CN16" i="1" s="1"/>
  <c r="K16" i="1" s="1"/>
  <c r="L16" i="1" s="1"/>
  <c r="I24" i="2"/>
  <c r="J24" i="2" s="1"/>
  <c r="CM24" i="2"/>
  <c r="CN24" i="2" s="1"/>
  <c r="K24" i="2" s="1"/>
  <c r="L24" i="2" s="1"/>
  <c r="CM28" i="2"/>
  <c r="CN28" i="2" s="1"/>
  <c r="K28" i="2" s="1"/>
  <c r="L28" i="2" s="1"/>
  <c r="I28" i="2"/>
  <c r="J28" i="2" s="1"/>
  <c r="CM32" i="2"/>
  <c r="CN32" i="2" s="1"/>
  <c r="K32" i="2" s="1"/>
  <c r="L32" i="2" s="1"/>
  <c r="I32" i="2"/>
  <c r="J32" i="2" s="1"/>
  <c r="I16" i="2"/>
  <c r="J16" i="2" s="1"/>
  <c r="CM16" i="2"/>
  <c r="CN16" i="2" s="1"/>
  <c r="K16" i="2" s="1"/>
  <c r="L16" i="2" s="1"/>
  <c r="I45" i="1"/>
  <c r="J45" i="1" s="1"/>
  <c r="CM45" i="1"/>
  <c r="CN45" i="1" s="1"/>
  <c r="K45" i="1" s="1"/>
  <c r="L45" i="1" s="1"/>
  <c r="I37" i="1"/>
  <c r="J37" i="1" s="1"/>
  <c r="CM37" i="1"/>
  <c r="CN37" i="1" s="1"/>
  <c r="K37" i="1" s="1"/>
  <c r="L37" i="1" s="1"/>
  <c r="I21" i="2"/>
  <c r="J21" i="2" s="1"/>
  <c r="CM21" i="2"/>
  <c r="CN21" i="2" s="1"/>
  <c r="K21" i="2" s="1"/>
  <c r="L21" i="2" s="1"/>
  <c r="I14" i="1"/>
  <c r="J14" i="1" s="1"/>
  <c r="CM14" i="1"/>
  <c r="CN14" i="1" s="1"/>
  <c r="K14" i="1" s="1"/>
  <c r="L14" i="1" s="1"/>
  <c r="I11" i="2"/>
  <c r="J11" i="2" s="1"/>
  <c r="CM11" i="2"/>
  <c r="CN11" i="2" s="1"/>
  <c r="K11" i="2" s="1"/>
  <c r="L11" i="2" s="1"/>
  <c r="I25" i="2"/>
  <c r="J25" i="2" s="1"/>
  <c r="CM25" i="2"/>
  <c r="CN25" i="2" s="1"/>
  <c r="K25" i="2" s="1"/>
  <c r="L25" i="2" s="1"/>
</calcChain>
</file>

<file path=xl/sharedStrings.xml><?xml version="1.0" encoding="utf-8"?>
<sst xmlns="http://schemas.openxmlformats.org/spreadsheetml/2006/main" count="362" uniqueCount="149">
  <si>
    <t>PERINGATAN :: KOLOM INI TIDAK BOLEH DIGESER POSISINYA</t>
  </si>
  <si>
    <t>DAFTAR NILAI PESERTA DIDIK SMA NEGERI 8 SEMARANG</t>
  </si>
  <si>
    <t>Guru :</t>
  </si>
  <si>
    <t>Agus Priyo Sungkowo S.Pd</t>
  </si>
  <si>
    <t>Kelas XI IPS 4</t>
  </si>
  <si>
    <t xml:space="preserve">KELAS </t>
  </si>
  <si>
    <t>:</t>
  </si>
  <si>
    <t>XI IPS 4</t>
  </si>
  <si>
    <t>NAMA MATERI PENGETAHUAN (untuk mapel TIK)</t>
  </si>
  <si>
    <t>NAMA MATERI KETERAMPILAN (untuk mapel TIK)</t>
  </si>
  <si>
    <t>Mapel :</t>
  </si>
  <si>
    <t>Bahasa Jawa [ Kelompok B (Wajib) ]</t>
  </si>
  <si>
    <t>didownload 14/12/2019</t>
  </si>
  <si>
    <t>DAFTAR NILAI SEMESTER GASAL</t>
  </si>
  <si>
    <t xml:space="preserve">Wali Kelas </t>
  </si>
  <si>
    <t>Haryana</t>
  </si>
  <si>
    <t>KKM :</t>
  </si>
  <si>
    <t>TAHUN PELAJARAN 2019/2020</t>
  </si>
  <si>
    <t>SEMESTER GASAL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</si>
  <si>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</si>
  <si>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</si>
  <si>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</si>
  <si>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</si>
  <si>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</si>
  <si>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</si>
  <si>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</si>
  <si>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</si>
  <si>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</si>
  <si>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</si>
  <si>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</si>
  <si>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</si>
  <si>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</si>
  <si>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</si>
  <si>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</si>
  <si>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</si>
  <si>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</si>
  <si>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</si>
  <si>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</si>
  <si>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</si>
  <si>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</si>
  <si>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</si>
  <si>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</si>
  <si>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</si>
  <si>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</si>
  <si>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</si>
  <si>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</si>
  <si>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</si>
  <si>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</si>
  <si>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ADELA BIANCA DIVA PUTRI FIRMANSYAH</t>
  </si>
  <si>
    <t>Predikat Pengetahuan</t>
  </si>
  <si>
    <t>AISHA RACHMADIAN PUTERI</t>
  </si>
  <si>
    <t>Memiliki kemampuan mengidentifikasi tembang, mengidentifikasi unsur instrinsik novel, menganalisis isi teks sesorah, kurang mampu mengidentifikkasi struktur teks eksposisi dan aksara rekan</t>
  </si>
  <si>
    <t>Minimal</t>
  </si>
  <si>
    <t>Maximal</t>
  </si>
  <si>
    <t>Predikat</t>
  </si>
  <si>
    <t>ALDA SUKMA MELIANA</t>
  </si>
  <si>
    <t>Memiliki kemampuan mengidentifikasi tembang, mengidentifikasi unsur instrinsik novel, menganalisis isi teks sesorah, mengidentifikkasi struktur teks eksposisi, kurang mampumengidentifikasi kaidah penulisan aksara rekan</t>
  </si>
  <si>
    <t>D</t>
  </si>
  <si>
    <t>AMANDA KRESNA DANIL IMSA</t>
  </si>
  <si>
    <t xml:space="preserve">Memiliki kemampuan mengidentifikasi tembang, mengidentifikasi unsur instrinsik novel, menganalisis isi teks sesorah, mengidentifikkasi struktur teks eksposisi dan mengidentifikasi kaidah penulisan aksara rekan secara baik </t>
  </si>
  <si>
    <t>C</t>
  </si>
  <si>
    <t>ANNISA AYU FARISANTI</t>
  </si>
  <si>
    <t>B</t>
  </si>
  <si>
    <t>ARFANDO WARDANA</t>
  </si>
  <si>
    <t>ASRI ALFAYA SAYIDAH</t>
  </si>
  <si>
    <t>CANTIKA TIARA KUSUMA DEWI</t>
  </si>
  <si>
    <t>CLARA MAURIN ANGELINA</t>
  </si>
  <si>
    <t>DAUD SETYO WICAKSONO</t>
  </si>
  <si>
    <t>DAVID FERDINAND YAPANANI</t>
  </si>
  <si>
    <t>KETERANGAN KETERAMPILAN</t>
  </si>
  <si>
    <t>DIANA DWI NOVIANINGRUM</t>
  </si>
  <si>
    <t>ENGGAR MAULIA</t>
  </si>
  <si>
    <t>Memiliki ketrampilan mengidentifikasi tembang, mengidentifikasi unsur instrinsik novel, menganalisis isi teks sesorah, mengidentifikkasi struktur teks eksposisi dan mengidentifikasi kaidah penulisan aksara rekan</t>
  </si>
  <si>
    <t>EVA ELVINA FITRIANI</t>
  </si>
  <si>
    <t xml:space="preserve">Memiliki ketrampilan mengidentifikasi isi tembang, mengidentifikasi unsur instrinsik novel, menganalisis struktur teks sesorah, mengidentifikkasi struktur teks eksposisi dan mengidentifikasi penulisan aksara rekan </t>
  </si>
  <si>
    <t>FIRZA TEGAR FEBRIAN</t>
  </si>
  <si>
    <t>Memiliki ketrampilan mengidentifikasi tembang, mengidentifikasi unsur instrinsik novel, menganalisis isi teks sesorah, kurang mampu mengidentifikkasi struktur teks eksposisi dan aksara rekan</t>
  </si>
  <si>
    <t>Predikat Keterampilan</t>
  </si>
  <si>
    <t>GADIS LOLALITA</t>
  </si>
  <si>
    <t>Memiliki ketrampilan mengidentifikasi tembang, mengidentifikasi unsur instrinsik novel, menganalisis isi teks sesorah, mengidentifikkasi struktur teks eksposisi, kurang mampumengidentifikasi kaidah penulisan aksara rekan</t>
  </si>
  <si>
    <t>HIKMAL ADI WIBOWO</t>
  </si>
  <si>
    <t xml:space="preserve">Memiliki ketrampilan untuk  mengidentifikasi tembang, mengidentifikasi unsur instrinsik novel, menganalisis isi teks sesorah, mengidentifikkasi struktur teks eksposisi dan mengidentifikasi kaidah penulisan aksara rekan secara baik </t>
  </si>
  <si>
    <t>IVANDRA WAHYU FAURAYA</t>
  </si>
  <si>
    <t>LIVIA INKA WIBOWO</t>
  </si>
  <si>
    <t>MUHAMAD AFRIZAL AFRIANTO</t>
  </si>
  <si>
    <t>MUHAMMAD ZAHIR NASYWAA</t>
  </si>
  <si>
    <t>NATHANAEL RIO AVANTINO</t>
  </si>
  <si>
    <t>NICO SAPUTRA ARBI</t>
  </si>
  <si>
    <t>PUDYANINGTYAS AYU PRAMESTI</t>
  </si>
  <si>
    <t>PUTRA SURYA NUGROHO</t>
  </si>
  <si>
    <t>QOTHRUN NADA ZAHROTUN NABILA</t>
  </si>
  <si>
    <t>REINO SHOFYANO RACHDYATMAKA</t>
  </si>
  <si>
    <t>RUMEILA HASNA TSUROYYAA</t>
  </si>
  <si>
    <t>SEKAR WULAN AYU LISANTI</t>
  </si>
  <si>
    <t>STENDIUS PUTRA YULIYANTO</t>
  </si>
  <si>
    <t>SYAKIRA SALSABILA</t>
  </si>
  <si>
    <t>UPUT PURWANINGRUM</t>
  </si>
  <si>
    <t>UWIS PUSPITA SARI</t>
  </si>
  <si>
    <t>VIKA ANJANI</t>
  </si>
  <si>
    <t>WULAN FEBIANA</t>
  </si>
  <si>
    <t>YUNTIA EKA NUR FITRIYANI</t>
  </si>
  <si>
    <t>Kelas XI IPS 5</t>
  </si>
  <si>
    <t>XI IPS 5</t>
  </si>
  <si>
    <t>Tutik Naviatun</t>
  </si>
  <si>
    <t>ALDA ANITA RAHMAN</t>
  </si>
  <si>
    <t>AMANDA AYU SUKMAWATI</t>
  </si>
  <si>
    <t>AMANDA EKA NARVATYLOVA</t>
  </si>
  <si>
    <t>ARNI SAPUTRI</t>
  </si>
  <si>
    <t>ARZA RYAN SYAH ALLYA GANI</t>
  </si>
  <si>
    <t>AULIA IMROATUN FADLILA</t>
  </si>
  <si>
    <t>AVRILIA CHARISTA ASNA</t>
  </si>
  <si>
    <t>BIMO CHANDRA</t>
  </si>
  <si>
    <t>DEFITA SALSA BELLA</t>
  </si>
  <si>
    <t>DEVY SETYANINGRUM</t>
  </si>
  <si>
    <t>DIONISIUS ADRIAN RADITYA RESPATI</t>
  </si>
  <si>
    <t>EMILIANA CATHERINE CORNELIESTA</t>
  </si>
  <si>
    <t>ERIKA AISYAH PUTRI</t>
  </si>
  <si>
    <t>EZAR GATAFA ARYO ZAHARI</t>
  </si>
  <si>
    <t>FADLAN WAHYU SAPUTRA</t>
  </si>
  <si>
    <t>FARID PUTRA SETIAWAN</t>
  </si>
  <si>
    <t>FEBRIAN RESTU ANDHIKA</t>
  </si>
  <si>
    <t>HANIK ARIFAH</t>
  </si>
  <si>
    <t>LABIB WRAKAMURTI</t>
  </si>
  <si>
    <t>LILY ALIFA HADIYANTI</t>
  </si>
  <si>
    <t>MAHAWI LAILATUL MUKAROMAH</t>
  </si>
  <si>
    <t>MEIDA NURINA FILZAH</t>
  </si>
  <si>
    <t>MOCHAMMAD GARDHA</t>
  </si>
  <si>
    <t>MUHAMMAD SULTHAN MADANY</t>
  </si>
  <si>
    <t>NIKITA WAHYU</t>
  </si>
  <si>
    <t>SABRINA SAFIRA RIDHANI</t>
  </si>
  <si>
    <t>SHAFIRA AYU RACHMAWATI</t>
  </si>
  <si>
    <t>SOFI FADHLIYAH</t>
  </si>
  <si>
    <t>SUNU HARYO PRAKOSO</t>
  </si>
  <si>
    <t>TEGAR JATI PAMUNGKAS</t>
  </si>
  <si>
    <t>VANESHA BINTANG AZZAHRA</t>
  </si>
  <si>
    <t>VINCENSIUS WISNU ISEPTIANTO</t>
  </si>
  <si>
    <t>YUSNHA ATIKA RAYSHA PUTRI</t>
  </si>
  <si>
    <t>ZAHRA AYUDIA WIDURI</t>
  </si>
  <si>
    <t>Kurang memiliki kemampuan mengidentifikasi tembang, unsur intrinsik novel, isi teks seorah, struktur teks eksposisi dan kaidah penulisan aksara rekan</t>
  </si>
  <si>
    <t>Cukup memiliki kemampuan mengidentifikasi tembang, unsur intrinsik novel, isi teks seorah, struktur teks eksposisi dan kaidah penulisan aksara rekan</t>
  </si>
  <si>
    <t>memiliki kemampuan mengidentifikasi tembang, unsur intrinsik novel, isi teks seorah, struktur teks eksposisi dan kurang mampu pada kaidah penulisan aksara rekan</t>
  </si>
  <si>
    <t>Memiliki kemampuan mengidentifikasi tembang, mengidentifikasi unsur instrinsik novel, menganalisis isi teks sesorah, kurang mampu mengidentifikkasi struktur teks eksposisi, kurang mampumengidentifikasi kaidah penulisan aksara rekan</t>
  </si>
  <si>
    <t>memiliki kemampuan mengidentifikasi tembang, unsur intrinsik novel, isi teks seorah, struktur teks eksposisi dan kaidah penulisan aksara rekan</t>
  </si>
  <si>
    <t>Kurang memiliki ketrampilan untuk mengidentifikasi tembang, unsur intrinsik novel, isi teks sesorah, struktur teks eksposisi dan kaidah penulisan aksara rekan</t>
  </si>
  <si>
    <t>Cukup memiliki ketrampilan untuk mengidentifikasi tembang, unsur intrinsik novel, isi teks sesorah, struktur teks eksposisi dan kaidah penulisan aksara rekan</t>
  </si>
  <si>
    <t>Memiliki ketrampilan untuk mengidentifikasi tembang, unsur intrinsik novel, isi teks sesorah, kurang memiliki ketrampilan pada struktur teks eksposisi dan kaidah penulisan aksara rekan</t>
  </si>
  <si>
    <t>Memiliki ketrampilan untuk mengidentifikasi tembang, unsur intrinsik novel, isi teks sesorah,  struktur teks eksposisi dan kurang memilki ketrampilan pada kaidah penulisan aksara rekan</t>
  </si>
  <si>
    <t>Memiliki kemampuan mengidentifikasi tembang, mengidentifikasi unsur instrinsik novel, menganalisis isi teks sesorah, mengidentifikkasi struktur teks eksposisi dan mengidentifikasi kaidah penulisan aksara rekan</t>
  </si>
  <si>
    <t xml:space="preserve">Memiliki kemampuan mengidentifikasi tembang, mengidentifikasi unsur instrinsik novel. Kurang mampu menganalisis isi teks sesorah, mengidentifikkasi struktur teks eksposisi dan mengidentifikasi penulisan aksara rekan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</si>
</sst>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rgb="FF000000"/>
      <name val="Calibri"/>
    </font>
    <font>
      <sz val="10"/>
      <color rgb="FF000000"/>
      <name val="Segoe UI"/>
    </font>
    <font>
      <sz val="10"/>
      <color rgb="FFFF0000"/>
      <name val="Times New Roman"/>
    </font>
    <font>
      <b/>
      <sz val="11"/>
      <color rgb="FF000000"/>
      <name val="Calibri"/>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b/>
      <sz val="10"/>
      <color rgb="FF000000"/>
      <name val="Times New Roman"/>
    </font>
    <font>
      <sz val="11"/>
      <color rgb="FF000000"/>
      <name val="Arial"/>
    </font>
    <font>
      <sz val="10"/>
      <color rgb="FF000000"/>
      <name val="Arial"/>
    </font>
    <font>
      <sz val="9"/>
      <color rgb="FF000000"/>
      <name val="Calibri"/>
    </font>
    <font>
      <b/>
      <sz val="14"/>
      <color rgb="FF000000"/>
      <name val="Segoe UI"/>
    </font>
    <font>
      <sz val="8"/>
      <color rgb="FF000000"/>
      <name val="Arial"/>
    </font>
    <font>
      <b/>
      <sz val="10"/>
      <color rgb="FF000000"/>
      <name val="Segoe UI"/>
    </font>
    <font>
      <b/>
      <i/>
      <sz val="10"/>
      <color rgb="FF000000"/>
      <name val="Segoe UI"/>
    </font>
    <font>
      <b/>
      <sz val="12"/>
      <color rgb="FF000000"/>
      <name val="Segoe UI"/>
    </font>
    <font>
      <sz val="12"/>
      <color rgb="FF000000"/>
      <name val="Segoe UI"/>
    </font>
    <font>
      <b/>
      <sz val="8"/>
      <color rgb="FF000000"/>
      <name val="Segoe UI"/>
    </font>
    <font>
      <sz val="10"/>
      <color rgb="FF000000"/>
      <name val="Times New Roman"/>
    </font>
    <font>
      <sz val="11"/>
      <color rgb="FF000000"/>
      <name val="Calibri"/>
      <family val="2"/>
    </font>
  </fonts>
  <fills count="15">
    <fill>
      <patternFill patternType="none"/>
    </fill>
    <fill>
      <patternFill patternType="gray125"/>
    </fill>
    <fill>
      <patternFill patternType="none"/>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FFC000"/>
        <bgColor rgb="FFFFFFFF"/>
      </patternFill>
    </fill>
    <fill>
      <patternFill patternType="solid">
        <fgColor rgb="FFFFFF00"/>
        <bgColor rgb="FFD99594"/>
      </patternFill>
    </fill>
    <fill>
      <patternFill patternType="solid">
        <fgColor rgb="FFFFC000"/>
        <bgColor rgb="FFD99594"/>
      </patternFill>
    </fill>
    <fill>
      <patternFill patternType="solid">
        <fgColor rgb="FF92D050"/>
        <bgColor rgb="FFFFFFFF"/>
      </patternFill>
    </fill>
    <fill>
      <patternFill patternType="solid">
        <fgColor rgb="FFF2DBDB"/>
        <bgColor rgb="FFFFFFFF"/>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8">
    <xf numFmtId="0" fontId="0" fillId="2" borderId="0" xfId="0" applyFill="1"/>
    <xf numFmtId="0" fontId="0" fillId="2" borderId="0" xfId="0" applyFill="1"/>
    <xf numFmtId="0" fontId="1" fillId="2" borderId="1" xfId="0" applyFont="1" applyFill="1" applyBorder="1" applyAlignment="1" applyProtection="1">
      <alignment horizontal="center" vertical="center" shrinkToFit="1"/>
      <protection locked="0"/>
    </xf>
    <xf numFmtId="0" fontId="0" fillId="2" borderId="0" xfId="0" applyFill="1"/>
    <xf numFmtId="0" fontId="2" fillId="3" borderId="0" xfId="0" applyFont="1" applyFill="1" applyAlignment="1" applyProtection="1">
      <alignment horizontal="center" vertical="center"/>
    </xf>
    <xf numFmtId="0" fontId="3" fillId="2" borderId="0" xfId="0" applyFont="1" applyFill="1" applyAlignment="1" applyProtection="1">
      <alignment horizontal="left"/>
    </xf>
    <xf numFmtId="0" fontId="3" fillId="4"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5" fillId="2" borderId="0" xfId="0" applyFont="1" applyFill="1" applyProtection="1"/>
    <xf numFmtId="0" fontId="6" fillId="2" borderId="0" xfId="0" applyFont="1" applyFill="1" applyAlignment="1" applyProtection="1">
      <alignment horizontal="left"/>
    </xf>
    <xf numFmtId="0" fontId="8" fillId="2" borderId="0" xfId="0" applyFont="1" applyFill="1" applyAlignment="1" applyProtection="1">
      <alignment shrinkToFit="1"/>
    </xf>
    <xf numFmtId="0" fontId="9" fillId="7" borderId="1" xfId="0" applyFont="1" applyFill="1" applyBorder="1" applyAlignment="1" applyProtection="1">
      <alignment horizontal="center" vertical="center"/>
    </xf>
    <xf numFmtId="0" fontId="0" fillId="2" borderId="2" xfId="0" applyFill="1" applyBorder="1" applyProtection="1"/>
    <xf numFmtId="0" fontId="10" fillId="2" borderId="0" xfId="0" applyFont="1" applyFill="1" applyAlignment="1" applyProtection="1">
      <alignment vertical="top"/>
    </xf>
    <xf numFmtId="0" fontId="11" fillId="2" borderId="0" xfId="0" applyFont="1" applyFill="1" applyAlignment="1" applyProtection="1">
      <alignment vertical="top"/>
    </xf>
    <xf numFmtId="0" fontId="9" fillId="6" borderId="1" xfId="0" applyFont="1" applyFill="1" applyBorder="1" applyAlignment="1" applyProtection="1">
      <alignment horizontal="center" vertical="center"/>
    </xf>
    <xf numFmtId="1" fontId="0" fillId="2" borderId="2" xfId="0" applyNumberFormat="1" applyFill="1" applyBorder="1" applyProtection="1"/>
    <xf numFmtId="0" fontId="9" fillId="9" borderId="1" xfId="0" applyFont="1" applyFill="1" applyBorder="1" applyAlignment="1" applyProtection="1">
      <alignment horizontal="center" vertical="center"/>
    </xf>
    <xf numFmtId="0" fontId="9" fillId="10" borderId="1" xfId="0" applyFont="1" applyFill="1" applyBorder="1" applyAlignment="1" applyProtection="1">
      <alignment horizontal="center" vertical="center"/>
    </xf>
    <xf numFmtId="1" fontId="0" fillId="2" borderId="1" xfId="0" applyNumberFormat="1" applyFill="1" applyBorder="1" applyProtection="1"/>
    <xf numFmtId="0" fontId="0" fillId="11" borderId="0" xfId="0" applyFill="1" applyProtection="1"/>
    <xf numFmtId="0" fontId="12" fillId="2" borderId="0" xfId="0" applyFont="1" applyFill="1" applyProtection="1"/>
    <xf numFmtId="0" fontId="13" fillId="2" borderId="0" xfId="0" applyFont="1" applyFill="1" applyAlignment="1" applyProtection="1">
      <alignment horizontal="left" vertical="center"/>
    </xf>
    <xf numFmtId="0" fontId="8" fillId="2" borderId="0" xfId="0" applyFont="1" applyFill="1" applyAlignment="1" applyProtection="1">
      <alignment vertical="center"/>
    </xf>
    <xf numFmtId="0" fontId="14" fillId="2" borderId="0" xfId="0" applyFont="1" applyFill="1" applyAlignment="1" applyProtection="1">
      <alignment vertical="center"/>
    </xf>
    <xf numFmtId="0" fontId="15" fillId="12" borderId="9" xfId="0" applyFont="1" applyFill="1" applyBorder="1" applyAlignment="1" applyProtection="1">
      <alignment horizontal="centerContinuous" vertical="center"/>
    </xf>
    <xf numFmtId="0" fontId="1" fillId="12" borderId="10" xfId="0" applyFont="1" applyFill="1" applyBorder="1" applyAlignment="1" applyProtection="1">
      <alignment horizontal="center" vertical="center"/>
    </xf>
    <xf numFmtId="0" fontId="15" fillId="12" borderId="11" xfId="0" applyFont="1" applyFill="1" applyBorder="1" applyAlignment="1" applyProtection="1">
      <alignment horizontal="centerContinuous" vertical="center"/>
    </xf>
    <xf numFmtId="0" fontId="1" fillId="2" borderId="1" xfId="0" applyFont="1" applyFill="1" applyBorder="1" applyAlignment="1" applyProtection="1">
      <alignment horizontal="center" vertical="center" shrinkToFit="1"/>
    </xf>
    <xf numFmtId="0" fontId="15" fillId="12" borderId="12" xfId="0" applyFont="1" applyFill="1" applyBorder="1" applyAlignment="1" applyProtection="1">
      <alignment horizontal="centerContinuous" vertical="center"/>
    </xf>
    <xf numFmtId="2" fontId="1" fillId="2" borderId="1" xfId="0" applyNumberFormat="1" applyFont="1" applyFill="1" applyBorder="1" applyAlignment="1" applyProtection="1">
      <alignment horizontal="center" vertical="center" shrinkToFit="1"/>
    </xf>
    <xf numFmtId="1" fontId="15" fillId="2" borderId="1" xfId="0" applyNumberFormat="1" applyFont="1" applyFill="1" applyBorder="1" applyAlignment="1" applyProtection="1">
      <alignment horizontal="center" vertical="center" shrinkToFit="1"/>
    </xf>
    <xf numFmtId="0" fontId="0" fillId="2" borderId="10" xfId="0" applyFill="1" applyBorder="1" applyProtection="1"/>
    <xf numFmtId="0" fontId="0" fillId="2" borderId="14" xfId="0" applyFill="1" applyBorder="1" applyProtection="1"/>
    <xf numFmtId="0" fontId="0" fillId="2" borderId="10" xfId="0" applyFill="1" applyBorder="1" applyAlignment="1" applyProtection="1">
      <alignment shrinkToFit="1"/>
    </xf>
    <xf numFmtId="0" fontId="0" fillId="2" borderId="1" xfId="0" applyFill="1" applyBorder="1" applyAlignment="1" applyProtection="1">
      <alignment horizontal="center"/>
    </xf>
    <xf numFmtId="0" fontId="15" fillId="13" borderId="9" xfId="0" applyFont="1" applyFill="1" applyBorder="1" applyAlignment="1" applyProtection="1">
      <alignment horizontal="centerContinuous" vertical="center"/>
    </xf>
    <xf numFmtId="0" fontId="1" fillId="13" borderId="1" xfId="0" applyFont="1" applyFill="1" applyBorder="1" applyAlignment="1" applyProtection="1">
      <alignment horizontal="center" vertical="center" shrinkToFit="1"/>
    </xf>
    <xf numFmtId="0" fontId="15" fillId="13" borderId="11"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shrinkToFit="1"/>
    </xf>
    <xf numFmtId="0" fontId="1" fillId="13" borderId="10" xfId="0" applyFont="1" applyFill="1" applyBorder="1" applyAlignment="1" applyProtection="1">
      <alignment horizontal="center" vertical="center" shrinkToFit="1"/>
    </xf>
    <xf numFmtId="0" fontId="1" fillId="13" borderId="7" xfId="0" applyFont="1" applyFill="1" applyBorder="1" applyAlignment="1" applyProtection="1">
      <alignment horizontal="center" vertical="center"/>
    </xf>
    <xf numFmtId="0" fontId="15" fillId="13" borderId="12" xfId="0" applyFont="1" applyFill="1" applyBorder="1" applyAlignment="1" applyProtection="1">
      <alignment horizontal="centerContinuous" vertical="center"/>
    </xf>
    <xf numFmtId="0" fontId="15" fillId="13" borderId="7"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xf>
    <xf numFmtId="0" fontId="20" fillId="2" borderId="16" xfId="0" applyFont="1" applyFill="1" applyBorder="1" applyAlignment="1" applyProtection="1">
      <alignment horizontal="left" vertical="center"/>
      <protection hidden="1"/>
    </xf>
    <xf numFmtId="0" fontId="0" fillId="2" borderId="9" xfId="0" applyFill="1" applyBorder="1" applyAlignment="1" applyProtection="1">
      <alignment horizontal="center"/>
    </xf>
    <xf numFmtId="0" fontId="0" fillId="2" borderId="9" xfId="0" applyFill="1" applyBorder="1" applyAlignment="1" applyProtection="1">
      <alignment horizontal="center" vertical="center"/>
    </xf>
    <xf numFmtId="0" fontId="0" fillId="14" borderId="1" xfId="0" applyFill="1" applyBorder="1" applyAlignment="1" applyProtection="1">
      <alignment horizontal="center"/>
    </xf>
    <xf numFmtId="0" fontId="0" fillId="2" borderId="0" xfId="0" applyFill="1" applyAlignment="1" applyProtection="1">
      <alignment horizontal="center"/>
    </xf>
    <xf numFmtId="0" fontId="0" fillId="8" borderId="1" xfId="0" applyFill="1" applyBorder="1" applyAlignment="1" applyProtection="1">
      <alignment horizontal="center"/>
    </xf>
    <xf numFmtId="0" fontId="0" fillId="14" borderId="1" xfId="0" applyFill="1" applyBorder="1" applyAlignment="1" applyProtection="1">
      <alignment horizontal="center" vertical="center"/>
    </xf>
    <xf numFmtId="3" fontId="0" fillId="2" borderId="2" xfId="0" applyNumberFormat="1" applyFill="1" applyBorder="1" applyAlignment="1" applyProtection="1">
      <alignment horizontal="center" vertical="top"/>
    </xf>
    <xf numFmtId="3" fontId="0" fillId="2" borderId="1" xfId="0" applyNumberFormat="1" applyFill="1" applyBorder="1" applyAlignment="1" applyProtection="1">
      <alignment horizontal="center" vertical="top"/>
    </xf>
    <xf numFmtId="0" fontId="0" fillId="8" borderId="1" xfId="0" applyFill="1" applyBorder="1" applyAlignment="1" applyProtection="1">
      <alignment horizontal="center" vertical="center"/>
    </xf>
    <xf numFmtId="0" fontId="0" fillId="2" borderId="2" xfId="0" applyFill="1" applyBorder="1" applyAlignment="1" applyProtection="1">
      <alignment horizontal="center" vertical="top"/>
    </xf>
    <xf numFmtId="0" fontId="0" fillId="2" borderId="1" xfId="0" applyFill="1" applyBorder="1" applyAlignment="1" applyProtection="1">
      <alignment horizontal="center" vertical="top"/>
    </xf>
    <xf numFmtId="0" fontId="11" fillId="2" borderId="0" xfId="0" applyFont="1" applyFill="1" applyAlignment="1" applyProtection="1">
      <alignment vertical="top"/>
      <protection locked="0"/>
    </xf>
    <xf numFmtId="0" fontId="0" fillId="2" borderId="1" xfId="0" applyFill="1" applyBorder="1" applyAlignment="1" applyProtection="1">
      <alignment shrinkToFit="1"/>
      <protection locked="0"/>
    </xf>
    <xf numFmtId="0" fontId="0" fillId="2" borderId="0" xfId="0" applyFill="1" applyProtection="1">
      <protection locked="0"/>
    </xf>
    <xf numFmtId="0" fontId="0" fillId="2" borderId="1" xfId="0" applyFill="1" applyBorder="1" applyProtection="1">
      <protection locked="0"/>
    </xf>
    <xf numFmtId="0" fontId="8" fillId="2" borderId="1" xfId="0" applyFont="1" applyFill="1" applyBorder="1" applyAlignment="1" applyProtection="1">
      <alignment shrinkToFit="1"/>
      <protection locked="0"/>
    </xf>
    <xf numFmtId="0" fontId="21" fillId="2" borderId="1" xfId="0" applyFont="1" applyFill="1" applyBorder="1" applyAlignment="1" applyProtection="1">
      <alignment shrinkToFit="1"/>
      <protection locked="0"/>
    </xf>
    <xf numFmtId="0" fontId="19" fillId="12" borderId="1" xfId="0" applyFont="1" applyFill="1" applyBorder="1" applyAlignment="1" applyProtection="1">
      <alignment horizontal="center" vertical="center"/>
    </xf>
    <xf numFmtId="0" fontId="19" fillId="13" borderId="1" xfId="0" applyFont="1" applyFill="1" applyBorder="1" applyAlignment="1" applyProtection="1">
      <alignment horizontal="center" vertical="center"/>
    </xf>
    <xf numFmtId="0" fontId="0" fillId="2" borderId="1" xfId="0" applyFill="1" applyBorder="1" applyAlignment="1" applyProtection="1">
      <alignment horizontal="center"/>
      <protection locked="0"/>
    </xf>
    <xf numFmtId="0" fontId="0" fillId="2" borderId="1" xfId="0" applyFill="1" applyBorder="1" applyAlignment="1" applyProtection="1">
      <alignment horizontal="center"/>
    </xf>
    <xf numFmtId="0" fontId="4" fillId="5"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9"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9" fillId="7" borderId="1" xfId="0" applyFont="1" applyFill="1" applyBorder="1" applyAlignment="1" applyProtection="1">
      <alignment horizontal="center" vertical="center"/>
    </xf>
    <xf numFmtId="0" fontId="7" fillId="3" borderId="0" xfId="0" applyFont="1" applyFill="1" applyAlignment="1" applyProtection="1">
      <alignment horizontal="center" vertical="center"/>
    </xf>
    <xf numFmtId="0" fontId="15" fillId="12" borderId="13"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xf>
    <xf numFmtId="0" fontId="15" fillId="12" borderId="13" xfId="0" applyFont="1" applyFill="1" applyBorder="1" applyAlignment="1" applyProtection="1">
      <alignment horizontal="center" vertical="center"/>
    </xf>
    <xf numFmtId="0" fontId="15" fillId="12" borderId="2" xfId="0" applyFont="1" applyFill="1" applyBorder="1" applyAlignment="1" applyProtection="1">
      <alignment horizontal="center" vertical="center"/>
    </xf>
    <xf numFmtId="0" fontId="1" fillId="12" borderId="9" xfId="0" applyFont="1" applyFill="1" applyBorder="1" applyAlignment="1" applyProtection="1">
      <alignment horizontal="center" vertical="center"/>
    </xf>
    <xf numFmtId="0" fontId="1" fillId="12" borderId="11" xfId="0" applyFont="1" applyFill="1" applyBorder="1" applyAlignment="1" applyProtection="1">
      <alignment horizontal="center" vertical="center"/>
    </xf>
    <xf numFmtId="0" fontId="1" fillId="12" borderId="12" xfId="0" applyFont="1" applyFill="1" applyBorder="1" applyAlignment="1" applyProtection="1">
      <alignment horizontal="center" vertical="center"/>
    </xf>
    <xf numFmtId="0" fontId="0" fillId="8" borderId="1" xfId="0" applyFill="1" applyBorder="1" applyAlignment="1" applyProtection="1">
      <alignment horizontal="center"/>
    </xf>
    <xf numFmtId="0" fontId="15" fillId="12" borderId="10" xfId="0" applyFont="1" applyFill="1" applyBorder="1" applyAlignment="1" applyProtection="1">
      <alignment horizontal="center" vertical="center"/>
    </xf>
    <xf numFmtId="0" fontId="17" fillId="12" borderId="13" xfId="0" applyFont="1" applyFill="1" applyBorder="1" applyAlignment="1" applyProtection="1">
      <alignment horizontal="center" vertical="center"/>
    </xf>
    <xf numFmtId="0" fontId="17" fillId="12" borderId="10" xfId="0" applyFont="1" applyFill="1" applyBorder="1" applyAlignment="1" applyProtection="1">
      <alignment horizontal="center" vertical="center"/>
    </xf>
    <xf numFmtId="0" fontId="18" fillId="12" borderId="10" xfId="0" applyFont="1" applyFill="1" applyBorder="1" applyAlignment="1" applyProtection="1">
      <alignment vertical="center"/>
    </xf>
    <xf numFmtId="0" fontId="3" fillId="13" borderId="1" xfId="0" applyFont="1" applyFill="1" applyBorder="1" applyAlignment="1" applyProtection="1">
      <alignment horizontal="center" vertical="center"/>
    </xf>
    <xf numFmtId="0" fontId="15" fillId="13" borderId="13" xfId="0" applyFont="1" applyFill="1" applyBorder="1" applyAlignment="1" applyProtection="1">
      <alignment horizontal="center" vertical="center"/>
    </xf>
    <xf numFmtId="0" fontId="15" fillId="13" borderId="10" xfId="0" applyFont="1" applyFill="1" applyBorder="1" applyAlignment="1" applyProtection="1">
      <alignment horizontal="center" vertical="center"/>
    </xf>
    <xf numFmtId="0" fontId="1" fillId="13" borderId="3"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1" fillId="13" borderId="12" xfId="0" applyFont="1" applyFill="1" applyBorder="1" applyAlignment="1" applyProtection="1">
      <alignment horizontal="center" vertical="center"/>
    </xf>
    <xf numFmtId="0" fontId="1" fillId="13" borderId="9" xfId="0" applyFont="1" applyFill="1" applyBorder="1" applyAlignment="1" applyProtection="1">
      <alignment horizontal="center" vertical="center"/>
    </xf>
    <xf numFmtId="0" fontId="15" fillId="13" borderId="2" xfId="0" applyFont="1" applyFill="1" applyBorder="1" applyAlignment="1" applyProtection="1">
      <alignment horizontal="center" vertical="center"/>
    </xf>
    <xf numFmtId="0" fontId="3" fillId="12" borderId="1" xfId="0" applyFont="1" applyFill="1" applyBorder="1" applyAlignment="1" applyProtection="1">
      <alignment horizontal="center" vertical="center"/>
    </xf>
    <xf numFmtId="0" fontId="17" fillId="13" borderId="13" xfId="0" applyFont="1" applyFill="1" applyBorder="1" applyAlignment="1" applyProtection="1">
      <alignment horizontal="center" vertical="center"/>
    </xf>
    <xf numFmtId="0" fontId="17" fillId="13" borderId="10" xfId="0" applyFont="1" applyFill="1" applyBorder="1" applyAlignment="1" applyProtection="1">
      <alignment horizontal="center" vertical="center"/>
    </xf>
    <xf numFmtId="0" fontId="18" fillId="13" borderId="10" xfId="0" applyFont="1" applyFill="1" applyBorder="1" applyAlignment="1" applyProtection="1">
      <alignment vertical="center"/>
    </xf>
    <xf numFmtId="0" fontId="0" fillId="14" borderId="1" xfId="0" applyFill="1" applyBorder="1" applyAlignment="1" applyProtection="1">
      <alignment horizontal="center"/>
    </xf>
    <xf numFmtId="0" fontId="3" fillId="2" borderId="3" xfId="0" applyFont="1" applyFill="1" applyBorder="1" applyAlignment="1" applyProtection="1">
      <alignment horizontal="center"/>
    </xf>
    <xf numFmtId="0" fontId="3" fillId="2" borderId="5" xfId="0" applyFont="1" applyFill="1" applyBorder="1" applyAlignment="1" applyProtection="1">
      <alignment horizontal="center"/>
    </xf>
    <xf numFmtId="0" fontId="3" fillId="2" borderId="7"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6" xfId="0" applyFont="1" applyFill="1" applyBorder="1" applyAlignment="1" applyProtection="1">
      <alignment horizontal="center"/>
    </xf>
    <xf numFmtId="0" fontId="3" fillId="2" borderId="8" xfId="0" applyFont="1" applyFill="1" applyBorder="1" applyAlignment="1" applyProtection="1">
      <alignment horizontal="center"/>
    </xf>
    <xf numFmtId="0" fontId="4" fillId="8" borderId="1" xfId="0" applyFont="1" applyFill="1" applyBorder="1" applyAlignment="1" applyProtection="1">
      <alignment horizontal="center"/>
    </xf>
    <xf numFmtId="0" fontId="4" fillId="4" borderId="1" xfId="0" applyFont="1" applyFill="1" applyBorder="1" applyAlignment="1" applyProtection="1">
      <alignment horizontal="center" vertical="center"/>
    </xf>
    <xf numFmtId="0" fontId="9" fillId="9" borderId="1" xfId="0" applyFont="1" applyFill="1" applyBorder="1" applyAlignment="1" applyProtection="1">
      <alignment horizontal="center" vertical="center"/>
    </xf>
  </cellXfs>
  <cellStyles count="1">
    <cellStyle name="Normal" xfId="0" builtinId="0"/>
  </cellStyles>
  <dxfs count="12118">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AE28" activePane="bottomRight" state="frozen"/>
      <selection pane="topRight"/>
      <selection pane="bottomLeft"/>
      <selection pane="bottomRight" activeCell="BD11" sqref="BD11:BJ46"/>
    </sheetView>
  </sheetViews>
  <sheetFormatPr defaultRowHeight="14.4" x14ac:dyDescent="0.3"/>
  <cols>
    <col min="1" max="1" width="6.5546875" customWidth="1"/>
    <col min="2" max="2" width="9.109375" hidden="1" customWidth="1"/>
    <col min="3" max="3" width="37.33203125" customWidth="1"/>
    <col min="6" max="7" width="8.6640625" customWidth="1"/>
    <col min="8" max="8" width="25.6640625" customWidth="1"/>
    <col min="9" max="12" width="8.6640625" customWidth="1"/>
    <col min="13" max="13" width="25.6640625" customWidth="1"/>
    <col min="14" max="14" width="7.109375" customWidth="1"/>
    <col min="15" max="29" width="3.33203125" style="1" customWidth="1"/>
    <col min="30" max="30" width="4.33203125" style="1" customWidth="1"/>
    <col min="31" max="45" width="3.33203125" style="1" customWidth="1"/>
    <col min="46" max="48" width="4.33203125" style="1" customWidth="1"/>
    <col min="49" max="64" width="3.33203125" style="1" customWidth="1"/>
    <col min="65" max="69" width="3.33203125" style="1" hidden="1" customWidth="1"/>
    <col min="70" max="70" width="4.33203125" style="1" customWidth="1"/>
    <col min="71" max="85" width="3.33203125" style="1" customWidth="1"/>
    <col min="86" max="90" width="3.33203125" style="1" hidden="1" customWidth="1"/>
    <col min="91" max="92" width="4.33203125" style="1" customWidth="1"/>
    <col min="93" max="93" width="3.33203125" style="1" customWidth="1"/>
    <col min="94" max="94" width="5.88671875" style="1" customWidth="1"/>
    <col min="95" max="95" width="51.5546875" style="1" customWidth="1"/>
    <col min="96" max="96" width="3.33203125" style="1" customWidth="1"/>
    <col min="97" max="97" width="5.88671875" style="1" customWidth="1"/>
    <col min="98" max="98" width="51.5546875" style="1" customWidth="1"/>
    <col min="99" max="100" width="8.5546875" style="1" customWidth="1"/>
    <col min="101" max="101" width="34.109375" style="1" customWidth="1"/>
    <col min="102" max="102" width="9.109375" customWidth="1"/>
    <col min="108" max="108" width="9" style="3" customWidth="1"/>
    <col min="109" max="110" width="9" style="3" hidden="1" customWidth="1"/>
    <col min="111" max="111" width="9" style="3" customWidth="1"/>
  </cols>
  <sheetData>
    <row r="1" spans="1:110" ht="20.25" customHeight="1" x14ac:dyDescent="0.3">
      <c r="A1" s="4">
        <v>860</v>
      </c>
      <c r="B1" s="9"/>
      <c r="C1" s="73" t="s">
        <v>0</v>
      </c>
      <c r="D1" s="73"/>
      <c r="E1" s="73"/>
      <c r="F1" s="73"/>
      <c r="G1" s="73"/>
      <c r="H1" s="73"/>
      <c r="I1" s="73"/>
      <c r="J1" s="73"/>
      <c r="K1" s="73"/>
      <c r="L1" s="73"/>
      <c r="M1" s="73"/>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3">
      <c r="A2" s="5" t="s">
        <v>2</v>
      </c>
      <c r="B2" s="10"/>
      <c r="C2" s="11" t="s">
        <v>3</v>
      </c>
      <c r="D2" s="7"/>
      <c r="E2" s="7" t="s">
        <v>4</v>
      </c>
      <c r="F2" s="14"/>
      <c r="G2" s="7"/>
      <c r="H2" s="7"/>
      <c r="I2" s="7"/>
      <c r="J2" s="7"/>
      <c r="K2" s="7"/>
      <c r="L2" s="7"/>
      <c r="M2" s="7"/>
      <c r="N2" s="7"/>
      <c r="O2" s="7" t="s">
        <v>5</v>
      </c>
      <c r="P2" s="25"/>
      <c r="Q2" s="25"/>
      <c r="R2" s="25"/>
      <c r="S2" s="25" t="s">
        <v>6</v>
      </c>
      <c r="T2" s="25" t="s">
        <v>7</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64" t="s">
        <v>8</v>
      </c>
      <c r="AY2" s="64"/>
      <c r="AZ2" s="64"/>
      <c r="BA2" s="64"/>
      <c r="BB2" s="64"/>
      <c r="BC2" s="64"/>
      <c r="BD2" s="64"/>
      <c r="BE2" s="64"/>
      <c r="BF2" s="64"/>
      <c r="BG2" s="64"/>
      <c r="BH2" s="64"/>
      <c r="BI2" s="64"/>
      <c r="BJ2" s="64"/>
      <c r="BK2" s="64"/>
      <c r="BL2" s="64"/>
      <c r="BM2" s="15"/>
      <c r="BN2" s="15"/>
      <c r="BO2" s="15"/>
      <c r="BP2" s="15"/>
      <c r="BQ2" s="15"/>
      <c r="BR2" s="15"/>
      <c r="BS2" s="65" t="s">
        <v>9</v>
      </c>
      <c r="BT2" s="65"/>
      <c r="BU2" s="65"/>
      <c r="BV2" s="65"/>
      <c r="BW2" s="65"/>
      <c r="BX2" s="65"/>
      <c r="BY2" s="65"/>
      <c r="BZ2" s="65"/>
      <c r="CA2" s="65"/>
      <c r="CB2" s="65"/>
      <c r="CC2" s="65"/>
      <c r="CD2" s="65"/>
      <c r="CE2" s="65"/>
      <c r="CF2" s="65"/>
      <c r="CG2" s="65"/>
      <c r="CH2" s="7"/>
      <c r="CI2" s="7"/>
      <c r="CJ2" s="7"/>
      <c r="CK2" s="7"/>
      <c r="CL2" s="7"/>
      <c r="CM2" s="7"/>
      <c r="CN2" s="7"/>
      <c r="CO2" s="7"/>
      <c r="CP2" s="7"/>
      <c r="CQ2" s="7"/>
      <c r="CR2" s="7"/>
      <c r="CS2" s="7"/>
      <c r="CT2" s="7"/>
      <c r="CU2" s="7"/>
      <c r="CV2" s="7"/>
      <c r="CW2" s="7"/>
      <c r="CX2" s="7"/>
      <c r="CY2" s="7"/>
      <c r="CZ2" s="7"/>
      <c r="DA2" s="7"/>
    </row>
    <row r="3" spans="1:110" x14ac:dyDescent="0.3">
      <c r="A3" s="5" t="s">
        <v>10</v>
      </c>
      <c r="B3" s="10">
        <v>860</v>
      </c>
      <c r="C3" s="11" t="s">
        <v>11</v>
      </c>
      <c r="D3" s="7"/>
      <c r="E3" s="7" t="s">
        <v>12</v>
      </c>
      <c r="F3" s="15"/>
      <c r="G3" s="7"/>
      <c r="H3" s="99" t="s">
        <v>13</v>
      </c>
      <c r="I3" s="100"/>
      <c r="J3" s="101"/>
      <c r="K3" s="7"/>
      <c r="L3" s="7"/>
      <c r="M3" s="7"/>
      <c r="N3" s="7"/>
      <c r="O3" s="7" t="s">
        <v>14</v>
      </c>
      <c r="P3" s="25"/>
      <c r="Q3" s="25"/>
      <c r="R3" s="25"/>
      <c r="S3" s="25" t="s">
        <v>6</v>
      </c>
      <c r="T3" s="25" t="s">
        <v>15</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66"/>
      <c r="AY3" s="66"/>
      <c r="AZ3" s="66"/>
      <c r="BA3" s="66"/>
      <c r="BB3" s="66"/>
      <c r="BC3" s="66"/>
      <c r="BD3" s="66"/>
      <c r="BE3" s="66"/>
      <c r="BF3" s="66"/>
      <c r="BG3" s="66"/>
      <c r="BH3" s="66"/>
      <c r="BI3" s="66"/>
      <c r="BJ3" s="66"/>
      <c r="BK3" s="66"/>
      <c r="BL3" s="66"/>
      <c r="BM3" s="58"/>
      <c r="BN3" s="58"/>
      <c r="BO3" s="58"/>
      <c r="BP3" s="58"/>
      <c r="BQ3" s="58"/>
      <c r="BR3" s="58"/>
      <c r="BS3" s="66"/>
      <c r="BT3" s="67"/>
      <c r="BU3" s="67"/>
      <c r="BV3" s="67"/>
      <c r="BW3" s="67"/>
      <c r="BX3" s="67"/>
      <c r="BY3" s="67"/>
      <c r="BZ3" s="67"/>
      <c r="CA3" s="67"/>
      <c r="CB3" s="67"/>
      <c r="CC3" s="67"/>
      <c r="CD3" s="67"/>
      <c r="CE3" s="67"/>
      <c r="CF3" s="67"/>
      <c r="CG3" s="67"/>
      <c r="CH3" s="7"/>
      <c r="CI3" s="7"/>
      <c r="CJ3" s="7"/>
      <c r="CK3" s="7"/>
      <c r="CL3" s="7"/>
      <c r="CM3" s="7"/>
      <c r="CN3" s="7"/>
      <c r="CO3" s="7"/>
      <c r="CP3" s="7"/>
      <c r="CQ3" s="7"/>
      <c r="CR3" s="7"/>
      <c r="CS3" s="7"/>
      <c r="CT3" s="7"/>
      <c r="CU3" s="7"/>
      <c r="CV3" s="7"/>
      <c r="CW3" s="7"/>
      <c r="CX3" s="7"/>
      <c r="CY3" s="7"/>
      <c r="CZ3" s="7"/>
      <c r="DA3" s="7"/>
    </row>
    <row r="4" spans="1:110" x14ac:dyDescent="0.3">
      <c r="A4" s="6" t="s">
        <v>16</v>
      </c>
      <c r="B4" s="10"/>
      <c r="C4" s="62">
        <v>70</v>
      </c>
      <c r="D4" s="7"/>
      <c r="E4" s="7"/>
      <c r="F4" s="7"/>
      <c r="G4" s="7"/>
      <c r="H4" s="102" t="s">
        <v>17</v>
      </c>
      <c r="I4" s="103"/>
      <c r="J4" s="104"/>
      <c r="K4" s="7"/>
      <c r="L4" s="7"/>
      <c r="M4" s="7"/>
      <c r="N4" s="7"/>
      <c r="O4" s="24" t="s">
        <v>18</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67"/>
      <c r="AY4" s="67"/>
      <c r="AZ4" s="67"/>
      <c r="BA4" s="67"/>
      <c r="BB4" s="67"/>
      <c r="BC4" s="67"/>
      <c r="BD4" s="67"/>
      <c r="BE4" s="67"/>
      <c r="BF4" s="67"/>
      <c r="BG4" s="67"/>
      <c r="BH4" s="67"/>
      <c r="BI4" s="67"/>
      <c r="BJ4" s="67"/>
      <c r="BK4" s="67"/>
      <c r="BL4" s="67"/>
      <c r="BM4" s="15"/>
      <c r="BN4" s="15"/>
      <c r="BO4" s="15"/>
      <c r="BP4" s="15"/>
      <c r="BQ4" s="15"/>
      <c r="BR4" s="15"/>
      <c r="BS4" s="67"/>
      <c r="BT4" s="67"/>
      <c r="BU4" s="67"/>
      <c r="BV4" s="67"/>
      <c r="BW4" s="67"/>
      <c r="BX4" s="67"/>
      <c r="BY4" s="67"/>
      <c r="BZ4" s="67"/>
      <c r="CA4" s="67"/>
      <c r="CB4" s="67"/>
      <c r="CC4" s="67"/>
      <c r="CD4" s="67"/>
      <c r="CE4" s="67"/>
      <c r="CF4" s="67"/>
      <c r="CG4" s="67"/>
      <c r="CH4" s="7"/>
      <c r="CI4" s="7"/>
      <c r="CJ4" s="7"/>
      <c r="CK4" s="7"/>
      <c r="CL4" s="7"/>
      <c r="CM4" s="7"/>
      <c r="CN4" s="7"/>
      <c r="CO4" s="7"/>
      <c r="CP4" s="7"/>
      <c r="CQ4" s="7"/>
      <c r="CR4" s="7"/>
      <c r="CS4" s="7"/>
      <c r="CT4" s="7"/>
      <c r="CU4" s="7"/>
      <c r="CV4" s="7"/>
      <c r="CW4" s="7"/>
      <c r="CX4" s="7"/>
      <c r="CY4" s="7"/>
      <c r="CZ4" s="7"/>
      <c r="DA4" s="7"/>
    </row>
    <row r="5" spans="1:110" hidden="1" x14ac:dyDescent="0.3">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3">
      <c r="A6" s="7"/>
      <c r="B6" s="7"/>
      <c r="C6" s="7"/>
      <c r="D6" s="7"/>
      <c r="E6" s="7"/>
      <c r="F6" s="7"/>
      <c r="G6" s="7"/>
      <c r="H6" s="7"/>
      <c r="I6" s="7"/>
      <c r="J6" s="7"/>
      <c r="K6" s="7"/>
      <c r="L6" s="7"/>
      <c r="M6" s="7"/>
      <c r="N6" s="21" t="s">
        <v>19</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3">
      <c r="A7" s="7"/>
      <c r="B7" s="7">
        <v>255</v>
      </c>
      <c r="C7" s="7"/>
      <c r="D7" s="106" t="s">
        <v>20</v>
      </c>
      <c r="E7" s="106"/>
      <c r="F7" s="106"/>
      <c r="G7" s="106"/>
      <c r="H7" s="106"/>
      <c r="I7" s="106"/>
      <c r="J7" s="106"/>
      <c r="K7" s="106"/>
      <c r="L7" s="106"/>
      <c r="M7" s="106"/>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68" t="s">
        <v>21</v>
      </c>
      <c r="B8" s="69" t="s">
        <v>22</v>
      </c>
      <c r="C8" s="68" t="s">
        <v>23</v>
      </c>
      <c r="D8" s="71" t="s">
        <v>24</v>
      </c>
      <c r="E8" s="71"/>
      <c r="F8" s="71"/>
      <c r="G8" s="71"/>
      <c r="H8" s="71"/>
      <c r="I8" s="105" t="s">
        <v>25</v>
      </c>
      <c r="J8" s="105"/>
      <c r="K8" s="105"/>
      <c r="L8" s="105"/>
      <c r="M8" s="105"/>
      <c r="N8" s="22"/>
      <c r="O8" s="26" t="s">
        <v>26</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74" t="s">
        <v>27</v>
      </c>
      <c r="AU8" s="76" t="s">
        <v>28</v>
      </c>
      <c r="AV8" s="83" t="s">
        <v>29</v>
      </c>
      <c r="AW8" s="33"/>
      <c r="AX8" s="37" t="s">
        <v>30</v>
      </c>
      <c r="AY8" s="39"/>
      <c r="AZ8" s="39"/>
      <c r="BA8" s="39"/>
      <c r="BB8" s="39"/>
      <c r="BC8" s="39"/>
      <c r="BD8" s="39"/>
      <c r="BE8" s="39"/>
      <c r="BF8" s="39"/>
      <c r="BG8" s="39"/>
      <c r="BH8" s="39"/>
      <c r="BI8" s="39"/>
      <c r="BJ8" s="39"/>
      <c r="BK8" s="39"/>
      <c r="BL8" s="39"/>
      <c r="BM8" s="39"/>
      <c r="BN8" s="39"/>
      <c r="BO8" s="39"/>
      <c r="BP8" s="39"/>
      <c r="BQ8" s="39"/>
      <c r="BR8" s="39"/>
      <c r="BS8" s="39"/>
      <c r="BT8" s="39"/>
      <c r="BU8" s="43"/>
      <c r="BV8" s="39"/>
      <c r="BW8" s="39"/>
      <c r="BX8" s="39"/>
      <c r="BY8" s="39"/>
      <c r="BZ8" s="39"/>
      <c r="CA8" s="39"/>
      <c r="CB8" s="39"/>
      <c r="CC8" s="39"/>
      <c r="CD8" s="39"/>
      <c r="CE8" s="39"/>
      <c r="CF8" s="39"/>
      <c r="CG8" s="43"/>
      <c r="CH8" s="44"/>
      <c r="CI8" s="44"/>
      <c r="CJ8" s="44"/>
      <c r="CK8" s="44"/>
      <c r="CL8" s="44"/>
      <c r="CM8" s="87" t="s">
        <v>28</v>
      </c>
      <c r="CN8" s="95" t="s">
        <v>29</v>
      </c>
      <c r="CO8" s="33"/>
      <c r="CP8" s="94" t="s">
        <v>31</v>
      </c>
      <c r="CQ8" s="94" t="s">
        <v>32</v>
      </c>
      <c r="CR8" s="33"/>
      <c r="CS8" s="86" t="s">
        <v>31</v>
      </c>
      <c r="CT8" s="86" t="s">
        <v>33</v>
      </c>
      <c r="CU8" s="7"/>
      <c r="CV8" s="9" t="s">
        <v>34</v>
      </c>
      <c r="CW8" s="7"/>
      <c r="CX8" s="7"/>
      <c r="CY8" s="7"/>
      <c r="CZ8" s="7"/>
      <c r="DA8" s="7"/>
    </row>
    <row r="9" spans="1:110" ht="15" customHeight="1" x14ac:dyDescent="0.3">
      <c r="A9" s="68"/>
      <c r="B9" s="69"/>
      <c r="C9" s="68"/>
      <c r="D9" s="72" t="s">
        <v>35</v>
      </c>
      <c r="E9" s="72"/>
      <c r="F9" s="70" t="s">
        <v>36</v>
      </c>
      <c r="G9" s="70"/>
      <c r="H9" s="70"/>
      <c r="I9" s="107" t="s">
        <v>35</v>
      </c>
      <c r="J9" s="107"/>
      <c r="K9" s="105" t="s">
        <v>36</v>
      </c>
      <c r="L9" s="105"/>
      <c r="M9" s="105"/>
      <c r="N9" s="22"/>
      <c r="O9" s="78">
        <v>1</v>
      </c>
      <c r="P9" s="79"/>
      <c r="Q9" s="80"/>
      <c r="R9" s="78">
        <v>2</v>
      </c>
      <c r="S9" s="79"/>
      <c r="T9" s="80"/>
      <c r="U9" s="78">
        <v>3</v>
      </c>
      <c r="V9" s="79"/>
      <c r="W9" s="80"/>
      <c r="X9" s="78">
        <v>4</v>
      </c>
      <c r="Y9" s="79"/>
      <c r="Z9" s="80"/>
      <c r="AA9" s="78">
        <v>5</v>
      </c>
      <c r="AB9" s="79"/>
      <c r="AC9" s="80"/>
      <c r="AD9" s="76" t="s">
        <v>35</v>
      </c>
      <c r="AE9" s="78">
        <v>6</v>
      </c>
      <c r="AF9" s="79"/>
      <c r="AG9" s="80"/>
      <c r="AH9" s="78">
        <v>7</v>
      </c>
      <c r="AI9" s="79"/>
      <c r="AJ9" s="80"/>
      <c r="AK9" s="78">
        <v>8</v>
      </c>
      <c r="AL9" s="79"/>
      <c r="AM9" s="80"/>
      <c r="AN9" s="78">
        <v>9</v>
      </c>
      <c r="AO9" s="79"/>
      <c r="AP9" s="80"/>
      <c r="AQ9" s="78">
        <v>10</v>
      </c>
      <c r="AR9" s="79"/>
      <c r="AS9" s="80"/>
      <c r="AT9" s="75"/>
      <c r="AU9" s="82"/>
      <c r="AV9" s="84"/>
      <c r="AW9" s="33"/>
      <c r="AX9" s="89">
        <v>1</v>
      </c>
      <c r="AY9" s="90"/>
      <c r="AZ9" s="91"/>
      <c r="BA9" s="92">
        <v>2</v>
      </c>
      <c r="BB9" s="90"/>
      <c r="BC9" s="91"/>
      <c r="BD9" s="92">
        <v>3</v>
      </c>
      <c r="BE9" s="90"/>
      <c r="BF9" s="91"/>
      <c r="BG9" s="92">
        <v>4</v>
      </c>
      <c r="BH9" s="90"/>
      <c r="BI9" s="91"/>
      <c r="BJ9" s="92">
        <v>5</v>
      </c>
      <c r="BK9" s="90"/>
      <c r="BL9" s="91"/>
      <c r="BM9" s="42"/>
      <c r="BN9" s="42"/>
      <c r="BO9" s="42"/>
      <c r="BP9" s="42"/>
      <c r="BQ9" s="42"/>
      <c r="BR9" s="87" t="s">
        <v>35</v>
      </c>
      <c r="BS9" s="92">
        <v>6</v>
      </c>
      <c r="BT9" s="90"/>
      <c r="BU9" s="91"/>
      <c r="BV9" s="92">
        <v>7</v>
      </c>
      <c r="BW9" s="90"/>
      <c r="BX9" s="91"/>
      <c r="BY9" s="92">
        <v>8</v>
      </c>
      <c r="BZ9" s="90"/>
      <c r="CA9" s="91"/>
      <c r="CB9" s="92">
        <v>9</v>
      </c>
      <c r="CC9" s="90"/>
      <c r="CD9" s="91"/>
      <c r="CE9" s="92">
        <v>10</v>
      </c>
      <c r="CF9" s="90"/>
      <c r="CG9" s="91"/>
      <c r="CH9" s="45"/>
      <c r="CI9" s="45"/>
      <c r="CJ9" s="45"/>
      <c r="CK9" s="45"/>
      <c r="CL9" s="45"/>
      <c r="CM9" s="88"/>
      <c r="CN9" s="96"/>
      <c r="CO9" s="33"/>
      <c r="CP9" s="94"/>
      <c r="CQ9" s="94"/>
      <c r="CR9" s="33"/>
      <c r="CS9" s="86"/>
      <c r="CT9" s="86"/>
      <c r="CU9" s="7"/>
      <c r="CV9" s="47" t="s">
        <v>37</v>
      </c>
      <c r="CW9" s="8" t="s">
        <v>38</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row>
    <row r="10" spans="1:110" ht="15" x14ac:dyDescent="0.3">
      <c r="A10" s="68"/>
      <c r="B10" s="69"/>
      <c r="C10" s="68"/>
      <c r="D10" s="12" t="s">
        <v>39</v>
      </c>
      <c r="E10" s="12" t="s">
        <v>40</v>
      </c>
      <c r="F10" s="16" t="s">
        <v>39</v>
      </c>
      <c r="G10" s="16" t="s">
        <v>40</v>
      </c>
      <c r="H10" s="16" t="s">
        <v>41</v>
      </c>
      <c r="I10" s="18" t="s">
        <v>39</v>
      </c>
      <c r="J10" s="18" t="s">
        <v>40</v>
      </c>
      <c r="K10" s="19" t="s">
        <v>39</v>
      </c>
      <c r="L10" s="19" t="s">
        <v>40</v>
      </c>
      <c r="M10" s="19" t="s">
        <v>41</v>
      </c>
      <c r="N10" s="22"/>
      <c r="O10" s="27" t="s">
        <v>42</v>
      </c>
      <c r="P10" s="27" t="s">
        <v>43</v>
      </c>
      <c r="Q10" s="27" t="s">
        <v>44</v>
      </c>
      <c r="R10" s="27" t="s">
        <v>42</v>
      </c>
      <c r="S10" s="27" t="s">
        <v>43</v>
      </c>
      <c r="T10" s="27" t="s">
        <v>44</v>
      </c>
      <c r="U10" s="27" t="s">
        <v>42</v>
      </c>
      <c r="V10" s="27" t="s">
        <v>43</v>
      </c>
      <c r="W10" s="27" t="s">
        <v>44</v>
      </c>
      <c r="X10" s="27" t="s">
        <v>42</v>
      </c>
      <c r="Y10" s="27" t="s">
        <v>43</v>
      </c>
      <c r="Z10" s="27" t="s">
        <v>44</v>
      </c>
      <c r="AA10" s="27" t="s">
        <v>42</v>
      </c>
      <c r="AB10" s="27" t="s">
        <v>43</v>
      </c>
      <c r="AC10" s="27" t="s">
        <v>44</v>
      </c>
      <c r="AD10" s="77"/>
      <c r="AE10" s="27" t="s">
        <v>42</v>
      </c>
      <c r="AF10" s="27" t="s">
        <v>43</v>
      </c>
      <c r="AG10" s="27" t="s">
        <v>44</v>
      </c>
      <c r="AH10" s="27" t="s">
        <v>42</v>
      </c>
      <c r="AI10" s="27" t="s">
        <v>43</v>
      </c>
      <c r="AJ10" s="27" t="s">
        <v>44</v>
      </c>
      <c r="AK10" s="27" t="s">
        <v>42</v>
      </c>
      <c r="AL10" s="27" t="s">
        <v>43</v>
      </c>
      <c r="AM10" s="27" t="s">
        <v>44</v>
      </c>
      <c r="AN10" s="27" t="s">
        <v>42</v>
      </c>
      <c r="AO10" s="27" t="s">
        <v>43</v>
      </c>
      <c r="AP10" s="27" t="s">
        <v>44</v>
      </c>
      <c r="AQ10" s="27" t="s">
        <v>42</v>
      </c>
      <c r="AR10" s="27" t="s">
        <v>43</v>
      </c>
      <c r="AS10" s="27" t="s">
        <v>44</v>
      </c>
      <c r="AT10" s="75"/>
      <c r="AU10" s="82"/>
      <c r="AV10" s="85"/>
      <c r="AW10" s="34"/>
      <c r="AX10" s="38" t="s">
        <v>45</v>
      </c>
      <c r="AY10" s="40" t="s">
        <v>46</v>
      </c>
      <c r="AZ10" s="41" t="s">
        <v>47</v>
      </c>
      <c r="BA10" s="41" t="s">
        <v>45</v>
      </c>
      <c r="BB10" s="41" t="s">
        <v>46</v>
      </c>
      <c r="BC10" s="41" t="s">
        <v>47</v>
      </c>
      <c r="BD10" s="41" t="s">
        <v>45</v>
      </c>
      <c r="BE10" s="41" t="s">
        <v>46</v>
      </c>
      <c r="BF10" s="41" t="s">
        <v>47</v>
      </c>
      <c r="BG10" s="41" t="s">
        <v>45</v>
      </c>
      <c r="BH10" s="41" t="s">
        <v>46</v>
      </c>
      <c r="BI10" s="41" t="s">
        <v>47</v>
      </c>
      <c r="BJ10" s="41" t="s">
        <v>45</v>
      </c>
      <c r="BK10" s="41" t="s">
        <v>46</v>
      </c>
      <c r="BL10" s="41" t="s">
        <v>47</v>
      </c>
      <c r="BM10" s="41"/>
      <c r="BN10" s="41"/>
      <c r="BO10" s="41"/>
      <c r="BP10" s="41"/>
      <c r="BQ10" s="41"/>
      <c r="BR10" s="93"/>
      <c r="BS10" s="41" t="s">
        <v>45</v>
      </c>
      <c r="BT10" s="41" t="s">
        <v>46</v>
      </c>
      <c r="BU10" s="41" t="s">
        <v>47</v>
      </c>
      <c r="BV10" s="41" t="s">
        <v>45</v>
      </c>
      <c r="BW10" s="41" t="s">
        <v>46</v>
      </c>
      <c r="BX10" s="41" t="s">
        <v>47</v>
      </c>
      <c r="BY10" s="41" t="s">
        <v>45</v>
      </c>
      <c r="BZ10" s="41" t="s">
        <v>46</v>
      </c>
      <c r="CA10" s="41" t="s">
        <v>47</v>
      </c>
      <c r="CB10" s="41" t="s">
        <v>45</v>
      </c>
      <c r="CC10" s="41" t="s">
        <v>46</v>
      </c>
      <c r="CD10" s="41" t="s">
        <v>47</v>
      </c>
      <c r="CE10" s="41" t="s">
        <v>45</v>
      </c>
      <c r="CF10" s="41" t="s">
        <v>46</v>
      </c>
      <c r="CG10" s="41" t="s">
        <v>47</v>
      </c>
      <c r="CH10" s="41"/>
      <c r="CI10" s="41"/>
      <c r="CJ10" s="41"/>
      <c r="CK10" s="41"/>
      <c r="CL10" s="41"/>
      <c r="CM10" s="88"/>
      <c r="CN10" s="97"/>
      <c r="CO10" s="33"/>
      <c r="CP10" s="94"/>
      <c r="CQ10" s="94"/>
      <c r="CR10" s="33"/>
      <c r="CS10" s="86"/>
      <c r="CT10" s="86"/>
      <c r="CU10" s="7"/>
      <c r="CV10" s="48">
        <v>1</v>
      </c>
      <c r="CW10" s="63" t="s">
        <v>138</v>
      </c>
      <c r="CX10" s="7">
        <v>2261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Masih perlu peningkatan pemahaman Kurang memiliki kemampuan mengidentifikasi tembang, unsur intrinsik novel, isi teks seorah, struktur teks eksposisi dan kaidah penulisan aksara rekan.</v>
      </c>
    </row>
    <row r="11" spans="1:110" ht="15" x14ac:dyDescent="0.3">
      <c r="A11" s="8">
        <v>1</v>
      </c>
      <c r="B11" s="8">
        <v>129326</v>
      </c>
      <c r="C11" s="8" t="s">
        <v>48</v>
      </c>
      <c r="D11" s="8">
        <f t="shared" ref="D11:D42" si="0">AD11</f>
        <v>81</v>
      </c>
      <c r="E11" s="13" t="str">
        <f t="shared" ref="E11:E42" si="1">IF(D11="","",IF(D11&lt;=$CZ$13,"D",IF(D11&lt;=$CZ$14,"C",IF(D11&lt;=$CZ$15,"B",IF(D11&lt;=$CZ$16,"A","E")))))</f>
        <v>B</v>
      </c>
      <c r="F11" s="17">
        <f t="shared" ref="F11:F42" si="2">AV11</f>
        <v>81</v>
      </c>
      <c r="G11" s="13" t="str">
        <f t="shared" ref="G11:G42" si="3">IF(F11="","",IF(F11&lt;=$CZ$13,"D",IF(F11&lt;=$CZ$14,"C",IF(F11&lt;=$CZ$15,"B",IF(F11&lt;=$CZ$16,"A","E")))))</f>
        <v>B</v>
      </c>
      <c r="H11" s="13" t="str">
        <f t="shared" ref="H11:H42" si="4">CQ11</f>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11" s="8">
        <f t="shared" ref="I11:I42" si="5">BR11</f>
        <v>77</v>
      </c>
      <c r="J11" s="13" t="str">
        <f t="shared" ref="J11:J42" si="6">IF(I11="","",IF(I11&lt;=$CZ$27,"D",IF(I11&lt;=$CZ$28,"C",IF(I11&lt;=$CZ$29,"B",IF(I11&lt;=$CZ$30,"A","E")))))</f>
        <v>C</v>
      </c>
      <c r="K11" s="20">
        <f t="shared" ref="K11:K42" si="7">CN11</f>
        <v>79</v>
      </c>
      <c r="L11" s="13" t="str">
        <f t="shared" ref="L11:L42" si="8">IF(K11="","",IF(K11&lt;=$CZ$27,"D",IF(K11&lt;=$CZ$28,"C",IF(K11&lt;=$CZ$29,"B",IF(K11&lt;=$CZ$30,"A","E")))))</f>
        <v>C</v>
      </c>
      <c r="M11" s="8" t="str">
        <f t="shared" ref="M11:M42" si="9">CT11</f>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11" s="7"/>
      <c r="O11" s="59">
        <v>80</v>
      </c>
      <c r="P11" s="59">
        <v>80</v>
      </c>
      <c r="Q11" s="2">
        <v>85</v>
      </c>
      <c r="R11" s="59">
        <v>80</v>
      </c>
      <c r="S11" s="59">
        <v>80</v>
      </c>
      <c r="T11" s="2">
        <v>82</v>
      </c>
      <c r="U11" s="59"/>
      <c r="V11" s="59"/>
      <c r="W11" s="2"/>
      <c r="X11" s="59"/>
      <c r="Y11" s="59"/>
      <c r="Z11" s="2"/>
      <c r="AA11" s="59"/>
      <c r="AB11" s="59"/>
      <c r="AC11" s="2"/>
      <c r="AD11" s="29">
        <f t="shared" ref="AD11:AD42" si="10">IF(AND(O11="",P11="",Q11=""),"",ROUND(AVERAGE(O11:AC11),0))</f>
        <v>81</v>
      </c>
      <c r="AE11" s="59">
        <v>80</v>
      </c>
      <c r="AF11" s="59">
        <v>80</v>
      </c>
      <c r="AG11" s="2">
        <v>85</v>
      </c>
      <c r="AH11" s="59">
        <v>75</v>
      </c>
      <c r="AI11" s="59">
        <v>80</v>
      </c>
      <c r="AJ11" s="2">
        <v>82</v>
      </c>
      <c r="AK11" s="59">
        <v>80</v>
      </c>
      <c r="AL11" s="59">
        <v>78</v>
      </c>
      <c r="AM11" s="2">
        <v>85</v>
      </c>
      <c r="AN11" s="59"/>
      <c r="AO11" s="59"/>
      <c r="AP11" s="2"/>
      <c r="AQ11" s="59"/>
      <c r="AR11" s="59"/>
      <c r="AS11" s="2"/>
      <c r="AT11" s="59">
        <v>78</v>
      </c>
      <c r="AU11" s="31">
        <f t="shared" ref="AU11:AU42" si="11">IF(AT11="","",AVERAGE(O11:AC11,AE11:AT11))</f>
        <v>80.625</v>
      </c>
      <c r="AV11" s="32">
        <f t="shared" ref="AV11:AV42" si="12">IF(AU11="","",ROUND(AU11,0))</f>
        <v>81</v>
      </c>
      <c r="AW11" s="35"/>
      <c r="AX11" s="59">
        <v>75</v>
      </c>
      <c r="AY11" s="59"/>
      <c r="AZ11" s="2"/>
      <c r="BA11" s="59">
        <v>78</v>
      </c>
      <c r="BB11" s="59"/>
      <c r="BC11" s="2"/>
      <c r="BD11" s="59"/>
      <c r="BE11" s="59"/>
      <c r="BF11" s="2"/>
      <c r="BG11" s="59"/>
      <c r="BH11" s="59"/>
      <c r="BI11" s="2"/>
      <c r="BJ11" s="59"/>
      <c r="BK11" s="59"/>
      <c r="BL11" s="2"/>
      <c r="BM11" s="29">
        <f t="shared" ref="BM11:BM42" si="13">IF(AND(AZ11="",AY11="",AX11=""),"",MAX(AX11:AZ11))</f>
        <v>75</v>
      </c>
      <c r="BN11" s="29">
        <f t="shared" ref="BN11:BN42" si="14">IF(AND(BB11="",BC11="",BA11=""),"",MAX(BA11:BC11))</f>
        <v>78</v>
      </c>
      <c r="BO11" s="29" t="str">
        <f t="shared" ref="BO11:BO42" si="15">IF(AND(BD11="",BE11="",BF11=""),"",MAX(BD11:BF11))</f>
        <v/>
      </c>
      <c r="BP11" s="29" t="str">
        <f t="shared" ref="BP11:BP42" si="16">IF(AND(BG11="",BH11="",BI11=""),"",MAX(BG11:BI11))</f>
        <v/>
      </c>
      <c r="BQ11" s="29" t="str">
        <f t="shared" ref="BQ11:BQ42" si="17">IF(AND(BJ11="",BK11="",BL11=""),"",MAX(BJ11:BL11))</f>
        <v/>
      </c>
      <c r="BR11" s="29">
        <f t="shared" ref="BR11:BR42" si="18">IF(AND(BM11=""),"",ROUND(AVERAGE(BM11:BQ11),0))</f>
        <v>77</v>
      </c>
      <c r="BS11" s="59">
        <v>80</v>
      </c>
      <c r="BT11" s="59"/>
      <c r="BU11" s="2"/>
      <c r="BV11" s="59">
        <v>80</v>
      </c>
      <c r="BW11" s="59"/>
      <c r="BX11" s="2"/>
      <c r="BY11" s="59">
        <v>78</v>
      </c>
      <c r="BZ11" s="59"/>
      <c r="CA11" s="2"/>
      <c r="CB11" s="59"/>
      <c r="CC11" s="59"/>
      <c r="CD11" s="2"/>
      <c r="CE11" s="59"/>
      <c r="CF11" s="59"/>
      <c r="CG11" s="2"/>
      <c r="CH11" s="29">
        <f t="shared" ref="CH11:CH42" si="19">IF(AND(BU11="",BT11="",BS11=""),"",MAX(BS11:BU11))</f>
        <v>80</v>
      </c>
      <c r="CI11" s="29">
        <f t="shared" ref="CI11:CI42" si="20">IF(AND(BW11="",BX11="",BV11=""),"",MAX(BV11:BX11))</f>
        <v>80</v>
      </c>
      <c r="CJ11" s="29">
        <f t="shared" ref="CJ11:CJ42" si="21">IF(AND(BY11="",BZ11="",CA11=""),"",MAX(BY11:CA11))</f>
        <v>78</v>
      </c>
      <c r="CK11" s="29" t="str">
        <f t="shared" ref="CK11:CK42" si="22">IF(AND(CB11="",CC11="",CD11=""),"",MAX(CB11:CD11))</f>
        <v/>
      </c>
      <c r="CL11" s="29" t="str">
        <f t="shared" ref="CL11:CL42" si="23">IF(AND(CE11="",CF11="",CG11=""),"",MAX(CE11:CG11))</f>
        <v/>
      </c>
      <c r="CM11" s="31">
        <f t="shared" ref="CM11:CM42" si="24">IF(AND(CH11=""),"",AVERAGE(BR11,CH11:CL11))</f>
        <v>78.75</v>
      </c>
      <c r="CN11" s="32">
        <f t="shared" ref="CN11:CN42" si="25">IF(CM11="","",ROUND(CM11,0))</f>
        <v>79</v>
      </c>
      <c r="CO11" s="35"/>
      <c r="CP11" s="59">
        <v>7</v>
      </c>
      <c r="CQ11" s="46" t="str">
        <f t="shared" ref="CQ11:CQ42" si="26">IF(CP11="","",VLOOKUP(CP11,$DE$9:$DF$20,2,0))</f>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11" s="35"/>
      <c r="CS11" s="59">
        <v>7</v>
      </c>
      <c r="CT11" s="46" t="str">
        <f t="shared" ref="CT11:CT42" si="27">IF(CS11="","",VLOOKUP(CS11,$DE$22:$DF$33,2,0))</f>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11" s="7"/>
      <c r="CV11" s="48">
        <v>2</v>
      </c>
      <c r="CW11" s="63" t="s">
        <v>139</v>
      </c>
      <c r="CX11" s="7">
        <v>2262</v>
      </c>
      <c r="CY11" s="98" t="s">
        <v>49</v>
      </c>
      <c r="CZ11" s="98"/>
      <c r="DA11" s="98"/>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Kurang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Masih perlu peningkatan pemahaman Cukup memiliki kemampuan mengidentifikasi tembang, unsur intrinsik novel, isi teks seorah, struktur teks eksposisi dan kaidah penulisan aksara rekan.</v>
      </c>
    </row>
    <row r="12" spans="1:110" ht="15" x14ac:dyDescent="0.3">
      <c r="A12" s="8">
        <v>2</v>
      </c>
      <c r="B12" s="8">
        <v>129342</v>
      </c>
      <c r="C12" s="8" t="s">
        <v>50</v>
      </c>
      <c r="D12" s="8">
        <f t="shared" si="0"/>
        <v>81</v>
      </c>
      <c r="E12" s="13" t="str">
        <f t="shared" si="1"/>
        <v>B</v>
      </c>
      <c r="F12" s="17">
        <f t="shared" si="2"/>
        <v>82</v>
      </c>
      <c r="G12" s="13" t="str">
        <f t="shared" si="3"/>
        <v>B</v>
      </c>
      <c r="H12"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12" s="8">
        <f t="shared" si="5"/>
        <v>82</v>
      </c>
      <c r="J12" s="13" t="str">
        <f t="shared" si="6"/>
        <v>B</v>
      </c>
      <c r="K12" s="20">
        <f t="shared" si="7"/>
        <v>80</v>
      </c>
      <c r="L12" s="13" t="str">
        <f t="shared" si="8"/>
        <v>B</v>
      </c>
      <c r="M12"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12" s="7"/>
      <c r="O12" s="59">
        <v>75</v>
      </c>
      <c r="P12" s="59">
        <v>85</v>
      </c>
      <c r="Q12" s="2">
        <v>85</v>
      </c>
      <c r="R12" s="59">
        <v>85</v>
      </c>
      <c r="S12" s="59">
        <v>78</v>
      </c>
      <c r="T12" s="2">
        <v>78</v>
      </c>
      <c r="U12" s="59"/>
      <c r="V12" s="59"/>
      <c r="W12" s="2"/>
      <c r="X12" s="59"/>
      <c r="Y12" s="59"/>
      <c r="Z12" s="2"/>
      <c r="AA12" s="59"/>
      <c r="AB12" s="59"/>
      <c r="AC12" s="2"/>
      <c r="AD12" s="29">
        <f t="shared" si="10"/>
        <v>81</v>
      </c>
      <c r="AE12" s="59">
        <v>82</v>
      </c>
      <c r="AF12" s="59">
        <v>78</v>
      </c>
      <c r="AG12" s="2">
        <v>85</v>
      </c>
      <c r="AH12" s="59">
        <v>90</v>
      </c>
      <c r="AI12" s="59">
        <v>80</v>
      </c>
      <c r="AJ12" s="2">
        <v>82</v>
      </c>
      <c r="AK12" s="59">
        <v>90</v>
      </c>
      <c r="AL12" s="59">
        <v>80</v>
      </c>
      <c r="AM12" s="2">
        <v>85</v>
      </c>
      <c r="AN12" s="59"/>
      <c r="AO12" s="59"/>
      <c r="AP12" s="2"/>
      <c r="AQ12" s="59"/>
      <c r="AR12" s="59"/>
      <c r="AS12" s="2"/>
      <c r="AT12" s="59">
        <v>76</v>
      </c>
      <c r="AU12" s="31">
        <f t="shared" si="11"/>
        <v>82.125</v>
      </c>
      <c r="AV12" s="32">
        <f t="shared" si="12"/>
        <v>82</v>
      </c>
      <c r="AW12" s="35"/>
      <c r="AX12" s="59">
        <v>85</v>
      </c>
      <c r="AY12" s="59"/>
      <c r="AZ12" s="2"/>
      <c r="BA12" s="59">
        <v>78</v>
      </c>
      <c r="BB12" s="59"/>
      <c r="BC12" s="2"/>
      <c r="BD12" s="59"/>
      <c r="BE12" s="59"/>
      <c r="BF12" s="2"/>
      <c r="BG12" s="59"/>
      <c r="BH12" s="59"/>
      <c r="BI12" s="2"/>
      <c r="BJ12" s="59"/>
      <c r="BK12" s="59"/>
      <c r="BL12" s="2"/>
      <c r="BM12" s="29">
        <f t="shared" si="13"/>
        <v>85</v>
      </c>
      <c r="BN12" s="29">
        <f t="shared" si="14"/>
        <v>78</v>
      </c>
      <c r="BO12" s="29" t="str">
        <f t="shared" si="15"/>
        <v/>
      </c>
      <c r="BP12" s="29" t="str">
        <f t="shared" si="16"/>
        <v/>
      </c>
      <c r="BQ12" s="29" t="str">
        <f t="shared" si="17"/>
        <v/>
      </c>
      <c r="BR12" s="29">
        <f t="shared" si="18"/>
        <v>82</v>
      </c>
      <c r="BS12" s="59">
        <v>78</v>
      </c>
      <c r="BT12" s="59"/>
      <c r="BU12" s="2"/>
      <c r="BV12" s="59">
        <v>80</v>
      </c>
      <c r="BW12" s="59"/>
      <c r="BX12" s="2"/>
      <c r="BY12" s="59">
        <v>80</v>
      </c>
      <c r="BZ12" s="59"/>
      <c r="CA12" s="2"/>
      <c r="CB12" s="59"/>
      <c r="CC12" s="59"/>
      <c r="CD12" s="2"/>
      <c r="CE12" s="59"/>
      <c r="CF12" s="59"/>
      <c r="CG12" s="2"/>
      <c r="CH12" s="29">
        <f t="shared" si="19"/>
        <v>78</v>
      </c>
      <c r="CI12" s="29">
        <f t="shared" si="20"/>
        <v>80</v>
      </c>
      <c r="CJ12" s="29">
        <f t="shared" si="21"/>
        <v>80</v>
      </c>
      <c r="CK12" s="29" t="str">
        <f t="shared" si="22"/>
        <v/>
      </c>
      <c r="CL12" s="29" t="str">
        <f t="shared" si="23"/>
        <v/>
      </c>
      <c r="CM12" s="31">
        <f t="shared" si="24"/>
        <v>80</v>
      </c>
      <c r="CN12" s="32">
        <f t="shared" si="25"/>
        <v>80</v>
      </c>
      <c r="CO12" s="35"/>
      <c r="CP12" s="59">
        <v>7</v>
      </c>
      <c r="CQ12"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12" s="35"/>
      <c r="CS12" s="59">
        <v>7</v>
      </c>
      <c r="CT12"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12" s="7"/>
      <c r="CV12" s="48">
        <v>3</v>
      </c>
      <c r="CW12" s="63" t="s">
        <v>140</v>
      </c>
      <c r="CX12" s="7">
        <v>2263</v>
      </c>
      <c r="CY12" s="49" t="s">
        <v>52</v>
      </c>
      <c r="CZ12" s="52" t="s">
        <v>53</v>
      </c>
      <c r="DA12" s="52" t="s">
        <v>54</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Masih perlu peningkatan pemahaman memiliki kemampuan mengidentifikasi tembang, unsur intrinsik novel, isi teks seorah, struktur teks eksposisi dan kurang mampu pada kaidah penulisan aksara rekan.</v>
      </c>
    </row>
    <row r="13" spans="1:110" ht="15" x14ac:dyDescent="0.3">
      <c r="A13" s="8">
        <v>3</v>
      </c>
      <c r="B13" s="8">
        <v>129358</v>
      </c>
      <c r="C13" s="8" t="s">
        <v>55</v>
      </c>
      <c r="D13" s="8">
        <f t="shared" si="0"/>
        <v>83</v>
      </c>
      <c r="E13" s="13" t="str">
        <f t="shared" si="1"/>
        <v>B</v>
      </c>
      <c r="F13" s="17">
        <f t="shared" si="2"/>
        <v>81</v>
      </c>
      <c r="G13" s="13" t="str">
        <f t="shared" si="3"/>
        <v>B</v>
      </c>
      <c r="H13"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13" s="8">
        <f t="shared" si="5"/>
        <v>79</v>
      </c>
      <c r="J13" s="13" t="str">
        <f t="shared" si="6"/>
        <v>C</v>
      </c>
      <c r="K13" s="20">
        <f t="shared" si="7"/>
        <v>80</v>
      </c>
      <c r="L13" s="13" t="str">
        <f t="shared" si="8"/>
        <v>B</v>
      </c>
      <c r="M13"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13" s="7"/>
      <c r="O13" s="59">
        <v>82</v>
      </c>
      <c r="P13" s="59">
        <v>80</v>
      </c>
      <c r="Q13" s="2">
        <v>85</v>
      </c>
      <c r="R13" s="59">
        <v>90</v>
      </c>
      <c r="S13" s="59">
        <v>78</v>
      </c>
      <c r="T13" s="2">
        <v>82</v>
      </c>
      <c r="U13" s="59"/>
      <c r="V13" s="59"/>
      <c r="W13" s="2"/>
      <c r="X13" s="59"/>
      <c r="Y13" s="59"/>
      <c r="Z13" s="2"/>
      <c r="AA13" s="59"/>
      <c r="AB13" s="59"/>
      <c r="AC13" s="2"/>
      <c r="AD13" s="29">
        <f t="shared" si="10"/>
        <v>83</v>
      </c>
      <c r="AE13" s="59">
        <v>82</v>
      </c>
      <c r="AF13" s="59">
        <v>82</v>
      </c>
      <c r="AG13" s="2">
        <v>85</v>
      </c>
      <c r="AH13" s="59">
        <v>80</v>
      </c>
      <c r="AI13" s="59">
        <v>82</v>
      </c>
      <c r="AJ13" s="2">
        <v>85</v>
      </c>
      <c r="AK13" s="59">
        <v>75</v>
      </c>
      <c r="AL13" s="59">
        <v>78</v>
      </c>
      <c r="AM13" s="2">
        <v>82</v>
      </c>
      <c r="AN13" s="59"/>
      <c r="AO13" s="59"/>
      <c r="AP13" s="2"/>
      <c r="AQ13" s="59"/>
      <c r="AR13" s="59"/>
      <c r="AS13" s="2"/>
      <c r="AT13" s="59">
        <v>60</v>
      </c>
      <c r="AU13" s="31">
        <f t="shared" si="11"/>
        <v>80.5</v>
      </c>
      <c r="AV13" s="32">
        <f t="shared" si="12"/>
        <v>81</v>
      </c>
      <c r="AW13" s="35"/>
      <c r="AX13" s="59">
        <v>80</v>
      </c>
      <c r="AY13" s="59"/>
      <c r="AZ13" s="2"/>
      <c r="BA13" s="59">
        <v>78</v>
      </c>
      <c r="BB13" s="59"/>
      <c r="BC13" s="2"/>
      <c r="BD13" s="59"/>
      <c r="BE13" s="59"/>
      <c r="BF13" s="2"/>
      <c r="BG13" s="59"/>
      <c r="BH13" s="59"/>
      <c r="BI13" s="2"/>
      <c r="BJ13" s="59"/>
      <c r="BK13" s="59"/>
      <c r="BL13" s="2"/>
      <c r="BM13" s="29">
        <f t="shared" si="13"/>
        <v>80</v>
      </c>
      <c r="BN13" s="29">
        <f t="shared" si="14"/>
        <v>78</v>
      </c>
      <c r="BO13" s="29" t="str">
        <f t="shared" si="15"/>
        <v/>
      </c>
      <c r="BP13" s="29" t="str">
        <f t="shared" si="16"/>
        <v/>
      </c>
      <c r="BQ13" s="29" t="str">
        <f t="shared" si="17"/>
        <v/>
      </c>
      <c r="BR13" s="29">
        <f t="shared" si="18"/>
        <v>79</v>
      </c>
      <c r="BS13" s="59">
        <v>82</v>
      </c>
      <c r="BT13" s="59"/>
      <c r="BU13" s="2"/>
      <c r="BV13" s="59">
        <v>82</v>
      </c>
      <c r="BW13" s="59"/>
      <c r="BX13" s="2"/>
      <c r="BY13" s="59">
        <v>78</v>
      </c>
      <c r="BZ13" s="59"/>
      <c r="CA13" s="2"/>
      <c r="CB13" s="59"/>
      <c r="CC13" s="59"/>
      <c r="CD13" s="2"/>
      <c r="CE13" s="59"/>
      <c r="CF13" s="59"/>
      <c r="CG13" s="2"/>
      <c r="CH13" s="29">
        <f t="shared" si="19"/>
        <v>82</v>
      </c>
      <c r="CI13" s="29">
        <f t="shared" si="20"/>
        <v>82</v>
      </c>
      <c r="CJ13" s="29">
        <f t="shared" si="21"/>
        <v>78</v>
      </c>
      <c r="CK13" s="29" t="str">
        <f t="shared" si="22"/>
        <v/>
      </c>
      <c r="CL13" s="29" t="str">
        <f t="shared" si="23"/>
        <v/>
      </c>
      <c r="CM13" s="31">
        <f t="shared" si="24"/>
        <v>80.25</v>
      </c>
      <c r="CN13" s="32">
        <f t="shared" si="25"/>
        <v>80</v>
      </c>
      <c r="CO13" s="35"/>
      <c r="CP13" s="59">
        <v>7</v>
      </c>
      <c r="CQ13"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13" s="35"/>
      <c r="CS13" s="59">
        <v>7</v>
      </c>
      <c r="CT13"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13" s="7"/>
      <c r="CV13" s="48">
        <v>4</v>
      </c>
      <c r="CW13" s="63" t="s">
        <v>141</v>
      </c>
      <c r="CX13" s="7">
        <v>2264</v>
      </c>
      <c r="CY13" s="36">
        <v>0</v>
      </c>
      <c r="CZ13" s="53">
        <v>69</v>
      </c>
      <c r="DA13" s="56" t="s">
        <v>57</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unsur intrinsik novel, isi teks seorah, struktur teks eksposisi dan kaidah penulisan aksara rekan, Masih perlu peningkatan pemahaman Memiliki kemampuan mengidentifikasi tembang, mengidentifikasi unsur instrinsik novel, menganalisis isi teks sesorah, kurang mampu mengidentifikkasi struktur teks eksposisi, kurang mampumengidentifikasi kaidah penulisan aksara rekan.</v>
      </c>
    </row>
    <row r="14" spans="1:110" ht="15" x14ac:dyDescent="0.3">
      <c r="A14" s="8">
        <v>4</v>
      </c>
      <c r="B14" s="8">
        <v>129374</v>
      </c>
      <c r="C14" s="8" t="s">
        <v>58</v>
      </c>
      <c r="D14" s="8">
        <f t="shared" si="0"/>
        <v>77</v>
      </c>
      <c r="E14" s="13" t="str">
        <f t="shared" si="1"/>
        <v>C</v>
      </c>
      <c r="F14" s="17">
        <f t="shared" si="2"/>
        <v>77</v>
      </c>
      <c r="G14" s="13" t="str">
        <f t="shared" si="3"/>
        <v>C</v>
      </c>
      <c r="H14"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14" s="8">
        <f t="shared" si="5"/>
        <v>79</v>
      </c>
      <c r="J14" s="13" t="str">
        <f t="shared" si="6"/>
        <v>C</v>
      </c>
      <c r="K14" s="20">
        <f t="shared" si="7"/>
        <v>79</v>
      </c>
      <c r="L14" s="13" t="str">
        <f t="shared" si="8"/>
        <v>C</v>
      </c>
      <c r="M14"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14" s="7"/>
      <c r="O14" s="59">
        <v>75</v>
      </c>
      <c r="P14" s="59">
        <v>80</v>
      </c>
      <c r="Q14" s="2">
        <v>80</v>
      </c>
      <c r="R14" s="59">
        <v>70</v>
      </c>
      <c r="S14" s="59">
        <v>78</v>
      </c>
      <c r="T14" s="2">
        <v>78</v>
      </c>
      <c r="U14" s="59"/>
      <c r="V14" s="59"/>
      <c r="W14" s="2"/>
      <c r="X14" s="59"/>
      <c r="Y14" s="59"/>
      <c r="Z14" s="2"/>
      <c r="AA14" s="59"/>
      <c r="AB14" s="59"/>
      <c r="AC14" s="2"/>
      <c r="AD14" s="29">
        <f t="shared" si="10"/>
        <v>77</v>
      </c>
      <c r="AE14" s="59">
        <v>84</v>
      </c>
      <c r="AF14" s="59">
        <v>80</v>
      </c>
      <c r="AG14" s="2">
        <v>85</v>
      </c>
      <c r="AH14" s="59">
        <v>75</v>
      </c>
      <c r="AI14" s="59">
        <v>80</v>
      </c>
      <c r="AJ14" s="2">
        <v>80</v>
      </c>
      <c r="AK14" s="59">
        <v>75</v>
      </c>
      <c r="AL14" s="59">
        <v>78</v>
      </c>
      <c r="AM14" s="2">
        <v>80</v>
      </c>
      <c r="AN14" s="59"/>
      <c r="AO14" s="59"/>
      <c r="AP14" s="2"/>
      <c r="AQ14" s="59"/>
      <c r="AR14" s="59"/>
      <c r="AS14" s="2"/>
      <c r="AT14" s="59">
        <v>60</v>
      </c>
      <c r="AU14" s="31">
        <f t="shared" si="11"/>
        <v>77.375</v>
      </c>
      <c r="AV14" s="32">
        <f t="shared" si="12"/>
        <v>77</v>
      </c>
      <c r="AW14" s="35"/>
      <c r="AX14" s="59">
        <v>80</v>
      </c>
      <c r="AY14" s="59"/>
      <c r="AZ14" s="2"/>
      <c r="BA14" s="59">
        <v>78</v>
      </c>
      <c r="BB14" s="59"/>
      <c r="BC14" s="2"/>
      <c r="BD14" s="59"/>
      <c r="BE14" s="59"/>
      <c r="BF14" s="2"/>
      <c r="BG14" s="59"/>
      <c r="BH14" s="59"/>
      <c r="BI14" s="2"/>
      <c r="BJ14" s="59"/>
      <c r="BK14" s="59"/>
      <c r="BL14" s="2"/>
      <c r="BM14" s="29">
        <f t="shared" si="13"/>
        <v>80</v>
      </c>
      <c r="BN14" s="29">
        <f t="shared" si="14"/>
        <v>78</v>
      </c>
      <c r="BO14" s="29" t="str">
        <f t="shared" si="15"/>
        <v/>
      </c>
      <c r="BP14" s="29" t="str">
        <f t="shared" si="16"/>
        <v/>
      </c>
      <c r="BQ14" s="29" t="str">
        <f t="shared" si="17"/>
        <v/>
      </c>
      <c r="BR14" s="29">
        <f t="shared" si="18"/>
        <v>79</v>
      </c>
      <c r="BS14" s="59">
        <v>80</v>
      </c>
      <c r="BT14" s="59"/>
      <c r="BU14" s="2"/>
      <c r="BV14" s="59">
        <v>80</v>
      </c>
      <c r="BW14" s="59"/>
      <c r="BX14" s="2"/>
      <c r="BY14" s="59">
        <v>78</v>
      </c>
      <c r="BZ14" s="59"/>
      <c r="CA14" s="2"/>
      <c r="CB14" s="59"/>
      <c r="CC14" s="59"/>
      <c r="CD14" s="2"/>
      <c r="CE14" s="59"/>
      <c r="CF14" s="59"/>
      <c r="CG14" s="2"/>
      <c r="CH14" s="29">
        <f t="shared" si="19"/>
        <v>80</v>
      </c>
      <c r="CI14" s="29">
        <f t="shared" si="20"/>
        <v>80</v>
      </c>
      <c r="CJ14" s="29">
        <f t="shared" si="21"/>
        <v>78</v>
      </c>
      <c r="CK14" s="29" t="str">
        <f t="shared" si="22"/>
        <v/>
      </c>
      <c r="CL14" s="29" t="str">
        <f t="shared" si="23"/>
        <v/>
      </c>
      <c r="CM14" s="31">
        <f t="shared" si="24"/>
        <v>79.25</v>
      </c>
      <c r="CN14" s="32">
        <f t="shared" si="25"/>
        <v>79</v>
      </c>
      <c r="CO14" s="35"/>
      <c r="CP14" s="59">
        <v>7</v>
      </c>
      <c r="CQ14"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14" s="35"/>
      <c r="CS14" s="59">
        <v>7</v>
      </c>
      <c r="CT14"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14" s="7"/>
      <c r="CV14" s="48">
        <v>5</v>
      </c>
      <c r="CW14" s="63" t="s">
        <v>142</v>
      </c>
      <c r="CX14" s="7">
        <v>2265</v>
      </c>
      <c r="CY14" s="36">
        <v>70</v>
      </c>
      <c r="CZ14" s="54">
        <v>79</v>
      </c>
      <c r="DA14" s="57" t="s">
        <v>60</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Masih perlu peningkatan pemahaman memiliki kemampuan mengidentifikasi tembang, unsur intrinsik novel, isi teks seorah, struktur teks eksposisi dan kaidah penulisan aksara rekan.</v>
      </c>
    </row>
    <row r="15" spans="1:110" ht="15" x14ac:dyDescent="0.3">
      <c r="A15" s="8">
        <v>5</v>
      </c>
      <c r="B15" s="8">
        <v>129390</v>
      </c>
      <c r="C15" s="8" t="s">
        <v>61</v>
      </c>
      <c r="D15" s="8">
        <f t="shared" si="0"/>
        <v>80</v>
      </c>
      <c r="E15" s="13" t="str">
        <f t="shared" si="1"/>
        <v>B</v>
      </c>
      <c r="F15" s="17">
        <f t="shared" si="2"/>
        <v>81</v>
      </c>
      <c r="G15" s="13" t="str">
        <f t="shared" si="3"/>
        <v>B</v>
      </c>
      <c r="H15"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15" s="8">
        <f t="shared" si="5"/>
        <v>80</v>
      </c>
      <c r="J15" s="13" t="str">
        <f t="shared" si="6"/>
        <v>B</v>
      </c>
      <c r="K15" s="20">
        <f t="shared" si="7"/>
        <v>81</v>
      </c>
      <c r="L15" s="13" t="str">
        <f t="shared" si="8"/>
        <v>B</v>
      </c>
      <c r="M15"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15" s="7"/>
      <c r="O15" s="59">
        <v>80</v>
      </c>
      <c r="P15" s="59">
        <v>82</v>
      </c>
      <c r="Q15" s="2">
        <v>82</v>
      </c>
      <c r="R15" s="59">
        <v>80</v>
      </c>
      <c r="S15" s="59">
        <v>78</v>
      </c>
      <c r="T15" s="2">
        <v>78</v>
      </c>
      <c r="U15" s="59"/>
      <c r="V15" s="59"/>
      <c r="W15" s="2"/>
      <c r="X15" s="59"/>
      <c r="Y15" s="59"/>
      <c r="Z15" s="2"/>
      <c r="AA15" s="59"/>
      <c r="AB15" s="59"/>
      <c r="AC15" s="2"/>
      <c r="AD15" s="29">
        <f t="shared" si="10"/>
        <v>80</v>
      </c>
      <c r="AE15" s="59">
        <v>83</v>
      </c>
      <c r="AF15" s="59">
        <v>80</v>
      </c>
      <c r="AG15" s="2">
        <v>80</v>
      </c>
      <c r="AH15" s="59">
        <v>90</v>
      </c>
      <c r="AI15" s="59">
        <v>85</v>
      </c>
      <c r="AJ15" s="2">
        <v>80</v>
      </c>
      <c r="AK15" s="59">
        <v>78</v>
      </c>
      <c r="AL15" s="59">
        <v>78</v>
      </c>
      <c r="AM15" s="2">
        <v>80</v>
      </c>
      <c r="AN15" s="59"/>
      <c r="AO15" s="59"/>
      <c r="AP15" s="2"/>
      <c r="AQ15" s="59"/>
      <c r="AR15" s="59"/>
      <c r="AS15" s="2"/>
      <c r="AT15" s="59">
        <v>78</v>
      </c>
      <c r="AU15" s="31">
        <f t="shared" si="11"/>
        <v>80.75</v>
      </c>
      <c r="AV15" s="32">
        <f t="shared" si="12"/>
        <v>81</v>
      </c>
      <c r="AW15" s="35"/>
      <c r="AX15" s="59">
        <v>82</v>
      </c>
      <c r="AY15" s="59"/>
      <c r="AZ15" s="2"/>
      <c r="BA15" s="59">
        <v>78</v>
      </c>
      <c r="BB15" s="59"/>
      <c r="BC15" s="2"/>
      <c r="BD15" s="59"/>
      <c r="BE15" s="59"/>
      <c r="BF15" s="2"/>
      <c r="BG15" s="59"/>
      <c r="BH15" s="59"/>
      <c r="BI15" s="2"/>
      <c r="BJ15" s="59"/>
      <c r="BK15" s="59"/>
      <c r="BL15" s="2"/>
      <c r="BM15" s="29">
        <f t="shared" si="13"/>
        <v>82</v>
      </c>
      <c r="BN15" s="29">
        <f t="shared" si="14"/>
        <v>78</v>
      </c>
      <c r="BO15" s="29" t="str">
        <f t="shared" si="15"/>
        <v/>
      </c>
      <c r="BP15" s="29" t="str">
        <f t="shared" si="16"/>
        <v/>
      </c>
      <c r="BQ15" s="29" t="str">
        <f t="shared" si="17"/>
        <v/>
      </c>
      <c r="BR15" s="29">
        <f t="shared" si="18"/>
        <v>80</v>
      </c>
      <c r="BS15" s="59">
        <v>80</v>
      </c>
      <c r="BT15" s="59"/>
      <c r="BU15" s="2"/>
      <c r="BV15" s="59">
        <v>85</v>
      </c>
      <c r="BW15" s="59"/>
      <c r="BX15" s="2"/>
      <c r="BY15" s="59">
        <v>78</v>
      </c>
      <c r="BZ15" s="59"/>
      <c r="CA15" s="2"/>
      <c r="CB15" s="59"/>
      <c r="CC15" s="59"/>
      <c r="CD15" s="2"/>
      <c r="CE15" s="59"/>
      <c r="CF15" s="59"/>
      <c r="CG15" s="2"/>
      <c r="CH15" s="29">
        <f t="shared" si="19"/>
        <v>80</v>
      </c>
      <c r="CI15" s="29">
        <f t="shared" si="20"/>
        <v>85</v>
      </c>
      <c r="CJ15" s="29">
        <f t="shared" si="21"/>
        <v>78</v>
      </c>
      <c r="CK15" s="29" t="str">
        <f t="shared" si="22"/>
        <v/>
      </c>
      <c r="CL15" s="29" t="str">
        <f t="shared" si="23"/>
        <v/>
      </c>
      <c r="CM15" s="31">
        <f t="shared" si="24"/>
        <v>80.75</v>
      </c>
      <c r="CN15" s="32">
        <f t="shared" si="25"/>
        <v>81</v>
      </c>
      <c r="CO15" s="35"/>
      <c r="CP15" s="59">
        <v>7</v>
      </c>
      <c r="CQ15"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15" s="35"/>
      <c r="CS15" s="59">
        <v>7</v>
      </c>
      <c r="CT15"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15" s="7"/>
      <c r="CV15" s="48">
        <v>6</v>
      </c>
      <c r="CW15" s="59"/>
      <c r="CX15" s="7">
        <v>2266</v>
      </c>
      <c r="CY15" s="36">
        <v>80</v>
      </c>
      <c r="CZ15" s="54">
        <v>89</v>
      </c>
      <c r="DA15" s="57" t="s">
        <v>62</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row>
    <row r="16" spans="1:110" ht="15" x14ac:dyDescent="0.3">
      <c r="A16" s="8">
        <v>6</v>
      </c>
      <c r="B16" s="8">
        <v>129406</v>
      </c>
      <c r="C16" s="8" t="s">
        <v>63</v>
      </c>
      <c r="D16" s="8">
        <f t="shared" si="0"/>
        <v>82</v>
      </c>
      <c r="E16" s="13" t="str">
        <f t="shared" si="1"/>
        <v>B</v>
      </c>
      <c r="F16" s="17">
        <f t="shared" si="2"/>
        <v>81</v>
      </c>
      <c r="G16" s="13" t="str">
        <f t="shared" si="3"/>
        <v>B</v>
      </c>
      <c r="H16"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16" s="8">
        <f t="shared" si="5"/>
        <v>79</v>
      </c>
      <c r="J16" s="13" t="str">
        <f t="shared" si="6"/>
        <v>C</v>
      </c>
      <c r="K16" s="20">
        <f t="shared" si="7"/>
        <v>81</v>
      </c>
      <c r="L16" s="13" t="str">
        <f t="shared" si="8"/>
        <v>B</v>
      </c>
      <c r="M16"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16" s="7"/>
      <c r="O16" s="59">
        <v>82</v>
      </c>
      <c r="P16" s="59">
        <v>80</v>
      </c>
      <c r="Q16" s="2">
        <v>84</v>
      </c>
      <c r="R16" s="59">
        <v>80</v>
      </c>
      <c r="S16" s="59">
        <v>82</v>
      </c>
      <c r="T16" s="2">
        <v>82</v>
      </c>
      <c r="U16" s="59"/>
      <c r="V16" s="59"/>
      <c r="W16" s="2"/>
      <c r="X16" s="59"/>
      <c r="Y16" s="59"/>
      <c r="Z16" s="2"/>
      <c r="AA16" s="59"/>
      <c r="AB16" s="59"/>
      <c r="AC16" s="2"/>
      <c r="AD16" s="29">
        <f t="shared" si="10"/>
        <v>82</v>
      </c>
      <c r="AE16" s="59">
        <v>80</v>
      </c>
      <c r="AF16" s="59">
        <v>80</v>
      </c>
      <c r="AG16" s="2">
        <v>82</v>
      </c>
      <c r="AH16" s="59">
        <v>90</v>
      </c>
      <c r="AI16" s="59">
        <v>85</v>
      </c>
      <c r="AJ16" s="2">
        <v>78</v>
      </c>
      <c r="AK16" s="59">
        <v>77</v>
      </c>
      <c r="AL16" s="59">
        <v>78</v>
      </c>
      <c r="AM16" s="2">
        <v>83</v>
      </c>
      <c r="AN16" s="59"/>
      <c r="AO16" s="59"/>
      <c r="AP16" s="2"/>
      <c r="AQ16" s="59"/>
      <c r="AR16" s="59"/>
      <c r="AS16" s="2"/>
      <c r="AT16" s="59">
        <v>66</v>
      </c>
      <c r="AU16" s="31">
        <f t="shared" si="11"/>
        <v>80.5625</v>
      </c>
      <c r="AV16" s="32">
        <f t="shared" si="12"/>
        <v>81</v>
      </c>
      <c r="AW16" s="35"/>
      <c r="AX16" s="59">
        <v>80</v>
      </c>
      <c r="AY16" s="59"/>
      <c r="AZ16" s="2"/>
      <c r="BA16" s="59">
        <v>77</v>
      </c>
      <c r="BB16" s="59"/>
      <c r="BC16" s="2"/>
      <c r="BD16" s="59"/>
      <c r="BE16" s="59"/>
      <c r="BF16" s="2"/>
      <c r="BG16" s="59"/>
      <c r="BH16" s="59"/>
      <c r="BI16" s="2"/>
      <c r="BJ16" s="59"/>
      <c r="BK16" s="59"/>
      <c r="BL16" s="2"/>
      <c r="BM16" s="29">
        <f t="shared" si="13"/>
        <v>80</v>
      </c>
      <c r="BN16" s="29">
        <f t="shared" si="14"/>
        <v>77</v>
      </c>
      <c r="BO16" s="29" t="str">
        <f t="shared" si="15"/>
        <v/>
      </c>
      <c r="BP16" s="29" t="str">
        <f t="shared" si="16"/>
        <v/>
      </c>
      <c r="BQ16" s="29" t="str">
        <f t="shared" si="17"/>
        <v/>
      </c>
      <c r="BR16" s="29">
        <f t="shared" si="18"/>
        <v>79</v>
      </c>
      <c r="BS16" s="59">
        <v>80</v>
      </c>
      <c r="BT16" s="59"/>
      <c r="BU16" s="2"/>
      <c r="BV16" s="59">
        <v>85</v>
      </c>
      <c r="BW16" s="59"/>
      <c r="BX16" s="2"/>
      <c r="BY16" s="59">
        <v>78</v>
      </c>
      <c r="BZ16" s="59"/>
      <c r="CA16" s="2"/>
      <c r="CB16" s="59"/>
      <c r="CC16" s="59"/>
      <c r="CD16" s="2"/>
      <c r="CE16" s="59"/>
      <c r="CF16" s="59"/>
      <c r="CG16" s="2"/>
      <c r="CH16" s="29">
        <f t="shared" si="19"/>
        <v>80</v>
      </c>
      <c r="CI16" s="29">
        <f t="shared" si="20"/>
        <v>85</v>
      </c>
      <c r="CJ16" s="29">
        <f t="shared" si="21"/>
        <v>78</v>
      </c>
      <c r="CK16" s="29" t="str">
        <f t="shared" si="22"/>
        <v/>
      </c>
      <c r="CL16" s="29" t="str">
        <f t="shared" si="23"/>
        <v/>
      </c>
      <c r="CM16" s="31">
        <f t="shared" si="24"/>
        <v>80.5</v>
      </c>
      <c r="CN16" s="32">
        <f t="shared" si="25"/>
        <v>81</v>
      </c>
      <c r="CO16" s="35"/>
      <c r="CP16" s="59">
        <v>7</v>
      </c>
      <c r="CQ16"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16" s="35"/>
      <c r="CS16" s="59">
        <v>7</v>
      </c>
      <c r="CT16"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16" s="7"/>
      <c r="CV16" s="48">
        <v>7</v>
      </c>
      <c r="CW16" s="59"/>
      <c r="CX16" s="7">
        <v>2267</v>
      </c>
      <c r="CY16" s="36">
        <v>90</v>
      </c>
      <c r="CZ16" s="54">
        <v>100</v>
      </c>
      <c r="DA16" s="57" t="s">
        <v>19</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row>
    <row r="17" spans="1:110" ht="15" x14ac:dyDescent="0.3">
      <c r="A17" s="8">
        <v>7</v>
      </c>
      <c r="B17" s="8">
        <v>129422</v>
      </c>
      <c r="C17" s="8" t="s">
        <v>64</v>
      </c>
      <c r="D17" s="8">
        <f t="shared" si="0"/>
        <v>83</v>
      </c>
      <c r="E17" s="13" t="str">
        <f t="shared" si="1"/>
        <v>B</v>
      </c>
      <c r="F17" s="17">
        <f t="shared" si="2"/>
        <v>83</v>
      </c>
      <c r="G17" s="13" t="str">
        <f t="shared" si="3"/>
        <v>B</v>
      </c>
      <c r="H17"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17" s="8">
        <f t="shared" si="5"/>
        <v>83</v>
      </c>
      <c r="J17" s="13" t="str">
        <f t="shared" si="6"/>
        <v>B</v>
      </c>
      <c r="K17" s="20">
        <f t="shared" si="7"/>
        <v>81</v>
      </c>
      <c r="L17" s="13" t="str">
        <f t="shared" si="8"/>
        <v>B</v>
      </c>
      <c r="M17"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17" s="7"/>
      <c r="O17" s="59">
        <v>80</v>
      </c>
      <c r="P17" s="59">
        <v>85</v>
      </c>
      <c r="Q17" s="2">
        <v>85</v>
      </c>
      <c r="R17" s="59">
        <v>85</v>
      </c>
      <c r="S17" s="59">
        <v>80</v>
      </c>
      <c r="T17" s="2">
        <v>80</v>
      </c>
      <c r="U17" s="59"/>
      <c r="V17" s="59"/>
      <c r="W17" s="2"/>
      <c r="X17" s="59"/>
      <c r="Y17" s="59"/>
      <c r="Z17" s="2"/>
      <c r="AA17" s="59"/>
      <c r="AB17" s="59"/>
      <c r="AC17" s="2"/>
      <c r="AD17" s="29">
        <f t="shared" si="10"/>
        <v>83</v>
      </c>
      <c r="AE17" s="59">
        <v>83</v>
      </c>
      <c r="AF17" s="59">
        <v>80</v>
      </c>
      <c r="AG17" s="2">
        <v>85</v>
      </c>
      <c r="AH17" s="59">
        <v>100</v>
      </c>
      <c r="AI17" s="59">
        <v>80</v>
      </c>
      <c r="AJ17" s="2">
        <v>80</v>
      </c>
      <c r="AK17" s="59">
        <v>90</v>
      </c>
      <c r="AL17" s="59">
        <v>80</v>
      </c>
      <c r="AM17" s="2">
        <v>82</v>
      </c>
      <c r="AN17" s="59"/>
      <c r="AO17" s="59"/>
      <c r="AP17" s="2"/>
      <c r="AQ17" s="59"/>
      <c r="AR17" s="59"/>
      <c r="AS17" s="2"/>
      <c r="AT17" s="59">
        <v>73</v>
      </c>
      <c r="AU17" s="31">
        <f t="shared" si="11"/>
        <v>83</v>
      </c>
      <c r="AV17" s="32">
        <f t="shared" si="12"/>
        <v>83</v>
      </c>
      <c r="AW17" s="35"/>
      <c r="AX17" s="59">
        <v>85</v>
      </c>
      <c r="AY17" s="59"/>
      <c r="AZ17" s="2"/>
      <c r="BA17" s="59">
        <v>80</v>
      </c>
      <c r="BB17" s="59"/>
      <c r="BC17" s="2"/>
      <c r="BD17" s="59"/>
      <c r="BE17" s="59"/>
      <c r="BF17" s="2"/>
      <c r="BG17" s="59"/>
      <c r="BH17" s="59"/>
      <c r="BI17" s="2"/>
      <c r="BJ17" s="59"/>
      <c r="BK17" s="59"/>
      <c r="BL17" s="2"/>
      <c r="BM17" s="29">
        <f t="shared" si="13"/>
        <v>85</v>
      </c>
      <c r="BN17" s="29">
        <f t="shared" si="14"/>
        <v>80</v>
      </c>
      <c r="BO17" s="29" t="str">
        <f t="shared" si="15"/>
        <v/>
      </c>
      <c r="BP17" s="29" t="str">
        <f t="shared" si="16"/>
        <v/>
      </c>
      <c r="BQ17" s="29" t="str">
        <f t="shared" si="17"/>
        <v/>
      </c>
      <c r="BR17" s="29">
        <f t="shared" si="18"/>
        <v>83</v>
      </c>
      <c r="BS17" s="59">
        <v>80</v>
      </c>
      <c r="BT17" s="59"/>
      <c r="BU17" s="2"/>
      <c r="BV17" s="59">
        <v>80</v>
      </c>
      <c r="BW17" s="59"/>
      <c r="BX17" s="2"/>
      <c r="BY17" s="59">
        <v>80</v>
      </c>
      <c r="BZ17" s="59"/>
      <c r="CA17" s="2"/>
      <c r="CB17" s="59"/>
      <c r="CC17" s="59"/>
      <c r="CD17" s="2"/>
      <c r="CE17" s="59"/>
      <c r="CF17" s="59"/>
      <c r="CG17" s="2"/>
      <c r="CH17" s="29">
        <f t="shared" si="19"/>
        <v>80</v>
      </c>
      <c r="CI17" s="29">
        <f t="shared" si="20"/>
        <v>80</v>
      </c>
      <c r="CJ17" s="29">
        <f t="shared" si="21"/>
        <v>80</v>
      </c>
      <c r="CK17" s="29" t="str">
        <f t="shared" si="22"/>
        <v/>
      </c>
      <c r="CL17" s="29" t="str">
        <f t="shared" si="23"/>
        <v/>
      </c>
      <c r="CM17" s="31">
        <f t="shared" si="24"/>
        <v>80.75</v>
      </c>
      <c r="CN17" s="32">
        <f t="shared" si="25"/>
        <v>81</v>
      </c>
      <c r="CO17" s="35"/>
      <c r="CP17" s="59">
        <v>7</v>
      </c>
      <c r="CQ17"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17" s="35"/>
      <c r="CS17" s="59">
        <v>7</v>
      </c>
      <c r="CT17"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17" s="7"/>
      <c r="CV17" s="48">
        <v>8</v>
      </c>
      <c r="CW17" s="59"/>
      <c r="CX17" s="7">
        <v>2268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row>
    <row r="18" spans="1:110" ht="15" x14ac:dyDescent="0.3">
      <c r="A18" s="8">
        <v>8</v>
      </c>
      <c r="B18" s="8">
        <v>129438</v>
      </c>
      <c r="C18" s="8" t="s">
        <v>65</v>
      </c>
      <c r="D18" s="8">
        <f t="shared" si="0"/>
        <v>80</v>
      </c>
      <c r="E18" s="13" t="str">
        <f t="shared" si="1"/>
        <v>B</v>
      </c>
      <c r="F18" s="17">
        <f t="shared" si="2"/>
        <v>80</v>
      </c>
      <c r="G18" s="13" t="str">
        <f t="shared" si="3"/>
        <v>B</v>
      </c>
      <c r="H18"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18" s="8">
        <f t="shared" si="5"/>
        <v>80</v>
      </c>
      <c r="J18" s="13" t="str">
        <f t="shared" si="6"/>
        <v>B</v>
      </c>
      <c r="K18" s="20">
        <f t="shared" si="7"/>
        <v>81</v>
      </c>
      <c r="L18" s="13" t="str">
        <f t="shared" si="8"/>
        <v>B</v>
      </c>
      <c r="M18"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18" s="7"/>
      <c r="O18" s="59">
        <v>80</v>
      </c>
      <c r="P18" s="59">
        <v>82</v>
      </c>
      <c r="Q18" s="2">
        <v>82</v>
      </c>
      <c r="R18" s="59">
        <v>78</v>
      </c>
      <c r="S18" s="59">
        <v>82</v>
      </c>
      <c r="T18" s="2">
        <v>78</v>
      </c>
      <c r="U18" s="59"/>
      <c r="V18" s="59"/>
      <c r="W18" s="2"/>
      <c r="X18" s="59"/>
      <c r="Y18" s="59"/>
      <c r="Z18" s="2"/>
      <c r="AA18" s="59"/>
      <c r="AB18" s="59"/>
      <c r="AC18" s="2"/>
      <c r="AD18" s="29">
        <f t="shared" si="10"/>
        <v>80</v>
      </c>
      <c r="AE18" s="59">
        <v>80</v>
      </c>
      <c r="AF18" s="59">
        <v>85</v>
      </c>
      <c r="AG18" s="2">
        <v>85</v>
      </c>
      <c r="AH18" s="59">
        <v>75</v>
      </c>
      <c r="AI18" s="59">
        <v>82</v>
      </c>
      <c r="AJ18" s="2">
        <v>82</v>
      </c>
      <c r="AK18" s="59">
        <v>80</v>
      </c>
      <c r="AL18" s="59">
        <v>78</v>
      </c>
      <c r="AM18" s="2">
        <v>80</v>
      </c>
      <c r="AN18" s="59"/>
      <c r="AO18" s="59"/>
      <c r="AP18" s="2"/>
      <c r="AQ18" s="59"/>
      <c r="AR18" s="59"/>
      <c r="AS18" s="2"/>
      <c r="AT18" s="59">
        <v>70</v>
      </c>
      <c r="AU18" s="31">
        <f t="shared" si="11"/>
        <v>79.9375</v>
      </c>
      <c r="AV18" s="32">
        <f t="shared" si="12"/>
        <v>80</v>
      </c>
      <c r="AW18" s="35"/>
      <c r="AX18" s="59">
        <v>82</v>
      </c>
      <c r="AY18" s="59"/>
      <c r="AZ18" s="2"/>
      <c r="BA18" s="59">
        <v>78</v>
      </c>
      <c r="BB18" s="59"/>
      <c r="BC18" s="2"/>
      <c r="BD18" s="59"/>
      <c r="BE18" s="59"/>
      <c r="BF18" s="2"/>
      <c r="BG18" s="59"/>
      <c r="BH18" s="59"/>
      <c r="BI18" s="2"/>
      <c r="BJ18" s="59"/>
      <c r="BK18" s="59"/>
      <c r="BL18" s="2"/>
      <c r="BM18" s="29">
        <f t="shared" si="13"/>
        <v>82</v>
      </c>
      <c r="BN18" s="29">
        <f t="shared" si="14"/>
        <v>78</v>
      </c>
      <c r="BO18" s="29" t="str">
        <f t="shared" si="15"/>
        <v/>
      </c>
      <c r="BP18" s="29" t="str">
        <f t="shared" si="16"/>
        <v/>
      </c>
      <c r="BQ18" s="29" t="str">
        <f t="shared" si="17"/>
        <v/>
      </c>
      <c r="BR18" s="29">
        <f t="shared" si="18"/>
        <v>80</v>
      </c>
      <c r="BS18" s="59">
        <v>85</v>
      </c>
      <c r="BT18" s="59"/>
      <c r="BU18" s="2"/>
      <c r="BV18" s="59">
        <v>82</v>
      </c>
      <c r="BW18" s="59"/>
      <c r="BX18" s="2"/>
      <c r="BY18" s="59">
        <v>78</v>
      </c>
      <c r="BZ18" s="59"/>
      <c r="CA18" s="2"/>
      <c r="CB18" s="59"/>
      <c r="CC18" s="59"/>
      <c r="CD18" s="2"/>
      <c r="CE18" s="59"/>
      <c r="CF18" s="59"/>
      <c r="CG18" s="2"/>
      <c r="CH18" s="29">
        <f t="shared" si="19"/>
        <v>85</v>
      </c>
      <c r="CI18" s="29">
        <f t="shared" si="20"/>
        <v>82</v>
      </c>
      <c r="CJ18" s="29">
        <f t="shared" si="21"/>
        <v>78</v>
      </c>
      <c r="CK18" s="29" t="str">
        <f t="shared" si="22"/>
        <v/>
      </c>
      <c r="CL18" s="29" t="str">
        <f t="shared" si="23"/>
        <v/>
      </c>
      <c r="CM18" s="31">
        <f t="shared" si="24"/>
        <v>81.25</v>
      </c>
      <c r="CN18" s="32">
        <f t="shared" si="25"/>
        <v>81</v>
      </c>
      <c r="CO18" s="35"/>
      <c r="CP18" s="59">
        <v>7</v>
      </c>
      <c r="CQ18"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18" s="35"/>
      <c r="CS18" s="59">
        <v>7</v>
      </c>
      <c r="CT18"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18" s="7"/>
      <c r="CV18" s="48">
        <v>9</v>
      </c>
      <c r="CW18" s="59"/>
      <c r="CX18" s="7">
        <v>2269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row>
    <row r="19" spans="1:110" ht="15" x14ac:dyDescent="0.3">
      <c r="A19" s="8">
        <v>9</v>
      </c>
      <c r="B19" s="8">
        <v>129454</v>
      </c>
      <c r="C19" s="8" t="s">
        <v>66</v>
      </c>
      <c r="D19" s="8">
        <f t="shared" si="0"/>
        <v>78</v>
      </c>
      <c r="E19" s="13" t="str">
        <f t="shared" si="1"/>
        <v>C</v>
      </c>
      <c r="F19" s="17">
        <f t="shared" si="2"/>
        <v>81</v>
      </c>
      <c r="G19" s="13" t="str">
        <f t="shared" si="3"/>
        <v>B</v>
      </c>
      <c r="H19"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19" s="8">
        <f t="shared" si="5"/>
        <v>81</v>
      </c>
      <c r="J19" s="13" t="str">
        <f t="shared" si="6"/>
        <v>B</v>
      </c>
      <c r="K19" s="20">
        <f t="shared" si="7"/>
        <v>81</v>
      </c>
      <c r="L19" s="13" t="str">
        <f t="shared" si="8"/>
        <v>B</v>
      </c>
      <c r="M19"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19" s="7"/>
      <c r="O19" s="59">
        <v>75</v>
      </c>
      <c r="P19" s="59">
        <v>82</v>
      </c>
      <c r="Q19" s="2">
        <v>82</v>
      </c>
      <c r="R19" s="59">
        <v>70</v>
      </c>
      <c r="S19" s="59">
        <v>80</v>
      </c>
      <c r="T19" s="2">
        <v>80</v>
      </c>
      <c r="U19" s="59"/>
      <c r="V19" s="59"/>
      <c r="W19" s="2"/>
      <c r="X19" s="59"/>
      <c r="Y19" s="59"/>
      <c r="Z19" s="2"/>
      <c r="AA19" s="59"/>
      <c r="AB19" s="59"/>
      <c r="AC19" s="2"/>
      <c r="AD19" s="29">
        <f t="shared" si="10"/>
        <v>78</v>
      </c>
      <c r="AE19" s="59">
        <v>90</v>
      </c>
      <c r="AF19" s="59">
        <v>80</v>
      </c>
      <c r="AG19" s="2">
        <v>85</v>
      </c>
      <c r="AH19" s="59">
        <v>90</v>
      </c>
      <c r="AI19" s="59">
        <v>82</v>
      </c>
      <c r="AJ19" s="2">
        <v>83</v>
      </c>
      <c r="AK19" s="59">
        <v>90</v>
      </c>
      <c r="AL19" s="59">
        <v>80</v>
      </c>
      <c r="AM19" s="2">
        <v>82</v>
      </c>
      <c r="AN19" s="59"/>
      <c r="AO19" s="59"/>
      <c r="AP19" s="2"/>
      <c r="AQ19" s="59"/>
      <c r="AR19" s="59"/>
      <c r="AS19" s="2"/>
      <c r="AT19" s="59">
        <v>70</v>
      </c>
      <c r="AU19" s="31">
        <f t="shared" si="11"/>
        <v>81.3125</v>
      </c>
      <c r="AV19" s="32">
        <f t="shared" si="12"/>
        <v>81</v>
      </c>
      <c r="AW19" s="35"/>
      <c r="AX19" s="59">
        <v>82</v>
      </c>
      <c r="AY19" s="59"/>
      <c r="AZ19" s="2"/>
      <c r="BA19" s="59">
        <v>80</v>
      </c>
      <c r="BB19" s="59"/>
      <c r="BC19" s="2"/>
      <c r="BD19" s="59"/>
      <c r="BE19" s="59"/>
      <c r="BF19" s="2"/>
      <c r="BG19" s="59"/>
      <c r="BH19" s="59"/>
      <c r="BI19" s="2"/>
      <c r="BJ19" s="59"/>
      <c r="BK19" s="59"/>
      <c r="BL19" s="2"/>
      <c r="BM19" s="29">
        <f t="shared" si="13"/>
        <v>82</v>
      </c>
      <c r="BN19" s="29">
        <f t="shared" si="14"/>
        <v>80</v>
      </c>
      <c r="BO19" s="29" t="str">
        <f t="shared" si="15"/>
        <v/>
      </c>
      <c r="BP19" s="29" t="str">
        <f t="shared" si="16"/>
        <v/>
      </c>
      <c r="BQ19" s="29" t="str">
        <f t="shared" si="17"/>
        <v/>
      </c>
      <c r="BR19" s="29">
        <f t="shared" si="18"/>
        <v>81</v>
      </c>
      <c r="BS19" s="59">
        <v>80</v>
      </c>
      <c r="BT19" s="59"/>
      <c r="BU19" s="2"/>
      <c r="BV19" s="59">
        <v>82</v>
      </c>
      <c r="BW19" s="59"/>
      <c r="BX19" s="2"/>
      <c r="BY19" s="59">
        <v>80</v>
      </c>
      <c r="BZ19" s="59"/>
      <c r="CA19" s="2"/>
      <c r="CB19" s="59"/>
      <c r="CC19" s="59"/>
      <c r="CD19" s="2"/>
      <c r="CE19" s="59"/>
      <c r="CF19" s="59"/>
      <c r="CG19" s="2"/>
      <c r="CH19" s="29">
        <f t="shared" si="19"/>
        <v>80</v>
      </c>
      <c r="CI19" s="29">
        <f t="shared" si="20"/>
        <v>82</v>
      </c>
      <c r="CJ19" s="29">
        <f t="shared" si="21"/>
        <v>80</v>
      </c>
      <c r="CK19" s="29" t="str">
        <f t="shared" si="22"/>
        <v/>
      </c>
      <c r="CL19" s="29" t="str">
        <f t="shared" si="23"/>
        <v/>
      </c>
      <c r="CM19" s="31">
        <f t="shared" si="24"/>
        <v>80.75</v>
      </c>
      <c r="CN19" s="32">
        <f t="shared" si="25"/>
        <v>81</v>
      </c>
      <c r="CO19" s="35"/>
      <c r="CP19" s="59">
        <v>7</v>
      </c>
      <c r="CQ19"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19" s="35"/>
      <c r="CS19" s="59">
        <v>7</v>
      </c>
      <c r="CT19"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19" s="7"/>
      <c r="CV19" s="48">
        <v>10</v>
      </c>
      <c r="CW19" s="59"/>
      <c r="CX19" s="7">
        <v>2270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row>
    <row r="20" spans="1:110" ht="15" x14ac:dyDescent="0.3">
      <c r="A20" s="8">
        <v>10</v>
      </c>
      <c r="B20" s="8">
        <v>129470</v>
      </c>
      <c r="C20" s="8" t="s">
        <v>67</v>
      </c>
      <c r="D20" s="8">
        <f t="shared" si="0"/>
        <v>80</v>
      </c>
      <c r="E20" s="13" t="str">
        <f t="shared" si="1"/>
        <v>B</v>
      </c>
      <c r="F20" s="17">
        <f t="shared" si="2"/>
        <v>81</v>
      </c>
      <c r="G20" s="13" t="str">
        <f t="shared" si="3"/>
        <v>B</v>
      </c>
      <c r="H20"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20" s="8">
        <f t="shared" si="5"/>
        <v>77</v>
      </c>
      <c r="J20" s="13" t="str">
        <f t="shared" si="6"/>
        <v>C</v>
      </c>
      <c r="K20" s="20">
        <f t="shared" si="7"/>
        <v>79</v>
      </c>
      <c r="L20" s="13" t="str">
        <f t="shared" si="8"/>
        <v>C</v>
      </c>
      <c r="M20"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20" s="7"/>
      <c r="O20" s="59">
        <v>80</v>
      </c>
      <c r="P20" s="59">
        <v>75</v>
      </c>
      <c r="Q20" s="2">
        <v>82</v>
      </c>
      <c r="R20" s="59">
        <v>80</v>
      </c>
      <c r="S20" s="59">
        <v>78</v>
      </c>
      <c r="T20" s="2">
        <v>85</v>
      </c>
      <c r="U20" s="59"/>
      <c r="V20" s="59"/>
      <c r="W20" s="2"/>
      <c r="X20" s="59"/>
      <c r="Y20" s="59"/>
      <c r="Z20" s="2"/>
      <c r="AA20" s="59"/>
      <c r="AB20" s="59"/>
      <c r="AC20" s="2"/>
      <c r="AD20" s="29">
        <f t="shared" si="10"/>
        <v>80</v>
      </c>
      <c r="AE20" s="59">
        <v>90</v>
      </c>
      <c r="AF20" s="59">
        <v>77</v>
      </c>
      <c r="AG20" s="2">
        <v>80</v>
      </c>
      <c r="AH20" s="59">
        <v>80</v>
      </c>
      <c r="AI20" s="59">
        <v>80</v>
      </c>
      <c r="AJ20" s="2">
        <v>82</v>
      </c>
      <c r="AK20" s="59">
        <v>80</v>
      </c>
      <c r="AL20" s="59">
        <v>82</v>
      </c>
      <c r="AM20" s="2">
        <v>80</v>
      </c>
      <c r="AN20" s="59"/>
      <c r="AO20" s="59"/>
      <c r="AP20" s="2"/>
      <c r="AQ20" s="59"/>
      <c r="AR20" s="59"/>
      <c r="AS20" s="2"/>
      <c r="AT20" s="59">
        <v>79</v>
      </c>
      <c r="AU20" s="31">
        <f t="shared" si="11"/>
        <v>80.625</v>
      </c>
      <c r="AV20" s="32">
        <f t="shared" si="12"/>
        <v>81</v>
      </c>
      <c r="AW20" s="35"/>
      <c r="AX20" s="59">
        <v>75</v>
      </c>
      <c r="AY20" s="59"/>
      <c r="AZ20" s="2"/>
      <c r="BA20" s="59">
        <v>78</v>
      </c>
      <c r="BB20" s="59"/>
      <c r="BC20" s="2"/>
      <c r="BD20" s="59"/>
      <c r="BE20" s="59"/>
      <c r="BF20" s="2"/>
      <c r="BG20" s="59"/>
      <c r="BH20" s="59"/>
      <c r="BI20" s="2"/>
      <c r="BJ20" s="59"/>
      <c r="BK20" s="59"/>
      <c r="BL20" s="2"/>
      <c r="BM20" s="29">
        <f t="shared" si="13"/>
        <v>75</v>
      </c>
      <c r="BN20" s="29">
        <f t="shared" si="14"/>
        <v>78</v>
      </c>
      <c r="BO20" s="29" t="str">
        <f t="shared" si="15"/>
        <v/>
      </c>
      <c r="BP20" s="29" t="str">
        <f t="shared" si="16"/>
        <v/>
      </c>
      <c r="BQ20" s="29" t="str">
        <f t="shared" si="17"/>
        <v/>
      </c>
      <c r="BR20" s="29">
        <f t="shared" si="18"/>
        <v>77</v>
      </c>
      <c r="BS20" s="59">
        <v>77</v>
      </c>
      <c r="BT20" s="59"/>
      <c r="BU20" s="2"/>
      <c r="BV20" s="59">
        <v>80</v>
      </c>
      <c r="BW20" s="59"/>
      <c r="BX20" s="2"/>
      <c r="BY20" s="59">
        <v>82</v>
      </c>
      <c r="BZ20" s="59"/>
      <c r="CA20" s="2"/>
      <c r="CB20" s="59"/>
      <c r="CC20" s="59"/>
      <c r="CD20" s="2"/>
      <c r="CE20" s="59"/>
      <c r="CF20" s="59"/>
      <c r="CG20" s="2"/>
      <c r="CH20" s="29">
        <f t="shared" si="19"/>
        <v>77</v>
      </c>
      <c r="CI20" s="29">
        <f t="shared" si="20"/>
        <v>80</v>
      </c>
      <c r="CJ20" s="29">
        <f t="shared" si="21"/>
        <v>82</v>
      </c>
      <c r="CK20" s="29" t="str">
        <f t="shared" si="22"/>
        <v/>
      </c>
      <c r="CL20" s="29" t="str">
        <f t="shared" si="23"/>
        <v/>
      </c>
      <c r="CM20" s="31">
        <f t="shared" si="24"/>
        <v>79</v>
      </c>
      <c r="CN20" s="32">
        <f t="shared" si="25"/>
        <v>79</v>
      </c>
      <c r="CO20" s="35"/>
      <c r="CP20" s="59">
        <v>7</v>
      </c>
      <c r="CQ20"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20" s="35"/>
      <c r="CS20" s="59">
        <v>7</v>
      </c>
      <c r="CT20"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20" s="7"/>
      <c r="CV20" s="7"/>
      <c r="CW20" s="60"/>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row>
    <row r="21" spans="1:110" ht="18.75" customHeight="1" x14ac:dyDescent="0.3">
      <c r="A21" s="8">
        <v>11</v>
      </c>
      <c r="B21" s="8">
        <v>129486</v>
      </c>
      <c r="C21" s="8" t="s">
        <v>68</v>
      </c>
      <c r="D21" s="8">
        <f t="shared" si="0"/>
        <v>82</v>
      </c>
      <c r="E21" s="13" t="str">
        <f t="shared" si="1"/>
        <v>B</v>
      </c>
      <c r="F21" s="17">
        <f t="shared" si="2"/>
        <v>81</v>
      </c>
      <c r="G21" s="13" t="str">
        <f t="shared" si="3"/>
        <v>B</v>
      </c>
      <c r="H21"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21" s="8">
        <f t="shared" si="5"/>
        <v>80</v>
      </c>
      <c r="J21" s="13" t="str">
        <f t="shared" si="6"/>
        <v>B</v>
      </c>
      <c r="K21" s="20">
        <f t="shared" si="7"/>
        <v>78</v>
      </c>
      <c r="L21" s="13" t="str">
        <f t="shared" si="8"/>
        <v>C</v>
      </c>
      <c r="M21"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21" s="7"/>
      <c r="O21" s="59">
        <v>80</v>
      </c>
      <c r="P21" s="59">
        <v>82</v>
      </c>
      <c r="Q21" s="2">
        <v>82</v>
      </c>
      <c r="R21" s="59">
        <v>90</v>
      </c>
      <c r="S21" s="59">
        <v>77</v>
      </c>
      <c r="T21" s="2">
        <v>82</v>
      </c>
      <c r="U21" s="59"/>
      <c r="V21" s="59"/>
      <c r="W21" s="2"/>
      <c r="X21" s="59"/>
      <c r="Y21" s="59"/>
      <c r="Z21" s="2"/>
      <c r="AA21" s="59"/>
      <c r="AB21" s="59"/>
      <c r="AC21" s="2"/>
      <c r="AD21" s="29">
        <f t="shared" si="10"/>
        <v>82</v>
      </c>
      <c r="AE21" s="59">
        <v>85</v>
      </c>
      <c r="AF21" s="59">
        <v>77</v>
      </c>
      <c r="AG21" s="2">
        <v>80</v>
      </c>
      <c r="AH21" s="59">
        <v>90</v>
      </c>
      <c r="AI21" s="59">
        <v>78</v>
      </c>
      <c r="AJ21" s="2">
        <v>80</v>
      </c>
      <c r="AK21" s="59">
        <v>80</v>
      </c>
      <c r="AL21" s="59">
        <v>78</v>
      </c>
      <c r="AM21" s="2">
        <v>80</v>
      </c>
      <c r="AN21" s="59"/>
      <c r="AO21" s="59"/>
      <c r="AP21" s="2"/>
      <c r="AQ21" s="59"/>
      <c r="AR21" s="59"/>
      <c r="AS21" s="2"/>
      <c r="AT21" s="59">
        <v>68</v>
      </c>
      <c r="AU21" s="31">
        <f t="shared" si="11"/>
        <v>80.5625</v>
      </c>
      <c r="AV21" s="32">
        <f t="shared" si="12"/>
        <v>81</v>
      </c>
      <c r="AW21" s="35"/>
      <c r="AX21" s="59">
        <v>82</v>
      </c>
      <c r="AY21" s="59"/>
      <c r="AZ21" s="2"/>
      <c r="BA21" s="59">
        <v>77</v>
      </c>
      <c r="BB21" s="59"/>
      <c r="BC21" s="2"/>
      <c r="BD21" s="59"/>
      <c r="BE21" s="59"/>
      <c r="BF21" s="2"/>
      <c r="BG21" s="59"/>
      <c r="BH21" s="59"/>
      <c r="BI21" s="2"/>
      <c r="BJ21" s="59"/>
      <c r="BK21" s="59"/>
      <c r="BL21" s="2"/>
      <c r="BM21" s="29">
        <f t="shared" si="13"/>
        <v>82</v>
      </c>
      <c r="BN21" s="29">
        <f t="shared" si="14"/>
        <v>77</v>
      </c>
      <c r="BO21" s="29" t="str">
        <f t="shared" si="15"/>
        <v/>
      </c>
      <c r="BP21" s="29" t="str">
        <f t="shared" si="16"/>
        <v/>
      </c>
      <c r="BQ21" s="29" t="str">
        <f t="shared" si="17"/>
        <v/>
      </c>
      <c r="BR21" s="29">
        <f t="shared" si="18"/>
        <v>80</v>
      </c>
      <c r="BS21" s="59">
        <v>77</v>
      </c>
      <c r="BT21" s="59"/>
      <c r="BU21" s="2"/>
      <c r="BV21" s="59">
        <v>78</v>
      </c>
      <c r="BW21" s="59"/>
      <c r="BX21" s="2"/>
      <c r="BY21" s="59">
        <v>78</v>
      </c>
      <c r="BZ21" s="59"/>
      <c r="CA21" s="2"/>
      <c r="CB21" s="59"/>
      <c r="CC21" s="59"/>
      <c r="CD21" s="2"/>
      <c r="CE21" s="59"/>
      <c r="CF21" s="59"/>
      <c r="CG21" s="2"/>
      <c r="CH21" s="29">
        <f t="shared" si="19"/>
        <v>77</v>
      </c>
      <c r="CI21" s="29">
        <f t="shared" si="20"/>
        <v>78</v>
      </c>
      <c r="CJ21" s="29">
        <f t="shared" si="21"/>
        <v>78</v>
      </c>
      <c r="CK21" s="29" t="str">
        <f t="shared" si="22"/>
        <v/>
      </c>
      <c r="CL21" s="29" t="str">
        <f t="shared" si="23"/>
        <v/>
      </c>
      <c r="CM21" s="31">
        <f t="shared" si="24"/>
        <v>78.25</v>
      </c>
      <c r="CN21" s="32">
        <f t="shared" si="25"/>
        <v>78</v>
      </c>
      <c r="CO21" s="35"/>
      <c r="CP21" s="59">
        <v>7</v>
      </c>
      <c r="CQ21"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21" s="35"/>
      <c r="CS21" s="59">
        <v>7</v>
      </c>
      <c r="CT21"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21" s="7"/>
      <c r="CV21" s="9" t="s">
        <v>69</v>
      </c>
      <c r="CW21" s="60"/>
      <c r="CX21" s="7"/>
      <c r="CY21" s="50"/>
      <c r="CZ21" s="50"/>
      <c r="DA21" s="50"/>
    </row>
    <row r="22" spans="1:110" ht="15" x14ac:dyDescent="0.3">
      <c r="A22" s="8">
        <v>12</v>
      </c>
      <c r="B22" s="8">
        <v>129502</v>
      </c>
      <c r="C22" s="8" t="s">
        <v>70</v>
      </c>
      <c r="D22" s="8">
        <f t="shared" si="0"/>
        <v>81</v>
      </c>
      <c r="E22" s="13" t="str">
        <f t="shared" si="1"/>
        <v>B</v>
      </c>
      <c r="F22" s="17">
        <f t="shared" si="2"/>
        <v>81</v>
      </c>
      <c r="G22" s="13" t="str">
        <f t="shared" si="3"/>
        <v>B</v>
      </c>
      <c r="H22"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22" s="8">
        <f t="shared" si="5"/>
        <v>80</v>
      </c>
      <c r="J22" s="13" t="str">
        <f t="shared" si="6"/>
        <v>B</v>
      </c>
      <c r="K22" s="20">
        <f t="shared" si="7"/>
        <v>80</v>
      </c>
      <c r="L22" s="13" t="str">
        <f t="shared" si="8"/>
        <v>B</v>
      </c>
      <c r="M22"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22" s="7"/>
      <c r="O22" s="59">
        <v>80</v>
      </c>
      <c r="P22" s="59">
        <v>82</v>
      </c>
      <c r="Q22" s="2">
        <v>82</v>
      </c>
      <c r="R22" s="59">
        <v>82</v>
      </c>
      <c r="S22" s="59">
        <v>82</v>
      </c>
      <c r="T22" s="2">
        <v>80</v>
      </c>
      <c r="U22" s="59"/>
      <c r="V22" s="59"/>
      <c r="W22" s="2"/>
      <c r="X22" s="59"/>
      <c r="Y22" s="59"/>
      <c r="Z22" s="2"/>
      <c r="AA22" s="59"/>
      <c r="AB22" s="59"/>
      <c r="AC22" s="2"/>
      <c r="AD22" s="29">
        <f t="shared" si="10"/>
        <v>81</v>
      </c>
      <c r="AE22" s="59">
        <v>84</v>
      </c>
      <c r="AF22" s="59">
        <v>80</v>
      </c>
      <c r="AG22" s="2">
        <v>86</v>
      </c>
      <c r="AH22" s="59">
        <v>75</v>
      </c>
      <c r="AI22" s="59">
        <v>80</v>
      </c>
      <c r="AJ22" s="2">
        <v>80</v>
      </c>
      <c r="AK22" s="59">
        <v>82</v>
      </c>
      <c r="AL22" s="59">
        <v>80</v>
      </c>
      <c r="AM22" s="2">
        <v>85</v>
      </c>
      <c r="AN22" s="59"/>
      <c r="AO22" s="59"/>
      <c r="AP22" s="2"/>
      <c r="AQ22" s="59"/>
      <c r="AR22" s="59"/>
      <c r="AS22" s="2"/>
      <c r="AT22" s="59">
        <v>70</v>
      </c>
      <c r="AU22" s="31">
        <f t="shared" si="11"/>
        <v>80.625</v>
      </c>
      <c r="AV22" s="32">
        <f t="shared" si="12"/>
        <v>81</v>
      </c>
      <c r="AW22" s="35"/>
      <c r="AX22" s="59">
        <v>82</v>
      </c>
      <c r="AY22" s="59"/>
      <c r="AZ22" s="2"/>
      <c r="BA22" s="59">
        <v>78</v>
      </c>
      <c r="BB22" s="59"/>
      <c r="BC22" s="2"/>
      <c r="BD22" s="59"/>
      <c r="BE22" s="59"/>
      <c r="BF22" s="2"/>
      <c r="BG22" s="59"/>
      <c r="BH22" s="59"/>
      <c r="BI22" s="2"/>
      <c r="BJ22" s="59"/>
      <c r="BK22" s="59"/>
      <c r="BL22" s="2"/>
      <c r="BM22" s="29">
        <f t="shared" si="13"/>
        <v>82</v>
      </c>
      <c r="BN22" s="29">
        <f t="shared" si="14"/>
        <v>78</v>
      </c>
      <c r="BO22" s="29" t="str">
        <f t="shared" si="15"/>
        <v/>
      </c>
      <c r="BP22" s="29" t="str">
        <f t="shared" si="16"/>
        <v/>
      </c>
      <c r="BQ22" s="29" t="str">
        <f t="shared" si="17"/>
        <v/>
      </c>
      <c r="BR22" s="29">
        <f t="shared" si="18"/>
        <v>80</v>
      </c>
      <c r="BS22" s="59">
        <v>80</v>
      </c>
      <c r="BT22" s="59"/>
      <c r="BU22" s="2"/>
      <c r="BV22" s="59">
        <v>80</v>
      </c>
      <c r="BW22" s="59"/>
      <c r="BX22" s="2"/>
      <c r="BY22" s="59">
        <v>80</v>
      </c>
      <c r="BZ22" s="59"/>
      <c r="CA22" s="2"/>
      <c r="CB22" s="59"/>
      <c r="CC22" s="59"/>
      <c r="CD22" s="2"/>
      <c r="CE22" s="59"/>
      <c r="CF22" s="59"/>
      <c r="CG22" s="2"/>
      <c r="CH22" s="29">
        <f t="shared" si="19"/>
        <v>80</v>
      </c>
      <c r="CI22" s="29">
        <f t="shared" si="20"/>
        <v>80</v>
      </c>
      <c r="CJ22" s="29">
        <f t="shared" si="21"/>
        <v>80</v>
      </c>
      <c r="CK22" s="29" t="str">
        <f t="shared" si="22"/>
        <v/>
      </c>
      <c r="CL22" s="29" t="str">
        <f t="shared" si="23"/>
        <v/>
      </c>
      <c r="CM22" s="31">
        <f t="shared" si="24"/>
        <v>80</v>
      </c>
      <c r="CN22" s="32">
        <f t="shared" si="25"/>
        <v>80</v>
      </c>
      <c r="CO22" s="35"/>
      <c r="CP22" s="59">
        <v>7</v>
      </c>
      <c r="CQ22"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22" s="35"/>
      <c r="CS22" s="59">
        <v>7</v>
      </c>
      <c r="CT22"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22" s="7"/>
      <c r="CV22" s="47" t="s">
        <v>37</v>
      </c>
      <c r="CW22" s="61" t="s">
        <v>38</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row>
    <row r="23" spans="1:110" ht="15" x14ac:dyDescent="0.3">
      <c r="A23" s="8">
        <v>13</v>
      </c>
      <c r="B23" s="8">
        <v>129518</v>
      </c>
      <c r="C23" s="8" t="s">
        <v>71</v>
      </c>
      <c r="D23" s="8">
        <f t="shared" si="0"/>
        <v>81</v>
      </c>
      <c r="E23" s="13" t="str">
        <f t="shared" si="1"/>
        <v>B</v>
      </c>
      <c r="F23" s="17">
        <f t="shared" si="2"/>
        <v>81</v>
      </c>
      <c r="G23" s="13" t="str">
        <f t="shared" si="3"/>
        <v>B</v>
      </c>
      <c r="H23"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23" s="8">
        <f t="shared" si="5"/>
        <v>80</v>
      </c>
      <c r="J23" s="13" t="str">
        <f t="shared" si="6"/>
        <v>B</v>
      </c>
      <c r="K23" s="20">
        <f t="shared" si="7"/>
        <v>79</v>
      </c>
      <c r="L23" s="13" t="str">
        <f t="shared" si="8"/>
        <v>C</v>
      </c>
      <c r="M23"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23" s="7"/>
      <c r="O23" s="59">
        <v>82</v>
      </c>
      <c r="P23" s="59">
        <v>80</v>
      </c>
      <c r="Q23" s="2">
        <v>80</v>
      </c>
      <c r="R23" s="59">
        <v>85</v>
      </c>
      <c r="S23" s="59">
        <v>80</v>
      </c>
      <c r="T23" s="2">
        <v>80</v>
      </c>
      <c r="U23" s="59"/>
      <c r="V23" s="59"/>
      <c r="W23" s="2"/>
      <c r="X23" s="59"/>
      <c r="Y23" s="59"/>
      <c r="Z23" s="2"/>
      <c r="AA23" s="59"/>
      <c r="AB23" s="59"/>
      <c r="AC23" s="2"/>
      <c r="AD23" s="29">
        <f t="shared" si="10"/>
        <v>81</v>
      </c>
      <c r="AE23" s="59">
        <v>84</v>
      </c>
      <c r="AF23" s="59">
        <v>80</v>
      </c>
      <c r="AG23" s="2">
        <v>85</v>
      </c>
      <c r="AH23" s="59">
        <v>90</v>
      </c>
      <c r="AI23" s="59">
        <v>78</v>
      </c>
      <c r="AJ23" s="2">
        <v>78</v>
      </c>
      <c r="AK23" s="59">
        <v>75</v>
      </c>
      <c r="AL23" s="59">
        <v>78</v>
      </c>
      <c r="AM23" s="2">
        <v>80</v>
      </c>
      <c r="AN23" s="59"/>
      <c r="AO23" s="59"/>
      <c r="AP23" s="2"/>
      <c r="AQ23" s="59"/>
      <c r="AR23" s="59"/>
      <c r="AS23" s="2"/>
      <c r="AT23" s="59">
        <v>78</v>
      </c>
      <c r="AU23" s="31">
        <f t="shared" si="11"/>
        <v>80.8125</v>
      </c>
      <c r="AV23" s="32">
        <f t="shared" si="12"/>
        <v>81</v>
      </c>
      <c r="AW23" s="35"/>
      <c r="AX23" s="59">
        <v>80</v>
      </c>
      <c r="AY23" s="59"/>
      <c r="AZ23" s="2"/>
      <c r="BA23" s="59">
        <v>80</v>
      </c>
      <c r="BB23" s="59"/>
      <c r="BC23" s="2"/>
      <c r="BD23" s="59"/>
      <c r="BE23" s="59"/>
      <c r="BF23" s="2"/>
      <c r="BG23" s="59"/>
      <c r="BH23" s="59"/>
      <c r="BI23" s="2"/>
      <c r="BJ23" s="59"/>
      <c r="BK23" s="59"/>
      <c r="BL23" s="2"/>
      <c r="BM23" s="29">
        <f t="shared" si="13"/>
        <v>80</v>
      </c>
      <c r="BN23" s="29">
        <f t="shared" si="14"/>
        <v>80</v>
      </c>
      <c r="BO23" s="29" t="str">
        <f t="shared" si="15"/>
        <v/>
      </c>
      <c r="BP23" s="29" t="str">
        <f t="shared" si="16"/>
        <v/>
      </c>
      <c r="BQ23" s="29" t="str">
        <f t="shared" si="17"/>
        <v/>
      </c>
      <c r="BR23" s="29">
        <f t="shared" si="18"/>
        <v>80</v>
      </c>
      <c r="BS23" s="59">
        <v>80</v>
      </c>
      <c r="BT23" s="59"/>
      <c r="BU23" s="2"/>
      <c r="BV23" s="59">
        <v>78</v>
      </c>
      <c r="BW23" s="59"/>
      <c r="BX23" s="2"/>
      <c r="BY23" s="59">
        <v>78</v>
      </c>
      <c r="BZ23" s="59"/>
      <c r="CA23" s="2"/>
      <c r="CB23" s="59"/>
      <c r="CC23" s="59"/>
      <c r="CD23" s="2"/>
      <c r="CE23" s="59"/>
      <c r="CF23" s="59"/>
      <c r="CG23" s="2"/>
      <c r="CH23" s="29">
        <f t="shared" si="19"/>
        <v>80</v>
      </c>
      <c r="CI23" s="29">
        <f t="shared" si="20"/>
        <v>78</v>
      </c>
      <c r="CJ23" s="29">
        <f t="shared" si="21"/>
        <v>78</v>
      </c>
      <c r="CK23" s="29" t="str">
        <f t="shared" si="22"/>
        <v/>
      </c>
      <c r="CL23" s="29" t="str">
        <f t="shared" si="23"/>
        <v/>
      </c>
      <c r="CM23" s="31">
        <f t="shared" si="24"/>
        <v>79</v>
      </c>
      <c r="CN23" s="32">
        <f t="shared" si="25"/>
        <v>79</v>
      </c>
      <c r="CO23" s="35"/>
      <c r="CP23" s="59">
        <v>7</v>
      </c>
      <c r="CQ23"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23" s="35"/>
      <c r="CS23" s="59">
        <v>7</v>
      </c>
      <c r="CT23"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23" s="7"/>
      <c r="CV23" s="48">
        <v>1</v>
      </c>
      <c r="CW23" s="63" t="s">
        <v>143</v>
      </c>
      <c r="CX23" s="7">
        <v>2271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Masih perlu peningkatan keterampilan Kurang memiliki ketrampilan untuk mengidentifikasi tembang, unsur intrinsik novel, isi teks sesorah, struktur teks eksposisi dan kaidah penulisan aksara rekan.</v>
      </c>
    </row>
    <row r="24" spans="1:110" ht="15" x14ac:dyDescent="0.3">
      <c r="A24" s="8">
        <v>14</v>
      </c>
      <c r="B24" s="8">
        <v>129534</v>
      </c>
      <c r="C24" s="8" t="s">
        <v>73</v>
      </c>
      <c r="D24" s="8">
        <f t="shared" si="0"/>
        <v>82</v>
      </c>
      <c r="E24" s="13" t="str">
        <f t="shared" si="1"/>
        <v>B</v>
      </c>
      <c r="F24" s="17">
        <f t="shared" si="2"/>
        <v>81</v>
      </c>
      <c r="G24" s="13" t="str">
        <f t="shared" si="3"/>
        <v>B</v>
      </c>
      <c r="H24"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24" s="8">
        <f t="shared" si="5"/>
        <v>81</v>
      </c>
      <c r="J24" s="13" t="str">
        <f t="shared" si="6"/>
        <v>B</v>
      </c>
      <c r="K24" s="20">
        <f t="shared" si="7"/>
        <v>81</v>
      </c>
      <c r="L24" s="13" t="str">
        <f t="shared" si="8"/>
        <v>B</v>
      </c>
      <c r="M24"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24" s="7"/>
      <c r="O24" s="59">
        <v>75</v>
      </c>
      <c r="P24" s="59">
        <v>82</v>
      </c>
      <c r="Q24" s="2">
        <v>82</v>
      </c>
      <c r="R24" s="59">
        <v>90</v>
      </c>
      <c r="S24" s="59">
        <v>80</v>
      </c>
      <c r="T24" s="2">
        <v>80</v>
      </c>
      <c r="U24" s="59"/>
      <c r="V24" s="59"/>
      <c r="W24" s="2"/>
      <c r="X24" s="59"/>
      <c r="Y24" s="59"/>
      <c r="Z24" s="2"/>
      <c r="AA24" s="59"/>
      <c r="AB24" s="59"/>
      <c r="AC24" s="2"/>
      <c r="AD24" s="29">
        <f t="shared" si="10"/>
        <v>82</v>
      </c>
      <c r="AE24" s="59">
        <v>86</v>
      </c>
      <c r="AF24" s="59">
        <v>80</v>
      </c>
      <c r="AG24" s="2">
        <v>85</v>
      </c>
      <c r="AH24" s="59">
        <v>75</v>
      </c>
      <c r="AI24" s="59">
        <v>78</v>
      </c>
      <c r="AJ24" s="2">
        <v>80</v>
      </c>
      <c r="AK24" s="59">
        <v>78</v>
      </c>
      <c r="AL24" s="59">
        <v>83</v>
      </c>
      <c r="AM24" s="2">
        <v>85</v>
      </c>
      <c r="AN24" s="59"/>
      <c r="AO24" s="59"/>
      <c r="AP24" s="2"/>
      <c r="AQ24" s="59"/>
      <c r="AR24" s="59"/>
      <c r="AS24" s="2"/>
      <c r="AT24" s="59">
        <v>70</v>
      </c>
      <c r="AU24" s="31">
        <f t="shared" si="11"/>
        <v>80.5625</v>
      </c>
      <c r="AV24" s="32">
        <f t="shared" si="12"/>
        <v>81</v>
      </c>
      <c r="AW24" s="35"/>
      <c r="AX24" s="59">
        <v>82</v>
      </c>
      <c r="AY24" s="59"/>
      <c r="AZ24" s="2"/>
      <c r="BA24" s="59">
        <v>80</v>
      </c>
      <c r="BB24" s="59"/>
      <c r="BC24" s="2"/>
      <c r="BD24" s="59"/>
      <c r="BE24" s="59"/>
      <c r="BF24" s="2"/>
      <c r="BG24" s="59"/>
      <c r="BH24" s="59"/>
      <c r="BI24" s="2"/>
      <c r="BJ24" s="59"/>
      <c r="BK24" s="59"/>
      <c r="BL24" s="2"/>
      <c r="BM24" s="29">
        <f t="shared" si="13"/>
        <v>82</v>
      </c>
      <c r="BN24" s="29">
        <f t="shared" si="14"/>
        <v>80</v>
      </c>
      <c r="BO24" s="29" t="str">
        <f t="shared" si="15"/>
        <v/>
      </c>
      <c r="BP24" s="29" t="str">
        <f t="shared" si="16"/>
        <v/>
      </c>
      <c r="BQ24" s="29" t="str">
        <f t="shared" si="17"/>
        <v/>
      </c>
      <c r="BR24" s="29">
        <f t="shared" si="18"/>
        <v>81</v>
      </c>
      <c r="BS24" s="59">
        <v>80</v>
      </c>
      <c r="BT24" s="59"/>
      <c r="BU24" s="2"/>
      <c r="BV24" s="59">
        <v>78</v>
      </c>
      <c r="BW24" s="59"/>
      <c r="BX24" s="2"/>
      <c r="BY24" s="59">
        <v>83</v>
      </c>
      <c r="BZ24" s="59"/>
      <c r="CA24" s="2"/>
      <c r="CB24" s="59"/>
      <c r="CC24" s="59"/>
      <c r="CD24" s="2"/>
      <c r="CE24" s="59"/>
      <c r="CF24" s="59"/>
      <c r="CG24" s="2"/>
      <c r="CH24" s="29">
        <f t="shared" si="19"/>
        <v>80</v>
      </c>
      <c r="CI24" s="29">
        <f t="shared" si="20"/>
        <v>78</v>
      </c>
      <c r="CJ24" s="29">
        <f t="shared" si="21"/>
        <v>83</v>
      </c>
      <c r="CK24" s="29" t="str">
        <f t="shared" si="22"/>
        <v/>
      </c>
      <c r="CL24" s="29" t="str">
        <f t="shared" si="23"/>
        <v/>
      </c>
      <c r="CM24" s="31">
        <f t="shared" si="24"/>
        <v>80.5</v>
      </c>
      <c r="CN24" s="32">
        <f t="shared" si="25"/>
        <v>81</v>
      </c>
      <c r="CO24" s="35"/>
      <c r="CP24" s="59">
        <v>7</v>
      </c>
      <c r="CQ24"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24" s="35"/>
      <c r="CS24" s="59">
        <v>7</v>
      </c>
      <c r="CT24"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24" s="7"/>
      <c r="CV24" s="48">
        <v>2</v>
      </c>
      <c r="CW24" s="63" t="s">
        <v>144</v>
      </c>
      <c r="CX24" s="7">
        <v>2272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Kurang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Masih perlu peningkatan keterampilan Cukup memiliki ketrampilan untuk mengidentifikasi tembang, unsur intrinsik novel, isi teks sesorah, struktur teks eksposisi dan kaidah penulisan aksara rekan.</v>
      </c>
    </row>
    <row r="25" spans="1:110" ht="15" x14ac:dyDescent="0.3">
      <c r="A25" s="8">
        <v>15</v>
      </c>
      <c r="B25" s="8">
        <v>129550</v>
      </c>
      <c r="C25" s="8" t="s">
        <v>75</v>
      </c>
      <c r="D25" s="8">
        <f t="shared" si="0"/>
        <v>80</v>
      </c>
      <c r="E25" s="13" t="str">
        <f t="shared" si="1"/>
        <v>B</v>
      </c>
      <c r="F25" s="17">
        <f t="shared" si="2"/>
        <v>83</v>
      </c>
      <c r="G25" s="13" t="str">
        <f t="shared" si="3"/>
        <v>B</v>
      </c>
      <c r="H25"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25" s="8">
        <f t="shared" si="5"/>
        <v>79</v>
      </c>
      <c r="J25" s="13" t="str">
        <f t="shared" si="6"/>
        <v>C</v>
      </c>
      <c r="K25" s="20">
        <f t="shared" si="7"/>
        <v>80</v>
      </c>
      <c r="L25" s="13" t="str">
        <f t="shared" si="8"/>
        <v>B</v>
      </c>
      <c r="M25"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25" s="7"/>
      <c r="O25" s="59">
        <v>75</v>
      </c>
      <c r="P25" s="59">
        <v>80</v>
      </c>
      <c r="Q25" s="2">
        <v>80</v>
      </c>
      <c r="R25" s="59">
        <v>90</v>
      </c>
      <c r="S25" s="59">
        <v>78</v>
      </c>
      <c r="T25" s="2">
        <v>78</v>
      </c>
      <c r="U25" s="59"/>
      <c r="V25" s="59"/>
      <c r="W25" s="2"/>
      <c r="X25" s="59"/>
      <c r="Y25" s="59"/>
      <c r="Z25" s="2"/>
      <c r="AA25" s="59"/>
      <c r="AB25" s="59"/>
      <c r="AC25" s="2"/>
      <c r="AD25" s="29">
        <f t="shared" si="10"/>
        <v>80</v>
      </c>
      <c r="AE25" s="59">
        <v>90</v>
      </c>
      <c r="AF25" s="59">
        <v>80</v>
      </c>
      <c r="AG25" s="2">
        <v>85</v>
      </c>
      <c r="AH25" s="59">
        <v>100</v>
      </c>
      <c r="AI25" s="59">
        <v>82</v>
      </c>
      <c r="AJ25" s="2">
        <v>82</v>
      </c>
      <c r="AK25" s="59">
        <v>90</v>
      </c>
      <c r="AL25" s="59">
        <v>80</v>
      </c>
      <c r="AM25" s="2">
        <v>82</v>
      </c>
      <c r="AN25" s="59"/>
      <c r="AO25" s="59"/>
      <c r="AP25" s="2"/>
      <c r="AQ25" s="59"/>
      <c r="AR25" s="59"/>
      <c r="AS25" s="2"/>
      <c r="AT25" s="59">
        <v>78</v>
      </c>
      <c r="AU25" s="31">
        <f t="shared" si="11"/>
        <v>83.125</v>
      </c>
      <c r="AV25" s="32">
        <f t="shared" si="12"/>
        <v>83</v>
      </c>
      <c r="AW25" s="35"/>
      <c r="AX25" s="59">
        <v>80</v>
      </c>
      <c r="AY25" s="59"/>
      <c r="AZ25" s="2"/>
      <c r="BA25" s="59">
        <v>78</v>
      </c>
      <c r="BB25" s="59"/>
      <c r="BC25" s="2"/>
      <c r="BD25" s="59"/>
      <c r="BE25" s="59"/>
      <c r="BF25" s="2"/>
      <c r="BG25" s="59"/>
      <c r="BH25" s="59"/>
      <c r="BI25" s="2"/>
      <c r="BJ25" s="59"/>
      <c r="BK25" s="59"/>
      <c r="BL25" s="2"/>
      <c r="BM25" s="29">
        <f t="shared" si="13"/>
        <v>80</v>
      </c>
      <c r="BN25" s="29">
        <f t="shared" si="14"/>
        <v>78</v>
      </c>
      <c r="BO25" s="29" t="str">
        <f t="shared" si="15"/>
        <v/>
      </c>
      <c r="BP25" s="29" t="str">
        <f t="shared" si="16"/>
        <v/>
      </c>
      <c r="BQ25" s="29" t="str">
        <f t="shared" si="17"/>
        <v/>
      </c>
      <c r="BR25" s="29">
        <f t="shared" si="18"/>
        <v>79</v>
      </c>
      <c r="BS25" s="59">
        <v>80</v>
      </c>
      <c r="BT25" s="59"/>
      <c r="BU25" s="2"/>
      <c r="BV25" s="59">
        <v>82</v>
      </c>
      <c r="BW25" s="59"/>
      <c r="BX25" s="2"/>
      <c r="BY25" s="59">
        <v>80</v>
      </c>
      <c r="BZ25" s="59"/>
      <c r="CA25" s="2"/>
      <c r="CB25" s="59"/>
      <c r="CC25" s="59"/>
      <c r="CD25" s="2"/>
      <c r="CE25" s="59"/>
      <c r="CF25" s="59"/>
      <c r="CG25" s="2"/>
      <c r="CH25" s="29">
        <f t="shared" si="19"/>
        <v>80</v>
      </c>
      <c r="CI25" s="29">
        <f t="shared" si="20"/>
        <v>82</v>
      </c>
      <c r="CJ25" s="29">
        <f t="shared" si="21"/>
        <v>80</v>
      </c>
      <c r="CK25" s="29" t="str">
        <f t="shared" si="22"/>
        <v/>
      </c>
      <c r="CL25" s="29" t="str">
        <f t="shared" si="23"/>
        <v/>
      </c>
      <c r="CM25" s="31">
        <f t="shared" si="24"/>
        <v>80.25</v>
      </c>
      <c r="CN25" s="32">
        <f t="shared" si="25"/>
        <v>80</v>
      </c>
      <c r="CO25" s="35"/>
      <c r="CP25" s="59">
        <v>7</v>
      </c>
      <c r="CQ25"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25" s="35"/>
      <c r="CS25" s="59">
        <v>7</v>
      </c>
      <c r="CT25"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25" s="7"/>
      <c r="CV25" s="48">
        <v>3</v>
      </c>
      <c r="CW25" s="63" t="s">
        <v>145</v>
      </c>
      <c r="CX25" s="7">
        <v>2273</v>
      </c>
      <c r="CY25" s="81" t="s">
        <v>77</v>
      </c>
      <c r="CZ25" s="81"/>
      <c r="DA25" s="81"/>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Masih perlu peningkatan keterampilan Memiliki ketrampilan untuk mengidentifikasi tembang, unsur intrinsik novel, isi teks sesorah, kurang memiliki ketrampilan pada struktur teks eksposisi dan kaidah penulisan aksara rekan.</v>
      </c>
    </row>
    <row r="26" spans="1:110" ht="15" x14ac:dyDescent="0.3">
      <c r="A26" s="8">
        <v>16</v>
      </c>
      <c r="B26" s="8">
        <v>129566</v>
      </c>
      <c r="C26" s="8" t="s">
        <v>78</v>
      </c>
      <c r="D26" s="8">
        <f t="shared" si="0"/>
        <v>81</v>
      </c>
      <c r="E26" s="13" t="str">
        <f t="shared" si="1"/>
        <v>B</v>
      </c>
      <c r="F26" s="17">
        <f t="shared" si="2"/>
        <v>81</v>
      </c>
      <c r="G26" s="13" t="str">
        <f t="shared" si="3"/>
        <v>B</v>
      </c>
      <c r="H26"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26" s="8">
        <f t="shared" si="5"/>
        <v>82</v>
      </c>
      <c r="J26" s="13" t="str">
        <f t="shared" si="6"/>
        <v>B</v>
      </c>
      <c r="K26" s="20">
        <f t="shared" si="7"/>
        <v>80</v>
      </c>
      <c r="L26" s="13" t="str">
        <f t="shared" si="8"/>
        <v>B</v>
      </c>
      <c r="M26"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26" s="7"/>
      <c r="O26" s="59">
        <v>80</v>
      </c>
      <c r="P26" s="59">
        <v>82</v>
      </c>
      <c r="Q26" s="2">
        <v>82</v>
      </c>
      <c r="R26" s="59">
        <v>80</v>
      </c>
      <c r="S26" s="59">
        <v>82</v>
      </c>
      <c r="T26" s="2">
        <v>82</v>
      </c>
      <c r="U26" s="59"/>
      <c r="V26" s="59"/>
      <c r="W26" s="2"/>
      <c r="X26" s="59"/>
      <c r="Y26" s="59"/>
      <c r="Z26" s="2"/>
      <c r="AA26" s="59"/>
      <c r="AB26" s="59"/>
      <c r="AC26" s="2"/>
      <c r="AD26" s="29">
        <f t="shared" si="10"/>
        <v>81</v>
      </c>
      <c r="AE26" s="59">
        <v>84</v>
      </c>
      <c r="AF26" s="59">
        <v>78</v>
      </c>
      <c r="AG26" s="2">
        <v>82</v>
      </c>
      <c r="AH26" s="59">
        <v>90</v>
      </c>
      <c r="AI26" s="59">
        <v>80</v>
      </c>
      <c r="AJ26" s="2">
        <v>80</v>
      </c>
      <c r="AK26" s="59">
        <v>80</v>
      </c>
      <c r="AL26" s="59">
        <v>78</v>
      </c>
      <c r="AM26" s="2">
        <v>80</v>
      </c>
      <c r="AN26" s="59"/>
      <c r="AO26" s="59"/>
      <c r="AP26" s="2"/>
      <c r="AQ26" s="59"/>
      <c r="AR26" s="59"/>
      <c r="AS26" s="2"/>
      <c r="AT26" s="59">
        <v>70</v>
      </c>
      <c r="AU26" s="31">
        <f t="shared" si="11"/>
        <v>80.625</v>
      </c>
      <c r="AV26" s="32">
        <f t="shared" si="12"/>
        <v>81</v>
      </c>
      <c r="AW26" s="35"/>
      <c r="AX26" s="59">
        <v>82</v>
      </c>
      <c r="AY26" s="59"/>
      <c r="AZ26" s="2"/>
      <c r="BA26" s="59">
        <v>82</v>
      </c>
      <c r="BB26" s="59"/>
      <c r="BC26" s="2"/>
      <c r="BD26" s="59"/>
      <c r="BE26" s="59"/>
      <c r="BF26" s="2"/>
      <c r="BG26" s="59"/>
      <c r="BH26" s="59"/>
      <c r="BI26" s="2"/>
      <c r="BJ26" s="59"/>
      <c r="BK26" s="59"/>
      <c r="BL26" s="2"/>
      <c r="BM26" s="29">
        <f t="shared" si="13"/>
        <v>82</v>
      </c>
      <c r="BN26" s="29">
        <f t="shared" si="14"/>
        <v>82</v>
      </c>
      <c r="BO26" s="29" t="str">
        <f t="shared" si="15"/>
        <v/>
      </c>
      <c r="BP26" s="29" t="str">
        <f t="shared" si="16"/>
        <v/>
      </c>
      <c r="BQ26" s="29" t="str">
        <f t="shared" si="17"/>
        <v/>
      </c>
      <c r="BR26" s="29">
        <f t="shared" si="18"/>
        <v>82</v>
      </c>
      <c r="BS26" s="59">
        <v>78</v>
      </c>
      <c r="BT26" s="59"/>
      <c r="BU26" s="2"/>
      <c r="BV26" s="59">
        <v>80</v>
      </c>
      <c r="BW26" s="59"/>
      <c r="BX26" s="2"/>
      <c r="BY26" s="59">
        <v>78</v>
      </c>
      <c r="BZ26" s="59"/>
      <c r="CA26" s="2"/>
      <c r="CB26" s="59"/>
      <c r="CC26" s="59"/>
      <c r="CD26" s="2"/>
      <c r="CE26" s="59"/>
      <c r="CF26" s="59"/>
      <c r="CG26" s="2"/>
      <c r="CH26" s="29">
        <f t="shared" si="19"/>
        <v>78</v>
      </c>
      <c r="CI26" s="29">
        <f t="shared" si="20"/>
        <v>80</v>
      </c>
      <c r="CJ26" s="29">
        <f t="shared" si="21"/>
        <v>78</v>
      </c>
      <c r="CK26" s="29" t="str">
        <f t="shared" si="22"/>
        <v/>
      </c>
      <c r="CL26" s="29" t="str">
        <f t="shared" si="23"/>
        <v/>
      </c>
      <c r="CM26" s="31">
        <f t="shared" si="24"/>
        <v>79.5</v>
      </c>
      <c r="CN26" s="32">
        <f t="shared" si="25"/>
        <v>80</v>
      </c>
      <c r="CO26" s="35"/>
      <c r="CP26" s="59">
        <v>7</v>
      </c>
      <c r="CQ26"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26" s="35"/>
      <c r="CS26" s="59">
        <v>7</v>
      </c>
      <c r="CT26"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26" s="7"/>
      <c r="CV26" s="48">
        <v>4</v>
      </c>
      <c r="CW26" s="63" t="s">
        <v>146</v>
      </c>
      <c r="CX26" s="7">
        <v>2274</v>
      </c>
      <c r="CY26" s="51" t="s">
        <v>52</v>
      </c>
      <c r="CZ26" s="55" t="s">
        <v>53</v>
      </c>
      <c r="DA26" s="55" t="s">
        <v>54</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mengidentifikasi unsur instrinsik novel, menganalisis isi teks sesorah, mengidentifikkasi struktur teks eksposisi dan mengidentifikasi kaidah penulisan aksara rekan secara baik , Masih perlu peningkatan keterampilan Memiliki ketrampilan untuk mengidentifikasi tembang, unsur intrinsik novel, isi teks sesorah,  struktur teks eksposisi dan kurang memilki ketrampilan pada kaidah penulisan aksara rekan.</v>
      </c>
    </row>
    <row r="27" spans="1:110" ht="15" x14ac:dyDescent="0.3">
      <c r="A27" s="8">
        <v>17</v>
      </c>
      <c r="B27" s="8">
        <v>129582</v>
      </c>
      <c r="C27" s="8" t="s">
        <v>80</v>
      </c>
      <c r="D27" s="8">
        <f t="shared" si="0"/>
        <v>81</v>
      </c>
      <c r="E27" s="13" t="str">
        <f t="shared" si="1"/>
        <v>B</v>
      </c>
      <c r="F27" s="17">
        <f t="shared" si="2"/>
        <v>81</v>
      </c>
      <c r="G27" s="13" t="str">
        <f t="shared" si="3"/>
        <v>B</v>
      </c>
      <c r="H27"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27" s="8">
        <f t="shared" si="5"/>
        <v>79</v>
      </c>
      <c r="J27" s="13" t="str">
        <f t="shared" si="6"/>
        <v>C</v>
      </c>
      <c r="K27" s="20">
        <f t="shared" si="7"/>
        <v>79</v>
      </c>
      <c r="L27" s="13" t="str">
        <f t="shared" si="8"/>
        <v>C</v>
      </c>
      <c r="M27"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27" s="7"/>
      <c r="O27" s="59">
        <v>80</v>
      </c>
      <c r="P27" s="59">
        <v>80</v>
      </c>
      <c r="Q27" s="2">
        <v>85</v>
      </c>
      <c r="R27" s="59">
        <v>80</v>
      </c>
      <c r="S27" s="59">
        <v>82</v>
      </c>
      <c r="T27" s="2">
        <v>80</v>
      </c>
      <c r="U27" s="59"/>
      <c r="V27" s="59"/>
      <c r="W27" s="2"/>
      <c r="X27" s="59"/>
      <c r="Y27" s="59"/>
      <c r="Z27" s="2"/>
      <c r="AA27" s="59"/>
      <c r="AB27" s="59"/>
      <c r="AC27" s="2"/>
      <c r="AD27" s="29">
        <f t="shared" si="10"/>
        <v>81</v>
      </c>
      <c r="AE27" s="59">
        <v>83</v>
      </c>
      <c r="AF27" s="59">
        <v>77</v>
      </c>
      <c r="AG27" s="2">
        <v>80</v>
      </c>
      <c r="AH27" s="59">
        <v>75</v>
      </c>
      <c r="AI27" s="59">
        <v>78</v>
      </c>
      <c r="AJ27" s="2">
        <v>78</v>
      </c>
      <c r="AK27" s="59">
        <v>100</v>
      </c>
      <c r="AL27" s="59">
        <v>80</v>
      </c>
      <c r="AM27" s="2">
        <v>82</v>
      </c>
      <c r="AN27" s="59"/>
      <c r="AO27" s="59"/>
      <c r="AP27" s="2"/>
      <c r="AQ27" s="59"/>
      <c r="AR27" s="59"/>
      <c r="AS27" s="2"/>
      <c r="AT27" s="59">
        <v>70</v>
      </c>
      <c r="AU27" s="31">
        <f t="shared" si="11"/>
        <v>80.625</v>
      </c>
      <c r="AV27" s="32">
        <f t="shared" si="12"/>
        <v>81</v>
      </c>
      <c r="AW27" s="35"/>
      <c r="AX27" s="59">
        <v>80</v>
      </c>
      <c r="AY27" s="59"/>
      <c r="AZ27" s="2"/>
      <c r="BA27" s="59">
        <v>77</v>
      </c>
      <c r="BB27" s="59"/>
      <c r="BC27" s="2"/>
      <c r="BD27" s="59"/>
      <c r="BE27" s="59"/>
      <c r="BF27" s="2"/>
      <c r="BG27" s="59"/>
      <c r="BH27" s="59"/>
      <c r="BI27" s="2"/>
      <c r="BJ27" s="59"/>
      <c r="BK27" s="59"/>
      <c r="BL27" s="2"/>
      <c r="BM27" s="29">
        <f t="shared" si="13"/>
        <v>80</v>
      </c>
      <c r="BN27" s="29">
        <f t="shared" si="14"/>
        <v>77</v>
      </c>
      <c r="BO27" s="29" t="str">
        <f t="shared" si="15"/>
        <v/>
      </c>
      <c r="BP27" s="29" t="str">
        <f t="shared" si="16"/>
        <v/>
      </c>
      <c r="BQ27" s="29" t="str">
        <f t="shared" si="17"/>
        <v/>
      </c>
      <c r="BR27" s="29">
        <f t="shared" si="18"/>
        <v>79</v>
      </c>
      <c r="BS27" s="59">
        <v>77</v>
      </c>
      <c r="BT27" s="59"/>
      <c r="BU27" s="2"/>
      <c r="BV27" s="59">
        <v>78</v>
      </c>
      <c r="BW27" s="59"/>
      <c r="BX27" s="2"/>
      <c r="BY27" s="59">
        <v>80</v>
      </c>
      <c r="BZ27" s="59"/>
      <c r="CA27" s="2"/>
      <c r="CB27" s="59"/>
      <c r="CC27" s="59"/>
      <c r="CD27" s="2"/>
      <c r="CE27" s="59"/>
      <c r="CF27" s="59"/>
      <c r="CG27" s="2"/>
      <c r="CH27" s="29">
        <f t="shared" si="19"/>
        <v>77</v>
      </c>
      <c r="CI27" s="29">
        <f t="shared" si="20"/>
        <v>78</v>
      </c>
      <c r="CJ27" s="29">
        <f t="shared" si="21"/>
        <v>80</v>
      </c>
      <c r="CK27" s="29" t="str">
        <f t="shared" si="22"/>
        <v/>
      </c>
      <c r="CL27" s="29" t="str">
        <f t="shared" si="23"/>
        <v/>
      </c>
      <c r="CM27" s="31">
        <f t="shared" si="24"/>
        <v>78.5</v>
      </c>
      <c r="CN27" s="32">
        <f t="shared" si="25"/>
        <v>79</v>
      </c>
      <c r="CO27" s="35"/>
      <c r="CP27" s="59">
        <v>7</v>
      </c>
      <c r="CQ27"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27" s="35"/>
      <c r="CS27" s="59">
        <v>7</v>
      </c>
      <c r="CT27"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27" s="7"/>
      <c r="CV27" s="48">
        <v>5</v>
      </c>
      <c r="CW27" s="63" t="s">
        <v>81</v>
      </c>
      <c r="CX27" s="7">
        <v>2275</v>
      </c>
      <c r="CY27" s="36">
        <v>0</v>
      </c>
      <c r="CZ27" s="53">
        <v>69</v>
      </c>
      <c r="DA27" s="56" t="s">
        <v>57</v>
      </c>
      <c r="DE27" s="3">
        <v>5</v>
      </c>
      <c r="DF27" s="3" t="str">
        <f>(IF(CW24="","","Memiliki keterampilan "))&amp;(IF(CW23="","",CW23&amp;", "))&amp;(IF(CW24="","",CW24&amp;", "))&amp;(IF(CW25="","",CW25&amp;", "))&amp;(IF(CW26="","",CW26&amp;", "))&amp;(IF(CW28="","",CW28&amp;", "))&amp;(IF(CW29="","",CW29&amp;", "))&amp;(IF(CW30="","",CW30&amp;", "))&amp;(IF(CW31="","",CW31&amp;", "))&amp;(IF(CW32="","",CW32&amp;", "))&amp;(IF(CW27="","","Masih perlu peningkatan keterampilan "&amp;CW27&amp;"."))</f>
        <v>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row>
    <row r="28" spans="1:110" ht="15" x14ac:dyDescent="0.3">
      <c r="A28" s="8">
        <v>18</v>
      </c>
      <c r="B28" s="8">
        <v>129598</v>
      </c>
      <c r="C28" s="8" t="s">
        <v>82</v>
      </c>
      <c r="D28" s="8">
        <f t="shared" si="0"/>
        <v>82</v>
      </c>
      <c r="E28" s="13" t="str">
        <f t="shared" si="1"/>
        <v>B</v>
      </c>
      <c r="F28" s="17">
        <f t="shared" si="2"/>
        <v>81</v>
      </c>
      <c r="G28" s="13" t="str">
        <f t="shared" si="3"/>
        <v>B</v>
      </c>
      <c r="H28"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28" s="8">
        <f t="shared" si="5"/>
        <v>80</v>
      </c>
      <c r="J28" s="13" t="str">
        <f t="shared" si="6"/>
        <v>B</v>
      </c>
      <c r="K28" s="20">
        <f t="shared" si="7"/>
        <v>80</v>
      </c>
      <c r="L28" s="13" t="str">
        <f t="shared" si="8"/>
        <v>B</v>
      </c>
      <c r="M28"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28" s="7"/>
      <c r="O28" s="59">
        <v>80</v>
      </c>
      <c r="P28" s="59">
        <v>82</v>
      </c>
      <c r="Q28" s="2">
        <v>82</v>
      </c>
      <c r="R28" s="59">
        <v>80</v>
      </c>
      <c r="S28" s="59">
        <v>85</v>
      </c>
      <c r="T28" s="2">
        <v>80</v>
      </c>
      <c r="U28" s="59"/>
      <c r="V28" s="59"/>
      <c r="W28" s="2"/>
      <c r="X28" s="59"/>
      <c r="Y28" s="59"/>
      <c r="Z28" s="2"/>
      <c r="AA28" s="59"/>
      <c r="AB28" s="59"/>
      <c r="AC28" s="2"/>
      <c r="AD28" s="29">
        <f t="shared" si="10"/>
        <v>82</v>
      </c>
      <c r="AE28" s="59">
        <v>82</v>
      </c>
      <c r="AF28" s="59">
        <v>80</v>
      </c>
      <c r="AG28" s="2">
        <v>82</v>
      </c>
      <c r="AH28" s="59">
        <v>75</v>
      </c>
      <c r="AI28" s="59">
        <v>80</v>
      </c>
      <c r="AJ28" s="2">
        <v>85</v>
      </c>
      <c r="AK28" s="59">
        <v>80</v>
      </c>
      <c r="AL28" s="59">
        <v>80</v>
      </c>
      <c r="AM28" s="2">
        <v>85</v>
      </c>
      <c r="AN28" s="59"/>
      <c r="AO28" s="59"/>
      <c r="AP28" s="2"/>
      <c r="AQ28" s="59"/>
      <c r="AR28" s="59"/>
      <c r="AS28" s="2"/>
      <c r="AT28" s="59">
        <v>70</v>
      </c>
      <c r="AU28" s="31">
        <f t="shared" si="11"/>
        <v>80.5</v>
      </c>
      <c r="AV28" s="32">
        <f t="shared" si="12"/>
        <v>81</v>
      </c>
      <c r="AW28" s="35"/>
      <c r="AX28" s="59">
        <v>82</v>
      </c>
      <c r="AY28" s="59"/>
      <c r="AZ28" s="2"/>
      <c r="BA28" s="59">
        <v>78</v>
      </c>
      <c r="BB28" s="59"/>
      <c r="BC28" s="2"/>
      <c r="BD28" s="59"/>
      <c r="BE28" s="59"/>
      <c r="BF28" s="2"/>
      <c r="BG28" s="59"/>
      <c r="BH28" s="59"/>
      <c r="BI28" s="2"/>
      <c r="BJ28" s="59"/>
      <c r="BK28" s="59"/>
      <c r="BL28" s="2"/>
      <c r="BM28" s="29">
        <f t="shared" si="13"/>
        <v>82</v>
      </c>
      <c r="BN28" s="29">
        <f t="shared" si="14"/>
        <v>78</v>
      </c>
      <c r="BO28" s="29" t="str">
        <f t="shared" si="15"/>
        <v/>
      </c>
      <c r="BP28" s="29" t="str">
        <f t="shared" si="16"/>
        <v/>
      </c>
      <c r="BQ28" s="29" t="str">
        <f t="shared" si="17"/>
        <v/>
      </c>
      <c r="BR28" s="29">
        <f t="shared" si="18"/>
        <v>80</v>
      </c>
      <c r="BS28" s="59">
        <v>80</v>
      </c>
      <c r="BT28" s="59"/>
      <c r="BU28" s="2"/>
      <c r="BV28" s="59">
        <v>80</v>
      </c>
      <c r="BW28" s="59"/>
      <c r="BX28" s="2"/>
      <c r="BY28" s="59">
        <v>80</v>
      </c>
      <c r="BZ28" s="59"/>
      <c r="CA28" s="2"/>
      <c r="CB28" s="59"/>
      <c r="CC28" s="59"/>
      <c r="CD28" s="2"/>
      <c r="CE28" s="59"/>
      <c r="CF28" s="59"/>
      <c r="CG28" s="2"/>
      <c r="CH28" s="29">
        <f t="shared" si="19"/>
        <v>80</v>
      </c>
      <c r="CI28" s="29">
        <f t="shared" si="20"/>
        <v>80</v>
      </c>
      <c r="CJ28" s="29">
        <f t="shared" si="21"/>
        <v>80</v>
      </c>
      <c r="CK28" s="29" t="str">
        <f t="shared" si="22"/>
        <v/>
      </c>
      <c r="CL28" s="29" t="str">
        <f t="shared" si="23"/>
        <v/>
      </c>
      <c r="CM28" s="31">
        <f t="shared" si="24"/>
        <v>80</v>
      </c>
      <c r="CN28" s="32">
        <f t="shared" si="25"/>
        <v>80</v>
      </c>
      <c r="CO28" s="35"/>
      <c r="CP28" s="59">
        <v>7</v>
      </c>
      <c r="CQ28"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28" s="35"/>
      <c r="CS28" s="59">
        <v>7</v>
      </c>
      <c r="CT28"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28" s="7"/>
      <c r="CV28" s="48">
        <v>6</v>
      </c>
      <c r="CW28" s="59"/>
      <c r="CX28" s="7">
        <v>2276</v>
      </c>
      <c r="CY28" s="36">
        <v>70</v>
      </c>
      <c r="CZ28" s="54">
        <v>79</v>
      </c>
      <c r="DA28" s="57" t="s">
        <v>60</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row>
    <row r="29" spans="1:110" ht="15" x14ac:dyDescent="0.3">
      <c r="A29" s="8">
        <v>19</v>
      </c>
      <c r="B29" s="8">
        <v>129614</v>
      </c>
      <c r="C29" s="8" t="s">
        <v>83</v>
      </c>
      <c r="D29" s="8">
        <f t="shared" si="0"/>
        <v>82</v>
      </c>
      <c r="E29" s="13" t="str">
        <f t="shared" si="1"/>
        <v>B</v>
      </c>
      <c r="F29" s="17">
        <f t="shared" si="2"/>
        <v>82</v>
      </c>
      <c r="G29" s="13" t="str">
        <f t="shared" si="3"/>
        <v>B</v>
      </c>
      <c r="H29"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29" s="8">
        <f t="shared" si="5"/>
        <v>79</v>
      </c>
      <c r="J29" s="13" t="str">
        <f t="shared" si="6"/>
        <v>C</v>
      </c>
      <c r="K29" s="20">
        <f t="shared" si="7"/>
        <v>79</v>
      </c>
      <c r="L29" s="13" t="str">
        <f t="shared" si="8"/>
        <v>C</v>
      </c>
      <c r="M29"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29" s="7"/>
      <c r="O29" s="59">
        <v>86</v>
      </c>
      <c r="P29" s="59">
        <v>80</v>
      </c>
      <c r="Q29" s="2">
        <v>80</v>
      </c>
      <c r="R29" s="59">
        <v>90</v>
      </c>
      <c r="S29" s="59">
        <v>77</v>
      </c>
      <c r="T29" s="2">
        <v>77</v>
      </c>
      <c r="U29" s="59"/>
      <c r="V29" s="59"/>
      <c r="W29" s="2"/>
      <c r="X29" s="59"/>
      <c r="Y29" s="59"/>
      <c r="Z29" s="2"/>
      <c r="AA29" s="59"/>
      <c r="AB29" s="59"/>
      <c r="AC29" s="2"/>
      <c r="AD29" s="29">
        <f t="shared" si="10"/>
        <v>82</v>
      </c>
      <c r="AE29" s="59">
        <v>83</v>
      </c>
      <c r="AF29" s="59">
        <v>80</v>
      </c>
      <c r="AG29" s="2">
        <v>85</v>
      </c>
      <c r="AH29" s="59">
        <v>90</v>
      </c>
      <c r="AI29" s="59">
        <v>78</v>
      </c>
      <c r="AJ29" s="2">
        <v>80</v>
      </c>
      <c r="AK29" s="59">
        <v>100</v>
      </c>
      <c r="AL29" s="59">
        <v>80</v>
      </c>
      <c r="AM29" s="2">
        <v>82</v>
      </c>
      <c r="AN29" s="59"/>
      <c r="AO29" s="59"/>
      <c r="AP29" s="2"/>
      <c r="AQ29" s="59"/>
      <c r="AR29" s="59"/>
      <c r="AS29" s="2"/>
      <c r="AT29" s="59">
        <v>64</v>
      </c>
      <c r="AU29" s="31">
        <f t="shared" si="11"/>
        <v>82</v>
      </c>
      <c r="AV29" s="32">
        <f t="shared" si="12"/>
        <v>82</v>
      </c>
      <c r="AW29" s="35"/>
      <c r="AX29" s="59">
        <v>80</v>
      </c>
      <c r="AY29" s="59"/>
      <c r="AZ29" s="2"/>
      <c r="BA29" s="59">
        <v>77</v>
      </c>
      <c r="BB29" s="59"/>
      <c r="BC29" s="2"/>
      <c r="BD29" s="59"/>
      <c r="BE29" s="59"/>
      <c r="BF29" s="2"/>
      <c r="BG29" s="59"/>
      <c r="BH29" s="59"/>
      <c r="BI29" s="2"/>
      <c r="BJ29" s="59"/>
      <c r="BK29" s="59"/>
      <c r="BL29" s="2"/>
      <c r="BM29" s="29">
        <f t="shared" si="13"/>
        <v>80</v>
      </c>
      <c r="BN29" s="29">
        <f t="shared" si="14"/>
        <v>77</v>
      </c>
      <c r="BO29" s="29" t="str">
        <f t="shared" si="15"/>
        <v/>
      </c>
      <c r="BP29" s="29" t="str">
        <f t="shared" si="16"/>
        <v/>
      </c>
      <c r="BQ29" s="29" t="str">
        <f t="shared" si="17"/>
        <v/>
      </c>
      <c r="BR29" s="29">
        <f t="shared" si="18"/>
        <v>79</v>
      </c>
      <c r="BS29" s="59">
        <v>80</v>
      </c>
      <c r="BT29" s="59"/>
      <c r="BU29" s="2"/>
      <c r="BV29" s="59">
        <v>78</v>
      </c>
      <c r="BW29" s="59"/>
      <c r="BX29" s="2"/>
      <c r="BY29" s="59">
        <v>80</v>
      </c>
      <c r="BZ29" s="59"/>
      <c r="CA29" s="2"/>
      <c r="CB29" s="59"/>
      <c r="CC29" s="59"/>
      <c r="CD29" s="2"/>
      <c r="CE29" s="59"/>
      <c r="CF29" s="59"/>
      <c r="CG29" s="2"/>
      <c r="CH29" s="29">
        <f t="shared" si="19"/>
        <v>80</v>
      </c>
      <c r="CI29" s="29">
        <f t="shared" si="20"/>
        <v>78</v>
      </c>
      <c r="CJ29" s="29">
        <f t="shared" si="21"/>
        <v>80</v>
      </c>
      <c r="CK29" s="29" t="str">
        <f t="shared" si="22"/>
        <v/>
      </c>
      <c r="CL29" s="29" t="str">
        <f t="shared" si="23"/>
        <v/>
      </c>
      <c r="CM29" s="31">
        <f t="shared" si="24"/>
        <v>79.25</v>
      </c>
      <c r="CN29" s="32">
        <f t="shared" si="25"/>
        <v>79</v>
      </c>
      <c r="CO29" s="35"/>
      <c r="CP29" s="59">
        <v>7</v>
      </c>
      <c r="CQ29"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29" s="35"/>
      <c r="CS29" s="59">
        <v>7</v>
      </c>
      <c r="CT29"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29" s="7"/>
      <c r="CV29" s="48">
        <v>7</v>
      </c>
      <c r="CW29" s="59"/>
      <c r="CX29" s="7">
        <v>2277</v>
      </c>
      <c r="CY29" s="36">
        <v>80</v>
      </c>
      <c r="CZ29" s="54">
        <v>89</v>
      </c>
      <c r="DA29" s="57" t="s">
        <v>62</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row>
    <row r="30" spans="1:110" ht="15" x14ac:dyDescent="0.3">
      <c r="A30" s="8">
        <v>20</v>
      </c>
      <c r="B30" s="8">
        <v>129630</v>
      </c>
      <c r="C30" s="8" t="s">
        <v>84</v>
      </c>
      <c r="D30" s="8">
        <f t="shared" si="0"/>
        <v>81</v>
      </c>
      <c r="E30" s="13" t="str">
        <f t="shared" si="1"/>
        <v>B</v>
      </c>
      <c r="F30" s="17">
        <f t="shared" si="2"/>
        <v>81</v>
      </c>
      <c r="G30" s="13" t="str">
        <f t="shared" si="3"/>
        <v>B</v>
      </c>
      <c r="H30"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30" s="8">
        <f t="shared" si="5"/>
        <v>83</v>
      </c>
      <c r="J30" s="13" t="str">
        <f t="shared" si="6"/>
        <v>B</v>
      </c>
      <c r="K30" s="20">
        <f t="shared" si="7"/>
        <v>80</v>
      </c>
      <c r="L30" s="13" t="str">
        <f t="shared" si="8"/>
        <v>B</v>
      </c>
      <c r="M30"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30" s="7"/>
      <c r="O30" s="59">
        <v>78</v>
      </c>
      <c r="P30" s="59">
        <v>80</v>
      </c>
      <c r="Q30" s="2">
        <v>80</v>
      </c>
      <c r="R30" s="59">
        <v>80</v>
      </c>
      <c r="S30" s="59">
        <v>85</v>
      </c>
      <c r="T30" s="2">
        <v>85</v>
      </c>
      <c r="U30" s="59"/>
      <c r="V30" s="59"/>
      <c r="W30" s="2"/>
      <c r="X30" s="59"/>
      <c r="Y30" s="59"/>
      <c r="Z30" s="2"/>
      <c r="AA30" s="59"/>
      <c r="AB30" s="59"/>
      <c r="AC30" s="2"/>
      <c r="AD30" s="29">
        <f t="shared" si="10"/>
        <v>81</v>
      </c>
      <c r="AE30" s="59">
        <v>83</v>
      </c>
      <c r="AF30" s="59">
        <v>80</v>
      </c>
      <c r="AG30" s="2">
        <v>80</v>
      </c>
      <c r="AH30" s="59">
        <v>90</v>
      </c>
      <c r="AI30" s="59">
        <v>80</v>
      </c>
      <c r="AJ30" s="2">
        <v>82</v>
      </c>
      <c r="AK30" s="59">
        <v>80</v>
      </c>
      <c r="AL30" s="59">
        <v>78</v>
      </c>
      <c r="AM30" s="2">
        <v>80</v>
      </c>
      <c r="AN30" s="59"/>
      <c r="AO30" s="59"/>
      <c r="AP30" s="2"/>
      <c r="AQ30" s="59"/>
      <c r="AR30" s="59"/>
      <c r="AS30" s="2"/>
      <c r="AT30" s="59">
        <v>70</v>
      </c>
      <c r="AU30" s="31">
        <f t="shared" si="11"/>
        <v>80.6875</v>
      </c>
      <c r="AV30" s="32">
        <f t="shared" si="12"/>
        <v>81</v>
      </c>
      <c r="AW30" s="35"/>
      <c r="AX30" s="59">
        <v>80</v>
      </c>
      <c r="AY30" s="59"/>
      <c r="AZ30" s="2"/>
      <c r="BA30" s="59">
        <v>85</v>
      </c>
      <c r="BB30" s="59"/>
      <c r="BC30" s="2"/>
      <c r="BD30" s="59"/>
      <c r="BE30" s="59"/>
      <c r="BF30" s="2"/>
      <c r="BG30" s="59"/>
      <c r="BH30" s="59"/>
      <c r="BI30" s="2"/>
      <c r="BJ30" s="59"/>
      <c r="BK30" s="59"/>
      <c r="BL30" s="2"/>
      <c r="BM30" s="29">
        <f t="shared" si="13"/>
        <v>80</v>
      </c>
      <c r="BN30" s="29">
        <f t="shared" si="14"/>
        <v>85</v>
      </c>
      <c r="BO30" s="29" t="str">
        <f t="shared" si="15"/>
        <v/>
      </c>
      <c r="BP30" s="29" t="str">
        <f t="shared" si="16"/>
        <v/>
      </c>
      <c r="BQ30" s="29" t="str">
        <f t="shared" si="17"/>
        <v/>
      </c>
      <c r="BR30" s="29">
        <f t="shared" si="18"/>
        <v>83</v>
      </c>
      <c r="BS30" s="59">
        <v>80</v>
      </c>
      <c r="BT30" s="59"/>
      <c r="BU30" s="2"/>
      <c r="BV30" s="59">
        <v>80</v>
      </c>
      <c r="BW30" s="59"/>
      <c r="BX30" s="2"/>
      <c r="BY30" s="59">
        <v>78</v>
      </c>
      <c r="BZ30" s="59"/>
      <c r="CA30" s="2"/>
      <c r="CB30" s="59"/>
      <c r="CC30" s="59"/>
      <c r="CD30" s="2"/>
      <c r="CE30" s="59"/>
      <c r="CF30" s="59"/>
      <c r="CG30" s="2"/>
      <c r="CH30" s="29">
        <f t="shared" si="19"/>
        <v>80</v>
      </c>
      <c r="CI30" s="29">
        <f t="shared" si="20"/>
        <v>80</v>
      </c>
      <c r="CJ30" s="29">
        <f t="shared" si="21"/>
        <v>78</v>
      </c>
      <c r="CK30" s="29" t="str">
        <f t="shared" si="22"/>
        <v/>
      </c>
      <c r="CL30" s="29" t="str">
        <f t="shared" si="23"/>
        <v/>
      </c>
      <c r="CM30" s="31">
        <f t="shared" si="24"/>
        <v>80.25</v>
      </c>
      <c r="CN30" s="32">
        <f t="shared" si="25"/>
        <v>80</v>
      </c>
      <c r="CO30" s="35"/>
      <c r="CP30" s="59">
        <v>7</v>
      </c>
      <c r="CQ30"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30" s="35"/>
      <c r="CS30" s="59">
        <v>7</v>
      </c>
      <c r="CT30"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30" s="7"/>
      <c r="CV30" s="48">
        <v>8</v>
      </c>
      <c r="CW30" s="59"/>
      <c r="CX30" s="7">
        <v>2278</v>
      </c>
      <c r="CY30" s="36">
        <v>90</v>
      </c>
      <c r="CZ30" s="54">
        <v>100</v>
      </c>
      <c r="DA30" s="57" t="s">
        <v>19</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row>
    <row r="31" spans="1:110" ht="15" x14ac:dyDescent="0.3">
      <c r="A31" s="8">
        <v>21</v>
      </c>
      <c r="B31" s="8">
        <v>129646</v>
      </c>
      <c r="C31" s="8" t="s">
        <v>85</v>
      </c>
      <c r="D31" s="8">
        <f t="shared" si="0"/>
        <v>83</v>
      </c>
      <c r="E31" s="13" t="str">
        <f t="shared" si="1"/>
        <v>B</v>
      </c>
      <c r="F31" s="17">
        <f t="shared" si="2"/>
        <v>81</v>
      </c>
      <c r="G31" s="13" t="str">
        <f t="shared" si="3"/>
        <v>B</v>
      </c>
      <c r="H31"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31" s="8">
        <f t="shared" si="5"/>
        <v>83</v>
      </c>
      <c r="J31" s="13" t="str">
        <f t="shared" si="6"/>
        <v>B</v>
      </c>
      <c r="K31" s="20">
        <f t="shared" si="7"/>
        <v>80</v>
      </c>
      <c r="L31" s="13" t="str">
        <f t="shared" si="8"/>
        <v>B</v>
      </c>
      <c r="M31"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31" s="7"/>
      <c r="O31" s="59">
        <v>80</v>
      </c>
      <c r="P31" s="59">
        <v>80</v>
      </c>
      <c r="Q31" s="2">
        <v>80</v>
      </c>
      <c r="R31" s="59">
        <v>85</v>
      </c>
      <c r="S31" s="59">
        <v>85</v>
      </c>
      <c r="T31" s="2">
        <v>85</v>
      </c>
      <c r="U31" s="59"/>
      <c r="V31" s="59"/>
      <c r="W31" s="2"/>
      <c r="X31" s="59"/>
      <c r="Y31" s="59"/>
      <c r="Z31" s="2"/>
      <c r="AA31" s="59"/>
      <c r="AB31" s="59"/>
      <c r="AC31" s="2"/>
      <c r="AD31" s="29">
        <f t="shared" si="10"/>
        <v>83</v>
      </c>
      <c r="AE31" s="59">
        <v>84</v>
      </c>
      <c r="AF31" s="59">
        <v>77</v>
      </c>
      <c r="AG31" s="2">
        <v>80</v>
      </c>
      <c r="AH31" s="59">
        <v>80</v>
      </c>
      <c r="AI31" s="59">
        <v>79</v>
      </c>
      <c r="AJ31" s="2">
        <v>80</v>
      </c>
      <c r="AK31" s="59">
        <v>90</v>
      </c>
      <c r="AL31" s="59">
        <v>80</v>
      </c>
      <c r="AM31" s="2">
        <v>82</v>
      </c>
      <c r="AN31" s="59"/>
      <c r="AO31" s="59"/>
      <c r="AP31" s="2"/>
      <c r="AQ31" s="59"/>
      <c r="AR31" s="59"/>
      <c r="AS31" s="2"/>
      <c r="AT31" s="59">
        <v>62</v>
      </c>
      <c r="AU31" s="31">
        <f t="shared" si="11"/>
        <v>80.5625</v>
      </c>
      <c r="AV31" s="32">
        <f t="shared" si="12"/>
        <v>81</v>
      </c>
      <c r="AW31" s="35"/>
      <c r="AX31" s="59">
        <v>80</v>
      </c>
      <c r="AY31" s="59"/>
      <c r="AZ31" s="2"/>
      <c r="BA31" s="59">
        <v>85</v>
      </c>
      <c r="BB31" s="59"/>
      <c r="BC31" s="2"/>
      <c r="BD31" s="59"/>
      <c r="BE31" s="59"/>
      <c r="BF31" s="2"/>
      <c r="BG31" s="59"/>
      <c r="BH31" s="59"/>
      <c r="BI31" s="2"/>
      <c r="BJ31" s="59"/>
      <c r="BK31" s="59"/>
      <c r="BL31" s="2"/>
      <c r="BM31" s="29">
        <f t="shared" si="13"/>
        <v>80</v>
      </c>
      <c r="BN31" s="29">
        <f t="shared" si="14"/>
        <v>85</v>
      </c>
      <c r="BO31" s="29" t="str">
        <f t="shared" si="15"/>
        <v/>
      </c>
      <c r="BP31" s="29" t="str">
        <f t="shared" si="16"/>
        <v/>
      </c>
      <c r="BQ31" s="29" t="str">
        <f t="shared" si="17"/>
        <v/>
      </c>
      <c r="BR31" s="29">
        <f t="shared" si="18"/>
        <v>83</v>
      </c>
      <c r="BS31" s="59">
        <v>77</v>
      </c>
      <c r="BT31" s="59"/>
      <c r="BU31" s="2"/>
      <c r="BV31" s="59">
        <v>79</v>
      </c>
      <c r="BW31" s="59"/>
      <c r="BX31" s="2"/>
      <c r="BY31" s="59">
        <v>80</v>
      </c>
      <c r="BZ31" s="59"/>
      <c r="CA31" s="2"/>
      <c r="CB31" s="59"/>
      <c r="CC31" s="59"/>
      <c r="CD31" s="2"/>
      <c r="CE31" s="59"/>
      <c r="CF31" s="59"/>
      <c r="CG31" s="2"/>
      <c r="CH31" s="29">
        <f t="shared" si="19"/>
        <v>77</v>
      </c>
      <c r="CI31" s="29">
        <f t="shared" si="20"/>
        <v>79</v>
      </c>
      <c r="CJ31" s="29">
        <f t="shared" si="21"/>
        <v>80</v>
      </c>
      <c r="CK31" s="29" t="str">
        <f t="shared" si="22"/>
        <v/>
      </c>
      <c r="CL31" s="29" t="str">
        <f t="shared" si="23"/>
        <v/>
      </c>
      <c r="CM31" s="31">
        <f t="shared" si="24"/>
        <v>79.75</v>
      </c>
      <c r="CN31" s="32">
        <f t="shared" si="25"/>
        <v>80</v>
      </c>
      <c r="CO31" s="35"/>
      <c r="CP31" s="59">
        <v>7</v>
      </c>
      <c r="CQ31"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31" s="35"/>
      <c r="CS31" s="59">
        <v>7</v>
      </c>
      <c r="CT31"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31" s="7"/>
      <c r="CV31" s="48">
        <v>9</v>
      </c>
      <c r="CW31" s="59"/>
      <c r="CX31" s="7">
        <v>2279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row>
    <row r="32" spans="1:110" ht="15" x14ac:dyDescent="0.3">
      <c r="A32" s="8">
        <v>22</v>
      </c>
      <c r="B32" s="8">
        <v>129662</v>
      </c>
      <c r="C32" s="8" t="s">
        <v>86</v>
      </c>
      <c r="D32" s="8">
        <f t="shared" si="0"/>
        <v>81</v>
      </c>
      <c r="E32" s="13" t="str">
        <f t="shared" si="1"/>
        <v>B</v>
      </c>
      <c r="F32" s="17">
        <f t="shared" si="2"/>
        <v>81</v>
      </c>
      <c r="G32" s="13" t="str">
        <f t="shared" si="3"/>
        <v>B</v>
      </c>
      <c r="H32"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32" s="8">
        <f t="shared" si="5"/>
        <v>81</v>
      </c>
      <c r="J32" s="13" t="str">
        <f t="shared" si="6"/>
        <v>B</v>
      </c>
      <c r="K32" s="20">
        <f t="shared" si="7"/>
        <v>79</v>
      </c>
      <c r="L32" s="13" t="str">
        <f t="shared" si="8"/>
        <v>C</v>
      </c>
      <c r="M32"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32" s="7"/>
      <c r="O32" s="59">
        <v>80</v>
      </c>
      <c r="P32" s="59">
        <v>80</v>
      </c>
      <c r="Q32" s="2">
        <v>80</v>
      </c>
      <c r="R32" s="59">
        <v>80</v>
      </c>
      <c r="S32" s="59">
        <v>82</v>
      </c>
      <c r="T32" s="2">
        <v>82</v>
      </c>
      <c r="U32" s="59"/>
      <c r="V32" s="59"/>
      <c r="W32" s="2"/>
      <c r="X32" s="59"/>
      <c r="Y32" s="59"/>
      <c r="Z32" s="2"/>
      <c r="AA32" s="59"/>
      <c r="AB32" s="59"/>
      <c r="AC32" s="2"/>
      <c r="AD32" s="29">
        <f t="shared" si="10"/>
        <v>81</v>
      </c>
      <c r="AE32" s="59">
        <v>86</v>
      </c>
      <c r="AF32" s="59">
        <v>78</v>
      </c>
      <c r="AG32" s="2">
        <v>85</v>
      </c>
      <c r="AH32" s="59">
        <v>100</v>
      </c>
      <c r="AI32" s="59">
        <v>78</v>
      </c>
      <c r="AJ32" s="2">
        <v>78</v>
      </c>
      <c r="AK32" s="59">
        <v>78</v>
      </c>
      <c r="AL32" s="59">
        <v>78</v>
      </c>
      <c r="AM32" s="2">
        <v>80</v>
      </c>
      <c r="AN32" s="59"/>
      <c r="AO32" s="59"/>
      <c r="AP32" s="2"/>
      <c r="AQ32" s="59"/>
      <c r="AR32" s="59"/>
      <c r="AS32" s="2"/>
      <c r="AT32" s="59">
        <v>65</v>
      </c>
      <c r="AU32" s="31">
        <f t="shared" si="11"/>
        <v>80.625</v>
      </c>
      <c r="AV32" s="32">
        <f t="shared" si="12"/>
        <v>81</v>
      </c>
      <c r="AW32" s="35"/>
      <c r="AX32" s="59">
        <v>80</v>
      </c>
      <c r="AY32" s="59"/>
      <c r="AZ32" s="2"/>
      <c r="BA32" s="59">
        <v>82</v>
      </c>
      <c r="BB32" s="59"/>
      <c r="BC32" s="2"/>
      <c r="BD32" s="59"/>
      <c r="BE32" s="59"/>
      <c r="BF32" s="2"/>
      <c r="BG32" s="59"/>
      <c r="BH32" s="59"/>
      <c r="BI32" s="2"/>
      <c r="BJ32" s="59"/>
      <c r="BK32" s="59"/>
      <c r="BL32" s="2"/>
      <c r="BM32" s="29">
        <f t="shared" si="13"/>
        <v>80</v>
      </c>
      <c r="BN32" s="29">
        <f t="shared" si="14"/>
        <v>82</v>
      </c>
      <c r="BO32" s="29" t="str">
        <f t="shared" si="15"/>
        <v/>
      </c>
      <c r="BP32" s="29" t="str">
        <f t="shared" si="16"/>
        <v/>
      </c>
      <c r="BQ32" s="29" t="str">
        <f t="shared" si="17"/>
        <v/>
      </c>
      <c r="BR32" s="29">
        <f t="shared" si="18"/>
        <v>81</v>
      </c>
      <c r="BS32" s="59">
        <v>78</v>
      </c>
      <c r="BT32" s="59"/>
      <c r="BU32" s="2"/>
      <c r="BV32" s="59">
        <v>78</v>
      </c>
      <c r="BW32" s="59"/>
      <c r="BX32" s="2"/>
      <c r="BY32" s="59">
        <v>78</v>
      </c>
      <c r="BZ32" s="59"/>
      <c r="CA32" s="2"/>
      <c r="CB32" s="59"/>
      <c r="CC32" s="59"/>
      <c r="CD32" s="2"/>
      <c r="CE32" s="59"/>
      <c r="CF32" s="59"/>
      <c r="CG32" s="2"/>
      <c r="CH32" s="29">
        <f t="shared" si="19"/>
        <v>78</v>
      </c>
      <c r="CI32" s="29">
        <f t="shared" si="20"/>
        <v>78</v>
      </c>
      <c r="CJ32" s="29">
        <f t="shared" si="21"/>
        <v>78</v>
      </c>
      <c r="CK32" s="29" t="str">
        <f t="shared" si="22"/>
        <v/>
      </c>
      <c r="CL32" s="29" t="str">
        <f t="shared" si="23"/>
        <v/>
      </c>
      <c r="CM32" s="31">
        <f t="shared" si="24"/>
        <v>78.75</v>
      </c>
      <c r="CN32" s="32">
        <f t="shared" si="25"/>
        <v>79</v>
      </c>
      <c r="CO32" s="35"/>
      <c r="CP32" s="59">
        <v>7</v>
      </c>
      <c r="CQ32"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32" s="35"/>
      <c r="CS32" s="59">
        <v>7</v>
      </c>
      <c r="CT32"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32" s="7"/>
      <c r="CV32" s="48">
        <v>10</v>
      </c>
      <c r="CW32" s="59"/>
      <c r="CX32" s="7">
        <v>2280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row>
    <row r="33" spans="1:110" ht="15" x14ac:dyDescent="0.3">
      <c r="A33" s="8">
        <v>23</v>
      </c>
      <c r="B33" s="8">
        <v>130541</v>
      </c>
      <c r="C33" s="8" t="s">
        <v>87</v>
      </c>
      <c r="D33" s="8">
        <f t="shared" si="0"/>
        <v>77</v>
      </c>
      <c r="E33" s="13" t="str">
        <f t="shared" si="1"/>
        <v>C</v>
      </c>
      <c r="F33" s="17">
        <f t="shared" si="2"/>
        <v>76</v>
      </c>
      <c r="G33" s="13" t="str">
        <f t="shared" si="3"/>
        <v>C</v>
      </c>
      <c r="H33" s="13" t="str">
        <f t="shared" si="4"/>
        <v>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Masih perlu peningkatan pemahaman memiliki kemampuan mengidentifikasi tembang, unsur intrinsik novel, isi teks seorah, struktur teks eksposisi dan kaidah penulisan aksara rekan.</v>
      </c>
      <c r="I33" s="8">
        <f t="shared" si="5"/>
        <v>77</v>
      </c>
      <c r="J33" s="13" t="str">
        <f t="shared" si="6"/>
        <v>C</v>
      </c>
      <c r="K33" s="20">
        <f t="shared" si="7"/>
        <v>77</v>
      </c>
      <c r="L33" s="13" t="str">
        <f t="shared" si="8"/>
        <v>C</v>
      </c>
      <c r="M33" s="8" t="str">
        <f t="shared" si="9"/>
        <v>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33" s="7"/>
      <c r="O33" s="59">
        <v>86</v>
      </c>
      <c r="P33" s="59">
        <v>78</v>
      </c>
      <c r="Q33" s="2">
        <v>78</v>
      </c>
      <c r="R33" s="59">
        <v>70</v>
      </c>
      <c r="S33" s="59">
        <v>75</v>
      </c>
      <c r="T33" s="2">
        <v>75</v>
      </c>
      <c r="U33" s="59"/>
      <c r="V33" s="59"/>
      <c r="W33" s="2"/>
      <c r="X33" s="59"/>
      <c r="Y33" s="59"/>
      <c r="Z33" s="2"/>
      <c r="AA33" s="59"/>
      <c r="AB33" s="59"/>
      <c r="AC33" s="2"/>
      <c r="AD33" s="29">
        <f t="shared" si="10"/>
        <v>77</v>
      </c>
      <c r="AE33" s="59">
        <v>70</v>
      </c>
      <c r="AF33" s="59">
        <v>76</v>
      </c>
      <c r="AG33" s="2">
        <v>78</v>
      </c>
      <c r="AH33" s="59">
        <v>75</v>
      </c>
      <c r="AI33" s="59">
        <v>78</v>
      </c>
      <c r="AJ33" s="2">
        <v>78</v>
      </c>
      <c r="AK33" s="59">
        <v>78</v>
      </c>
      <c r="AL33" s="59">
        <v>78</v>
      </c>
      <c r="AM33" s="2">
        <v>80</v>
      </c>
      <c r="AN33" s="59"/>
      <c r="AO33" s="59"/>
      <c r="AP33" s="2"/>
      <c r="AQ33" s="59"/>
      <c r="AR33" s="59"/>
      <c r="AS33" s="2"/>
      <c r="AT33" s="59">
        <v>66</v>
      </c>
      <c r="AU33" s="31">
        <f t="shared" si="11"/>
        <v>76.1875</v>
      </c>
      <c r="AV33" s="32">
        <f t="shared" si="12"/>
        <v>76</v>
      </c>
      <c r="AW33" s="35"/>
      <c r="AX33" s="59">
        <v>78</v>
      </c>
      <c r="AY33" s="59"/>
      <c r="AZ33" s="2"/>
      <c r="BA33" s="59">
        <v>75</v>
      </c>
      <c r="BB33" s="59"/>
      <c r="BC33" s="2"/>
      <c r="BD33" s="59"/>
      <c r="BE33" s="59"/>
      <c r="BF33" s="2"/>
      <c r="BG33" s="59"/>
      <c r="BH33" s="59"/>
      <c r="BI33" s="2"/>
      <c r="BJ33" s="59"/>
      <c r="BK33" s="59"/>
      <c r="BL33" s="2"/>
      <c r="BM33" s="29">
        <f t="shared" si="13"/>
        <v>78</v>
      </c>
      <c r="BN33" s="29">
        <f t="shared" si="14"/>
        <v>75</v>
      </c>
      <c r="BO33" s="29" t="str">
        <f t="shared" si="15"/>
        <v/>
      </c>
      <c r="BP33" s="29" t="str">
        <f t="shared" si="16"/>
        <v/>
      </c>
      <c r="BQ33" s="29" t="str">
        <f t="shared" si="17"/>
        <v/>
      </c>
      <c r="BR33" s="29">
        <f t="shared" si="18"/>
        <v>77</v>
      </c>
      <c r="BS33" s="59">
        <v>76</v>
      </c>
      <c r="BT33" s="59"/>
      <c r="BU33" s="2"/>
      <c r="BV33" s="59">
        <v>78</v>
      </c>
      <c r="BW33" s="59"/>
      <c r="BX33" s="2"/>
      <c r="BY33" s="59">
        <v>78</v>
      </c>
      <c r="BZ33" s="59"/>
      <c r="CA33" s="2"/>
      <c r="CB33" s="59"/>
      <c r="CC33" s="59"/>
      <c r="CD33" s="2"/>
      <c r="CE33" s="59"/>
      <c r="CF33" s="59"/>
      <c r="CG33" s="2"/>
      <c r="CH33" s="29">
        <f t="shared" si="19"/>
        <v>76</v>
      </c>
      <c r="CI33" s="29">
        <f t="shared" si="20"/>
        <v>78</v>
      </c>
      <c r="CJ33" s="29">
        <f t="shared" si="21"/>
        <v>78</v>
      </c>
      <c r="CK33" s="29" t="str">
        <f t="shared" si="22"/>
        <v/>
      </c>
      <c r="CL33" s="29" t="str">
        <f t="shared" si="23"/>
        <v/>
      </c>
      <c r="CM33" s="31">
        <f t="shared" si="24"/>
        <v>77.25</v>
      </c>
      <c r="CN33" s="32">
        <f t="shared" si="25"/>
        <v>77</v>
      </c>
      <c r="CO33" s="35"/>
      <c r="CP33" s="59">
        <v>5</v>
      </c>
      <c r="CQ33" s="46" t="str">
        <f t="shared" si="26"/>
        <v>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Masih perlu peningkatan pemahaman memiliki kemampuan mengidentifikasi tembang, unsur intrinsik novel, isi teks seorah, struktur teks eksposisi dan kaidah penulisan aksara rekan.</v>
      </c>
      <c r="CR33" s="35"/>
      <c r="CS33" s="59">
        <v>5</v>
      </c>
      <c r="CT33" s="46" t="str">
        <f t="shared" si="27"/>
        <v>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33" s="7"/>
      <c r="CV33" s="7"/>
      <c r="CW33" s="60"/>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row>
    <row r="34" spans="1:110" ht="15" x14ac:dyDescent="0.3">
      <c r="A34" s="8">
        <v>24</v>
      </c>
      <c r="B34" s="8">
        <v>129678</v>
      </c>
      <c r="C34" s="8" t="s">
        <v>88</v>
      </c>
      <c r="D34" s="8">
        <f t="shared" si="0"/>
        <v>80</v>
      </c>
      <c r="E34" s="13" t="str">
        <f t="shared" si="1"/>
        <v>B</v>
      </c>
      <c r="F34" s="17">
        <f t="shared" si="2"/>
        <v>81</v>
      </c>
      <c r="G34" s="13" t="str">
        <f t="shared" si="3"/>
        <v>B</v>
      </c>
      <c r="H34"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34" s="8">
        <f t="shared" si="5"/>
        <v>80</v>
      </c>
      <c r="J34" s="13" t="str">
        <f t="shared" si="6"/>
        <v>B</v>
      </c>
      <c r="K34" s="20">
        <f t="shared" si="7"/>
        <v>80</v>
      </c>
      <c r="L34" s="13" t="str">
        <f t="shared" si="8"/>
        <v>B</v>
      </c>
      <c r="M34"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34" s="7"/>
      <c r="O34" s="59">
        <v>70</v>
      </c>
      <c r="P34" s="59">
        <v>80</v>
      </c>
      <c r="Q34" s="2">
        <v>80</v>
      </c>
      <c r="R34" s="59">
        <v>90</v>
      </c>
      <c r="S34" s="59">
        <v>80</v>
      </c>
      <c r="T34" s="2">
        <v>80</v>
      </c>
      <c r="U34" s="59"/>
      <c r="V34" s="59"/>
      <c r="W34" s="2"/>
      <c r="X34" s="59"/>
      <c r="Y34" s="59"/>
      <c r="Z34" s="2"/>
      <c r="AA34" s="59"/>
      <c r="AB34" s="59"/>
      <c r="AC34" s="2"/>
      <c r="AD34" s="29">
        <f t="shared" si="10"/>
        <v>80</v>
      </c>
      <c r="AE34" s="59">
        <v>90</v>
      </c>
      <c r="AF34" s="59">
        <v>80</v>
      </c>
      <c r="AG34" s="2">
        <v>85</v>
      </c>
      <c r="AH34" s="59">
        <v>90</v>
      </c>
      <c r="AI34" s="59">
        <v>80</v>
      </c>
      <c r="AJ34" s="2">
        <v>80</v>
      </c>
      <c r="AK34" s="59">
        <v>80</v>
      </c>
      <c r="AL34" s="59">
        <v>78</v>
      </c>
      <c r="AM34" s="2">
        <v>80</v>
      </c>
      <c r="AN34" s="59"/>
      <c r="AO34" s="59"/>
      <c r="AP34" s="2"/>
      <c r="AQ34" s="59"/>
      <c r="AR34" s="59"/>
      <c r="AS34" s="2"/>
      <c r="AT34" s="59">
        <v>73</v>
      </c>
      <c r="AU34" s="31">
        <f t="shared" si="11"/>
        <v>81</v>
      </c>
      <c r="AV34" s="32">
        <f t="shared" si="12"/>
        <v>81</v>
      </c>
      <c r="AW34" s="35"/>
      <c r="AX34" s="59">
        <v>80</v>
      </c>
      <c r="AY34" s="59"/>
      <c r="AZ34" s="2"/>
      <c r="BA34" s="59">
        <v>80</v>
      </c>
      <c r="BB34" s="59"/>
      <c r="BC34" s="2"/>
      <c r="BD34" s="59"/>
      <c r="BE34" s="59"/>
      <c r="BF34" s="2"/>
      <c r="BG34" s="59"/>
      <c r="BH34" s="59"/>
      <c r="BI34" s="2"/>
      <c r="BJ34" s="59"/>
      <c r="BK34" s="59"/>
      <c r="BL34" s="2"/>
      <c r="BM34" s="29">
        <f t="shared" si="13"/>
        <v>80</v>
      </c>
      <c r="BN34" s="29">
        <f t="shared" si="14"/>
        <v>80</v>
      </c>
      <c r="BO34" s="29" t="str">
        <f t="shared" si="15"/>
        <v/>
      </c>
      <c r="BP34" s="29" t="str">
        <f t="shared" si="16"/>
        <v/>
      </c>
      <c r="BQ34" s="29" t="str">
        <f t="shared" si="17"/>
        <v/>
      </c>
      <c r="BR34" s="29">
        <f t="shared" si="18"/>
        <v>80</v>
      </c>
      <c r="BS34" s="59">
        <v>80</v>
      </c>
      <c r="BT34" s="59"/>
      <c r="BU34" s="2"/>
      <c r="BV34" s="59">
        <v>80</v>
      </c>
      <c r="BW34" s="59"/>
      <c r="BX34" s="2"/>
      <c r="BY34" s="59">
        <v>78</v>
      </c>
      <c r="BZ34" s="59"/>
      <c r="CA34" s="2"/>
      <c r="CB34" s="59"/>
      <c r="CC34" s="59"/>
      <c r="CD34" s="2"/>
      <c r="CE34" s="59"/>
      <c r="CF34" s="59"/>
      <c r="CG34" s="2"/>
      <c r="CH34" s="29">
        <f t="shared" si="19"/>
        <v>80</v>
      </c>
      <c r="CI34" s="29">
        <f t="shared" si="20"/>
        <v>80</v>
      </c>
      <c r="CJ34" s="29">
        <f t="shared" si="21"/>
        <v>78</v>
      </c>
      <c r="CK34" s="29" t="str">
        <f t="shared" si="22"/>
        <v/>
      </c>
      <c r="CL34" s="29" t="str">
        <f t="shared" si="23"/>
        <v/>
      </c>
      <c r="CM34" s="31">
        <f t="shared" si="24"/>
        <v>79.5</v>
      </c>
      <c r="CN34" s="32">
        <f t="shared" si="25"/>
        <v>80</v>
      </c>
      <c r="CO34" s="35"/>
      <c r="CP34" s="59">
        <v>7</v>
      </c>
      <c r="CQ34"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34" s="35"/>
      <c r="CS34" s="59">
        <v>7</v>
      </c>
      <c r="CT34"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34" s="7"/>
      <c r="CV34" s="7"/>
      <c r="CW34" s="60"/>
      <c r="CX34" s="7"/>
      <c r="CY34" s="7"/>
      <c r="CZ34" s="7"/>
      <c r="DA34" s="7"/>
    </row>
    <row r="35" spans="1:110" ht="15" x14ac:dyDescent="0.3">
      <c r="A35" s="8">
        <v>25</v>
      </c>
      <c r="B35" s="8">
        <v>129694</v>
      </c>
      <c r="C35" s="8" t="s">
        <v>89</v>
      </c>
      <c r="D35" s="8">
        <f t="shared" si="0"/>
        <v>78</v>
      </c>
      <c r="E35" s="13" t="str">
        <f t="shared" si="1"/>
        <v>C</v>
      </c>
      <c r="F35" s="17">
        <f t="shared" si="2"/>
        <v>79</v>
      </c>
      <c r="G35" s="13" t="str">
        <f t="shared" si="3"/>
        <v>C</v>
      </c>
      <c r="H35"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35" s="8">
        <f t="shared" si="5"/>
        <v>79</v>
      </c>
      <c r="J35" s="13" t="str">
        <f t="shared" si="6"/>
        <v>C</v>
      </c>
      <c r="K35" s="20">
        <f t="shared" si="7"/>
        <v>79</v>
      </c>
      <c r="L35" s="13" t="str">
        <f t="shared" si="8"/>
        <v>C</v>
      </c>
      <c r="M35"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35" s="7"/>
      <c r="O35" s="59">
        <v>75</v>
      </c>
      <c r="P35" s="59">
        <v>80</v>
      </c>
      <c r="Q35" s="2">
        <v>80</v>
      </c>
      <c r="R35" s="59">
        <v>78</v>
      </c>
      <c r="S35" s="59">
        <v>78</v>
      </c>
      <c r="T35" s="2">
        <v>78</v>
      </c>
      <c r="U35" s="59"/>
      <c r="V35" s="59"/>
      <c r="W35" s="2"/>
      <c r="X35" s="59"/>
      <c r="Y35" s="59"/>
      <c r="Z35" s="2"/>
      <c r="AA35" s="59"/>
      <c r="AB35" s="59"/>
      <c r="AC35" s="2"/>
      <c r="AD35" s="29">
        <f t="shared" si="10"/>
        <v>78</v>
      </c>
      <c r="AE35" s="59">
        <v>82</v>
      </c>
      <c r="AF35" s="59">
        <v>78</v>
      </c>
      <c r="AG35" s="2">
        <v>78</v>
      </c>
      <c r="AH35" s="59">
        <v>75</v>
      </c>
      <c r="AI35" s="59">
        <v>78</v>
      </c>
      <c r="AJ35" s="2">
        <v>80</v>
      </c>
      <c r="AK35" s="59">
        <v>90</v>
      </c>
      <c r="AL35" s="59">
        <v>80</v>
      </c>
      <c r="AM35" s="2">
        <v>82</v>
      </c>
      <c r="AN35" s="59"/>
      <c r="AO35" s="59"/>
      <c r="AP35" s="2"/>
      <c r="AQ35" s="59"/>
      <c r="AR35" s="59"/>
      <c r="AS35" s="2"/>
      <c r="AT35" s="59">
        <v>67</v>
      </c>
      <c r="AU35" s="31">
        <f t="shared" si="11"/>
        <v>78.6875</v>
      </c>
      <c r="AV35" s="32">
        <f t="shared" si="12"/>
        <v>79</v>
      </c>
      <c r="AW35" s="35"/>
      <c r="AX35" s="59">
        <v>80</v>
      </c>
      <c r="AY35" s="59"/>
      <c r="AZ35" s="2"/>
      <c r="BA35" s="59">
        <v>78</v>
      </c>
      <c r="BB35" s="59"/>
      <c r="BC35" s="2"/>
      <c r="BD35" s="59"/>
      <c r="BE35" s="59"/>
      <c r="BF35" s="2"/>
      <c r="BG35" s="59"/>
      <c r="BH35" s="59"/>
      <c r="BI35" s="2"/>
      <c r="BJ35" s="59"/>
      <c r="BK35" s="59"/>
      <c r="BL35" s="2"/>
      <c r="BM35" s="29">
        <f t="shared" si="13"/>
        <v>80</v>
      </c>
      <c r="BN35" s="29">
        <f t="shared" si="14"/>
        <v>78</v>
      </c>
      <c r="BO35" s="29" t="str">
        <f t="shared" si="15"/>
        <v/>
      </c>
      <c r="BP35" s="29" t="str">
        <f t="shared" si="16"/>
        <v/>
      </c>
      <c r="BQ35" s="29" t="str">
        <f t="shared" si="17"/>
        <v/>
      </c>
      <c r="BR35" s="29">
        <f t="shared" si="18"/>
        <v>79</v>
      </c>
      <c r="BS35" s="59">
        <v>78</v>
      </c>
      <c r="BT35" s="59"/>
      <c r="BU35" s="2"/>
      <c r="BV35" s="59">
        <v>78</v>
      </c>
      <c r="BW35" s="59"/>
      <c r="BX35" s="2"/>
      <c r="BY35" s="59">
        <v>80</v>
      </c>
      <c r="BZ35" s="59"/>
      <c r="CA35" s="2"/>
      <c r="CB35" s="59"/>
      <c r="CC35" s="59"/>
      <c r="CD35" s="2"/>
      <c r="CE35" s="59"/>
      <c r="CF35" s="59"/>
      <c r="CG35" s="2"/>
      <c r="CH35" s="29">
        <f t="shared" si="19"/>
        <v>78</v>
      </c>
      <c r="CI35" s="29">
        <f t="shared" si="20"/>
        <v>78</v>
      </c>
      <c r="CJ35" s="29">
        <f t="shared" si="21"/>
        <v>80</v>
      </c>
      <c r="CK35" s="29" t="str">
        <f t="shared" si="22"/>
        <v/>
      </c>
      <c r="CL35" s="29" t="str">
        <f t="shared" si="23"/>
        <v/>
      </c>
      <c r="CM35" s="31">
        <f t="shared" si="24"/>
        <v>78.75</v>
      </c>
      <c r="CN35" s="32">
        <f t="shared" si="25"/>
        <v>79</v>
      </c>
      <c r="CO35" s="35"/>
      <c r="CP35" s="59">
        <v>7</v>
      </c>
      <c r="CQ35"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35" s="35"/>
      <c r="CS35" s="59">
        <v>7</v>
      </c>
      <c r="CT35"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35" s="7"/>
      <c r="CV35" s="7"/>
      <c r="CW35" s="60"/>
      <c r="CX35" s="7"/>
      <c r="CY35" s="7"/>
      <c r="CZ35" s="7"/>
      <c r="DA35" s="7"/>
    </row>
    <row r="36" spans="1:110" ht="15" x14ac:dyDescent="0.3">
      <c r="A36" s="8">
        <v>26</v>
      </c>
      <c r="B36" s="8">
        <v>129710</v>
      </c>
      <c r="C36" s="8" t="s">
        <v>90</v>
      </c>
      <c r="D36" s="8">
        <f t="shared" si="0"/>
        <v>78</v>
      </c>
      <c r="E36" s="13" t="str">
        <f t="shared" si="1"/>
        <v>C</v>
      </c>
      <c r="F36" s="17">
        <f t="shared" si="2"/>
        <v>80</v>
      </c>
      <c r="G36" s="13" t="str">
        <f t="shared" si="3"/>
        <v>B</v>
      </c>
      <c r="H36"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36" s="8">
        <f t="shared" si="5"/>
        <v>79</v>
      </c>
      <c r="J36" s="13" t="str">
        <f t="shared" si="6"/>
        <v>C</v>
      </c>
      <c r="K36" s="20">
        <f t="shared" si="7"/>
        <v>81</v>
      </c>
      <c r="L36" s="13" t="str">
        <f t="shared" si="8"/>
        <v>B</v>
      </c>
      <c r="M36"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36" s="7"/>
      <c r="O36" s="59">
        <v>75</v>
      </c>
      <c r="P36" s="59">
        <v>80</v>
      </c>
      <c r="Q36" s="2">
        <v>80</v>
      </c>
      <c r="R36" s="59">
        <v>80</v>
      </c>
      <c r="S36" s="59">
        <v>77</v>
      </c>
      <c r="T36" s="2">
        <v>77</v>
      </c>
      <c r="U36" s="59"/>
      <c r="V36" s="59"/>
      <c r="W36" s="2"/>
      <c r="X36" s="59"/>
      <c r="Y36" s="59"/>
      <c r="Z36" s="2"/>
      <c r="AA36" s="59"/>
      <c r="AB36" s="59"/>
      <c r="AC36" s="2"/>
      <c r="AD36" s="29">
        <f t="shared" si="10"/>
        <v>78</v>
      </c>
      <c r="AE36" s="59">
        <v>84</v>
      </c>
      <c r="AF36" s="59">
        <v>80</v>
      </c>
      <c r="AG36" s="2">
        <v>85</v>
      </c>
      <c r="AH36" s="59">
        <v>80</v>
      </c>
      <c r="AI36" s="59">
        <v>85</v>
      </c>
      <c r="AJ36" s="2">
        <v>80</v>
      </c>
      <c r="AK36" s="59">
        <v>80</v>
      </c>
      <c r="AL36" s="59">
        <v>78</v>
      </c>
      <c r="AM36" s="2">
        <v>80</v>
      </c>
      <c r="AN36" s="59"/>
      <c r="AO36" s="59"/>
      <c r="AP36" s="2"/>
      <c r="AQ36" s="59"/>
      <c r="AR36" s="59"/>
      <c r="AS36" s="2"/>
      <c r="AT36" s="59">
        <v>80</v>
      </c>
      <c r="AU36" s="31">
        <f t="shared" si="11"/>
        <v>80.0625</v>
      </c>
      <c r="AV36" s="32">
        <f t="shared" si="12"/>
        <v>80</v>
      </c>
      <c r="AW36" s="35"/>
      <c r="AX36" s="59">
        <v>80</v>
      </c>
      <c r="AY36" s="59"/>
      <c r="AZ36" s="2"/>
      <c r="BA36" s="59">
        <v>77</v>
      </c>
      <c r="BB36" s="59"/>
      <c r="BC36" s="2"/>
      <c r="BD36" s="59"/>
      <c r="BE36" s="59"/>
      <c r="BF36" s="2"/>
      <c r="BG36" s="59"/>
      <c r="BH36" s="59"/>
      <c r="BI36" s="2"/>
      <c r="BJ36" s="59"/>
      <c r="BK36" s="59"/>
      <c r="BL36" s="2"/>
      <c r="BM36" s="29">
        <f t="shared" si="13"/>
        <v>80</v>
      </c>
      <c r="BN36" s="29">
        <f t="shared" si="14"/>
        <v>77</v>
      </c>
      <c r="BO36" s="29" t="str">
        <f t="shared" si="15"/>
        <v/>
      </c>
      <c r="BP36" s="29" t="str">
        <f t="shared" si="16"/>
        <v/>
      </c>
      <c r="BQ36" s="29" t="str">
        <f t="shared" si="17"/>
        <v/>
      </c>
      <c r="BR36" s="29">
        <f t="shared" si="18"/>
        <v>79</v>
      </c>
      <c r="BS36" s="59">
        <v>80</v>
      </c>
      <c r="BT36" s="59"/>
      <c r="BU36" s="2"/>
      <c r="BV36" s="59">
        <v>85</v>
      </c>
      <c r="BW36" s="59"/>
      <c r="BX36" s="2"/>
      <c r="BY36" s="59">
        <v>78</v>
      </c>
      <c r="BZ36" s="59"/>
      <c r="CA36" s="2"/>
      <c r="CB36" s="59"/>
      <c r="CC36" s="59"/>
      <c r="CD36" s="2"/>
      <c r="CE36" s="59"/>
      <c r="CF36" s="59"/>
      <c r="CG36" s="2"/>
      <c r="CH36" s="29">
        <f t="shared" si="19"/>
        <v>80</v>
      </c>
      <c r="CI36" s="29">
        <f t="shared" si="20"/>
        <v>85</v>
      </c>
      <c r="CJ36" s="29">
        <f t="shared" si="21"/>
        <v>78</v>
      </c>
      <c r="CK36" s="29" t="str">
        <f t="shared" si="22"/>
        <v/>
      </c>
      <c r="CL36" s="29" t="str">
        <f t="shared" si="23"/>
        <v/>
      </c>
      <c r="CM36" s="31">
        <f t="shared" si="24"/>
        <v>80.5</v>
      </c>
      <c r="CN36" s="32">
        <f t="shared" si="25"/>
        <v>81</v>
      </c>
      <c r="CO36" s="35"/>
      <c r="CP36" s="59">
        <v>7</v>
      </c>
      <c r="CQ36"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36" s="35"/>
      <c r="CS36" s="59">
        <v>7</v>
      </c>
      <c r="CT36"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36" s="7"/>
      <c r="CV36" s="7"/>
      <c r="CW36" s="60"/>
      <c r="CX36" s="7"/>
      <c r="CY36" s="7"/>
      <c r="CZ36" s="7"/>
      <c r="DA36" s="7"/>
    </row>
    <row r="37" spans="1:110" ht="15" x14ac:dyDescent="0.3">
      <c r="A37" s="8">
        <v>27</v>
      </c>
      <c r="B37" s="8">
        <v>129726</v>
      </c>
      <c r="C37" s="8" t="s">
        <v>91</v>
      </c>
      <c r="D37" s="8">
        <f t="shared" si="0"/>
        <v>78</v>
      </c>
      <c r="E37" s="13" t="str">
        <f t="shared" si="1"/>
        <v>C</v>
      </c>
      <c r="F37" s="17">
        <f t="shared" si="2"/>
        <v>80</v>
      </c>
      <c r="G37" s="13" t="str">
        <f t="shared" si="3"/>
        <v>B</v>
      </c>
      <c r="H37"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37" s="8">
        <f t="shared" si="5"/>
        <v>79</v>
      </c>
      <c r="J37" s="13" t="str">
        <f t="shared" si="6"/>
        <v>C</v>
      </c>
      <c r="K37" s="20">
        <f t="shared" si="7"/>
        <v>79</v>
      </c>
      <c r="L37" s="13" t="str">
        <f t="shared" si="8"/>
        <v>C</v>
      </c>
      <c r="M37"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37" s="7"/>
      <c r="O37" s="59">
        <v>86</v>
      </c>
      <c r="P37" s="59">
        <v>79</v>
      </c>
      <c r="Q37" s="2">
        <v>79</v>
      </c>
      <c r="R37" s="59">
        <v>70</v>
      </c>
      <c r="S37" s="59">
        <v>78</v>
      </c>
      <c r="T37" s="2">
        <v>78</v>
      </c>
      <c r="U37" s="59"/>
      <c r="V37" s="59"/>
      <c r="W37" s="2"/>
      <c r="X37" s="59"/>
      <c r="Y37" s="59"/>
      <c r="Z37" s="2"/>
      <c r="AA37" s="59"/>
      <c r="AB37" s="59"/>
      <c r="AC37" s="2"/>
      <c r="AD37" s="29">
        <f t="shared" si="10"/>
        <v>78</v>
      </c>
      <c r="AE37" s="59">
        <v>82</v>
      </c>
      <c r="AF37" s="59">
        <v>80</v>
      </c>
      <c r="AG37" s="2">
        <v>78</v>
      </c>
      <c r="AH37" s="59">
        <v>90</v>
      </c>
      <c r="AI37" s="59">
        <v>78</v>
      </c>
      <c r="AJ37" s="2">
        <v>80</v>
      </c>
      <c r="AK37" s="59">
        <v>90</v>
      </c>
      <c r="AL37" s="59">
        <v>80</v>
      </c>
      <c r="AM37" s="2">
        <v>82</v>
      </c>
      <c r="AN37" s="59"/>
      <c r="AO37" s="59"/>
      <c r="AP37" s="2"/>
      <c r="AQ37" s="59"/>
      <c r="AR37" s="59"/>
      <c r="AS37" s="2"/>
      <c r="AT37" s="59">
        <v>66</v>
      </c>
      <c r="AU37" s="31">
        <f t="shared" si="11"/>
        <v>79.75</v>
      </c>
      <c r="AV37" s="32">
        <f t="shared" si="12"/>
        <v>80</v>
      </c>
      <c r="AW37" s="35"/>
      <c r="AX37" s="59">
        <v>79</v>
      </c>
      <c r="AY37" s="59"/>
      <c r="AZ37" s="2"/>
      <c r="BA37" s="59">
        <v>78</v>
      </c>
      <c r="BB37" s="59"/>
      <c r="BC37" s="2"/>
      <c r="BD37" s="59"/>
      <c r="BE37" s="59"/>
      <c r="BF37" s="2"/>
      <c r="BG37" s="59"/>
      <c r="BH37" s="59"/>
      <c r="BI37" s="2"/>
      <c r="BJ37" s="59"/>
      <c r="BK37" s="59"/>
      <c r="BL37" s="2"/>
      <c r="BM37" s="29">
        <f t="shared" si="13"/>
        <v>79</v>
      </c>
      <c r="BN37" s="29">
        <f t="shared" si="14"/>
        <v>78</v>
      </c>
      <c r="BO37" s="29" t="str">
        <f t="shared" si="15"/>
        <v/>
      </c>
      <c r="BP37" s="29" t="str">
        <f t="shared" si="16"/>
        <v/>
      </c>
      <c r="BQ37" s="29" t="str">
        <f t="shared" si="17"/>
        <v/>
      </c>
      <c r="BR37" s="29">
        <f t="shared" si="18"/>
        <v>79</v>
      </c>
      <c r="BS37" s="59">
        <v>80</v>
      </c>
      <c r="BT37" s="59"/>
      <c r="BU37" s="2"/>
      <c r="BV37" s="59">
        <v>78</v>
      </c>
      <c r="BW37" s="59"/>
      <c r="BX37" s="2"/>
      <c r="BY37" s="59">
        <v>80</v>
      </c>
      <c r="BZ37" s="59"/>
      <c r="CA37" s="2"/>
      <c r="CB37" s="59"/>
      <c r="CC37" s="59"/>
      <c r="CD37" s="2"/>
      <c r="CE37" s="59"/>
      <c r="CF37" s="59"/>
      <c r="CG37" s="2"/>
      <c r="CH37" s="29">
        <f t="shared" si="19"/>
        <v>80</v>
      </c>
      <c r="CI37" s="29">
        <f t="shared" si="20"/>
        <v>78</v>
      </c>
      <c r="CJ37" s="29">
        <f t="shared" si="21"/>
        <v>80</v>
      </c>
      <c r="CK37" s="29" t="str">
        <f t="shared" si="22"/>
        <v/>
      </c>
      <c r="CL37" s="29" t="str">
        <f t="shared" si="23"/>
        <v/>
      </c>
      <c r="CM37" s="31">
        <f t="shared" si="24"/>
        <v>79.25</v>
      </c>
      <c r="CN37" s="32">
        <f t="shared" si="25"/>
        <v>79</v>
      </c>
      <c r="CO37" s="35"/>
      <c r="CP37" s="59">
        <v>7</v>
      </c>
      <c r="CQ37"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37" s="35"/>
      <c r="CS37" s="59">
        <v>7</v>
      </c>
      <c r="CT37"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37" s="7"/>
      <c r="CV37" s="7"/>
      <c r="CW37" s="60"/>
      <c r="CX37" s="7"/>
      <c r="CY37" s="7"/>
      <c r="CZ37" s="7"/>
      <c r="DA37" s="7"/>
    </row>
    <row r="38" spans="1:110" ht="15" x14ac:dyDescent="0.3">
      <c r="A38" s="8">
        <v>28</v>
      </c>
      <c r="B38" s="8">
        <v>129742</v>
      </c>
      <c r="C38" s="8" t="s">
        <v>92</v>
      </c>
      <c r="D38" s="8">
        <f t="shared" si="0"/>
        <v>79</v>
      </c>
      <c r="E38" s="13" t="str">
        <f t="shared" si="1"/>
        <v>C</v>
      </c>
      <c r="F38" s="17">
        <f t="shared" si="2"/>
        <v>80</v>
      </c>
      <c r="G38" s="13" t="str">
        <f t="shared" si="3"/>
        <v>B</v>
      </c>
      <c r="H38"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38" s="8">
        <f t="shared" si="5"/>
        <v>80</v>
      </c>
      <c r="J38" s="13" t="str">
        <f t="shared" si="6"/>
        <v>B</v>
      </c>
      <c r="K38" s="20">
        <f t="shared" si="7"/>
        <v>79</v>
      </c>
      <c r="L38" s="13" t="str">
        <f t="shared" si="8"/>
        <v>C</v>
      </c>
      <c r="M38"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38" s="7"/>
      <c r="O38" s="59">
        <v>75</v>
      </c>
      <c r="P38" s="59">
        <v>80</v>
      </c>
      <c r="Q38" s="2">
        <v>80</v>
      </c>
      <c r="R38" s="59">
        <v>80</v>
      </c>
      <c r="S38" s="59">
        <v>80</v>
      </c>
      <c r="T38" s="2">
        <v>80</v>
      </c>
      <c r="U38" s="59"/>
      <c r="V38" s="59"/>
      <c r="W38" s="2"/>
      <c r="X38" s="59"/>
      <c r="Y38" s="59"/>
      <c r="Z38" s="2"/>
      <c r="AA38" s="59"/>
      <c r="AB38" s="59"/>
      <c r="AC38" s="2"/>
      <c r="AD38" s="29">
        <f t="shared" si="10"/>
        <v>79</v>
      </c>
      <c r="AE38" s="59">
        <v>84</v>
      </c>
      <c r="AF38" s="59">
        <v>78</v>
      </c>
      <c r="AG38" s="2">
        <v>85</v>
      </c>
      <c r="AH38" s="59">
        <v>90</v>
      </c>
      <c r="AI38" s="59">
        <v>78</v>
      </c>
      <c r="AJ38" s="2">
        <v>80</v>
      </c>
      <c r="AK38" s="59">
        <v>80</v>
      </c>
      <c r="AL38" s="59">
        <v>78</v>
      </c>
      <c r="AM38" s="2">
        <v>80</v>
      </c>
      <c r="AN38" s="59"/>
      <c r="AO38" s="59"/>
      <c r="AP38" s="2"/>
      <c r="AQ38" s="59"/>
      <c r="AR38" s="59"/>
      <c r="AS38" s="2"/>
      <c r="AT38" s="59">
        <v>72</v>
      </c>
      <c r="AU38" s="31">
        <f t="shared" si="11"/>
        <v>80</v>
      </c>
      <c r="AV38" s="32">
        <f t="shared" si="12"/>
        <v>80</v>
      </c>
      <c r="AW38" s="35"/>
      <c r="AX38" s="59">
        <v>80</v>
      </c>
      <c r="AY38" s="59"/>
      <c r="AZ38" s="2"/>
      <c r="BA38" s="59">
        <v>80</v>
      </c>
      <c r="BB38" s="59"/>
      <c r="BC38" s="2"/>
      <c r="BD38" s="59"/>
      <c r="BE38" s="59"/>
      <c r="BF38" s="2"/>
      <c r="BG38" s="59"/>
      <c r="BH38" s="59"/>
      <c r="BI38" s="2"/>
      <c r="BJ38" s="59"/>
      <c r="BK38" s="59"/>
      <c r="BL38" s="2"/>
      <c r="BM38" s="29">
        <f t="shared" si="13"/>
        <v>80</v>
      </c>
      <c r="BN38" s="29">
        <f t="shared" si="14"/>
        <v>80</v>
      </c>
      <c r="BO38" s="29" t="str">
        <f t="shared" si="15"/>
        <v/>
      </c>
      <c r="BP38" s="29" t="str">
        <f t="shared" si="16"/>
        <v/>
      </c>
      <c r="BQ38" s="29" t="str">
        <f t="shared" si="17"/>
        <v/>
      </c>
      <c r="BR38" s="29">
        <f t="shared" si="18"/>
        <v>80</v>
      </c>
      <c r="BS38" s="59">
        <v>78</v>
      </c>
      <c r="BT38" s="59"/>
      <c r="BU38" s="2"/>
      <c r="BV38" s="59">
        <v>78</v>
      </c>
      <c r="BW38" s="59"/>
      <c r="BX38" s="2"/>
      <c r="BY38" s="59">
        <v>78</v>
      </c>
      <c r="BZ38" s="59"/>
      <c r="CA38" s="2"/>
      <c r="CB38" s="59"/>
      <c r="CC38" s="59"/>
      <c r="CD38" s="2"/>
      <c r="CE38" s="59"/>
      <c r="CF38" s="59"/>
      <c r="CG38" s="2"/>
      <c r="CH38" s="29">
        <f t="shared" si="19"/>
        <v>78</v>
      </c>
      <c r="CI38" s="29">
        <f t="shared" si="20"/>
        <v>78</v>
      </c>
      <c r="CJ38" s="29">
        <f t="shared" si="21"/>
        <v>78</v>
      </c>
      <c r="CK38" s="29" t="str">
        <f t="shared" si="22"/>
        <v/>
      </c>
      <c r="CL38" s="29" t="str">
        <f t="shared" si="23"/>
        <v/>
      </c>
      <c r="CM38" s="31">
        <f t="shared" si="24"/>
        <v>78.5</v>
      </c>
      <c r="CN38" s="32">
        <f t="shared" si="25"/>
        <v>79</v>
      </c>
      <c r="CO38" s="35"/>
      <c r="CP38" s="59">
        <v>7</v>
      </c>
      <c r="CQ38"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38" s="35"/>
      <c r="CS38" s="59">
        <v>7</v>
      </c>
      <c r="CT38"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38" s="7"/>
      <c r="CV38" s="7"/>
      <c r="CW38" s="60"/>
      <c r="CX38" s="7"/>
      <c r="CY38" s="7"/>
      <c r="CZ38" s="7"/>
      <c r="DA38" s="7"/>
    </row>
    <row r="39" spans="1:110" ht="15" x14ac:dyDescent="0.3">
      <c r="A39" s="8">
        <v>29</v>
      </c>
      <c r="B39" s="8">
        <v>129758</v>
      </c>
      <c r="C39" s="8" t="s">
        <v>93</v>
      </c>
      <c r="D39" s="8">
        <f t="shared" si="0"/>
        <v>79</v>
      </c>
      <c r="E39" s="13" t="str">
        <f t="shared" si="1"/>
        <v>C</v>
      </c>
      <c r="F39" s="17">
        <f t="shared" si="2"/>
        <v>83</v>
      </c>
      <c r="G39" s="13" t="str">
        <f t="shared" si="3"/>
        <v>B</v>
      </c>
      <c r="H39"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39" s="8">
        <f t="shared" si="5"/>
        <v>82</v>
      </c>
      <c r="J39" s="13" t="str">
        <f t="shared" si="6"/>
        <v>B</v>
      </c>
      <c r="K39" s="20">
        <f t="shared" si="7"/>
        <v>81</v>
      </c>
      <c r="L39" s="13" t="str">
        <f t="shared" si="8"/>
        <v>B</v>
      </c>
      <c r="M39"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39" s="7"/>
      <c r="O39" s="59">
        <v>75</v>
      </c>
      <c r="P39" s="59">
        <v>82</v>
      </c>
      <c r="Q39" s="2">
        <v>82</v>
      </c>
      <c r="R39" s="59">
        <v>70</v>
      </c>
      <c r="S39" s="59">
        <v>82</v>
      </c>
      <c r="T39" s="2">
        <v>82</v>
      </c>
      <c r="U39" s="59"/>
      <c r="V39" s="59"/>
      <c r="W39" s="2"/>
      <c r="X39" s="59"/>
      <c r="Y39" s="59"/>
      <c r="Z39" s="2"/>
      <c r="AA39" s="59"/>
      <c r="AB39" s="59"/>
      <c r="AC39" s="2"/>
      <c r="AD39" s="29">
        <f t="shared" si="10"/>
        <v>79</v>
      </c>
      <c r="AE39" s="59">
        <v>90</v>
      </c>
      <c r="AF39" s="59">
        <v>80</v>
      </c>
      <c r="AG39" s="2">
        <v>85</v>
      </c>
      <c r="AH39" s="59">
        <v>90</v>
      </c>
      <c r="AI39" s="59">
        <v>80</v>
      </c>
      <c r="AJ39" s="2">
        <v>80</v>
      </c>
      <c r="AK39" s="59">
        <v>100</v>
      </c>
      <c r="AL39" s="59">
        <v>82</v>
      </c>
      <c r="AM39" s="2">
        <v>85</v>
      </c>
      <c r="AN39" s="59"/>
      <c r="AO39" s="59"/>
      <c r="AP39" s="2"/>
      <c r="AQ39" s="59"/>
      <c r="AR39" s="59"/>
      <c r="AS39" s="2"/>
      <c r="AT39" s="59">
        <v>80</v>
      </c>
      <c r="AU39" s="31">
        <f t="shared" si="11"/>
        <v>82.8125</v>
      </c>
      <c r="AV39" s="32">
        <f t="shared" si="12"/>
        <v>83</v>
      </c>
      <c r="AW39" s="35"/>
      <c r="AX39" s="59">
        <v>82</v>
      </c>
      <c r="AY39" s="59"/>
      <c r="AZ39" s="2"/>
      <c r="BA39" s="59">
        <v>82</v>
      </c>
      <c r="BB39" s="59"/>
      <c r="BC39" s="2"/>
      <c r="BD39" s="59"/>
      <c r="BE39" s="59"/>
      <c r="BF39" s="2"/>
      <c r="BG39" s="59"/>
      <c r="BH39" s="59"/>
      <c r="BI39" s="2"/>
      <c r="BJ39" s="59"/>
      <c r="BK39" s="59"/>
      <c r="BL39" s="2"/>
      <c r="BM39" s="29">
        <f t="shared" si="13"/>
        <v>82</v>
      </c>
      <c r="BN39" s="29">
        <f t="shared" si="14"/>
        <v>82</v>
      </c>
      <c r="BO39" s="29" t="str">
        <f t="shared" si="15"/>
        <v/>
      </c>
      <c r="BP39" s="29" t="str">
        <f t="shared" si="16"/>
        <v/>
      </c>
      <c r="BQ39" s="29" t="str">
        <f t="shared" si="17"/>
        <v/>
      </c>
      <c r="BR39" s="29">
        <f t="shared" si="18"/>
        <v>82</v>
      </c>
      <c r="BS39" s="59">
        <v>80</v>
      </c>
      <c r="BT39" s="59"/>
      <c r="BU39" s="2"/>
      <c r="BV39" s="59">
        <v>80</v>
      </c>
      <c r="BW39" s="59"/>
      <c r="BX39" s="2"/>
      <c r="BY39" s="59">
        <v>82</v>
      </c>
      <c r="BZ39" s="59"/>
      <c r="CA39" s="2"/>
      <c r="CB39" s="59"/>
      <c r="CC39" s="59"/>
      <c r="CD39" s="2"/>
      <c r="CE39" s="59"/>
      <c r="CF39" s="59"/>
      <c r="CG39" s="2"/>
      <c r="CH39" s="29">
        <f t="shared" si="19"/>
        <v>80</v>
      </c>
      <c r="CI39" s="29">
        <f t="shared" si="20"/>
        <v>80</v>
      </c>
      <c r="CJ39" s="29">
        <f t="shared" si="21"/>
        <v>82</v>
      </c>
      <c r="CK39" s="29" t="str">
        <f t="shared" si="22"/>
        <v/>
      </c>
      <c r="CL39" s="29" t="str">
        <f t="shared" si="23"/>
        <v/>
      </c>
      <c r="CM39" s="31">
        <f t="shared" si="24"/>
        <v>81</v>
      </c>
      <c r="CN39" s="32">
        <f t="shared" si="25"/>
        <v>81</v>
      </c>
      <c r="CO39" s="35"/>
      <c r="CP39" s="59">
        <v>7</v>
      </c>
      <c r="CQ39"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39" s="35"/>
      <c r="CS39" s="59">
        <v>7</v>
      </c>
      <c r="CT39"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39" s="7"/>
      <c r="CV39" s="7"/>
      <c r="CW39" s="60"/>
      <c r="CX39" s="7"/>
      <c r="CY39" s="7"/>
      <c r="CZ39" s="7"/>
      <c r="DA39" s="7"/>
    </row>
    <row r="40" spans="1:110" ht="15" x14ac:dyDescent="0.3">
      <c r="A40" s="8">
        <v>30</v>
      </c>
      <c r="B40" s="8">
        <v>129774</v>
      </c>
      <c r="C40" s="8" t="s">
        <v>94</v>
      </c>
      <c r="D40" s="8">
        <f t="shared" si="0"/>
        <v>73</v>
      </c>
      <c r="E40" s="13" t="str">
        <f t="shared" si="1"/>
        <v>C</v>
      </c>
      <c r="F40" s="17">
        <f t="shared" si="2"/>
        <v>75</v>
      </c>
      <c r="G40" s="13" t="str">
        <f t="shared" si="3"/>
        <v>C</v>
      </c>
      <c r="H40" s="13" t="str">
        <f t="shared" si="4"/>
        <v>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Masih perlu peningkatan pemahaman memiliki kemampuan mengidentifikasi tembang, unsur intrinsik novel, isi teks seorah, struktur teks eksposisi dan kaidah penulisan aksara rekan.</v>
      </c>
      <c r="I40" s="8">
        <f t="shared" si="5"/>
        <v>73</v>
      </c>
      <c r="J40" s="13" t="str">
        <f t="shared" si="6"/>
        <v>C</v>
      </c>
      <c r="K40" s="20">
        <f t="shared" si="7"/>
        <v>76</v>
      </c>
      <c r="L40" s="13" t="str">
        <f t="shared" si="8"/>
        <v>C</v>
      </c>
      <c r="M40" s="8" t="str">
        <f t="shared" si="9"/>
        <v>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40" s="7"/>
      <c r="O40" s="59">
        <v>80</v>
      </c>
      <c r="P40" s="59">
        <v>70</v>
      </c>
      <c r="Q40" s="2">
        <v>75</v>
      </c>
      <c r="R40" s="59">
        <v>70</v>
      </c>
      <c r="S40" s="59">
        <v>70</v>
      </c>
      <c r="T40" s="2">
        <v>75</v>
      </c>
      <c r="U40" s="59"/>
      <c r="V40" s="59"/>
      <c r="W40" s="2"/>
      <c r="X40" s="59"/>
      <c r="Y40" s="59"/>
      <c r="Z40" s="2"/>
      <c r="AA40" s="59"/>
      <c r="AB40" s="59"/>
      <c r="AC40" s="2"/>
      <c r="AD40" s="29">
        <f t="shared" si="10"/>
        <v>73</v>
      </c>
      <c r="AE40" s="59">
        <v>82</v>
      </c>
      <c r="AF40" s="59">
        <v>77</v>
      </c>
      <c r="AG40" s="2">
        <v>78</v>
      </c>
      <c r="AH40" s="59">
        <v>75</v>
      </c>
      <c r="AI40" s="59">
        <v>77</v>
      </c>
      <c r="AJ40" s="2">
        <v>78</v>
      </c>
      <c r="AK40" s="59">
        <v>78</v>
      </c>
      <c r="AL40" s="59">
        <v>75</v>
      </c>
      <c r="AM40" s="2">
        <v>80</v>
      </c>
      <c r="AN40" s="59"/>
      <c r="AO40" s="59"/>
      <c r="AP40" s="2"/>
      <c r="AQ40" s="59"/>
      <c r="AR40" s="59"/>
      <c r="AS40" s="2"/>
      <c r="AT40" s="59">
        <v>66</v>
      </c>
      <c r="AU40" s="31">
        <f t="shared" si="11"/>
        <v>75.375</v>
      </c>
      <c r="AV40" s="32">
        <f t="shared" si="12"/>
        <v>75</v>
      </c>
      <c r="AW40" s="35"/>
      <c r="AX40" s="59">
        <v>70</v>
      </c>
      <c r="AY40" s="59"/>
      <c r="AZ40" s="2"/>
      <c r="BA40" s="59">
        <v>75</v>
      </c>
      <c r="BB40" s="59"/>
      <c r="BC40" s="2"/>
      <c r="BD40" s="59"/>
      <c r="BE40" s="59"/>
      <c r="BF40" s="2"/>
      <c r="BG40" s="59"/>
      <c r="BH40" s="59"/>
      <c r="BI40" s="2"/>
      <c r="BJ40" s="59"/>
      <c r="BK40" s="59"/>
      <c r="BL40" s="2"/>
      <c r="BM40" s="29">
        <f t="shared" si="13"/>
        <v>70</v>
      </c>
      <c r="BN40" s="29">
        <f t="shared" si="14"/>
        <v>75</v>
      </c>
      <c r="BO40" s="29" t="str">
        <f t="shared" si="15"/>
        <v/>
      </c>
      <c r="BP40" s="29" t="str">
        <f t="shared" si="16"/>
        <v/>
      </c>
      <c r="BQ40" s="29" t="str">
        <f t="shared" si="17"/>
        <v/>
      </c>
      <c r="BR40" s="29">
        <f t="shared" si="18"/>
        <v>73</v>
      </c>
      <c r="BS40" s="59">
        <v>77</v>
      </c>
      <c r="BT40" s="59"/>
      <c r="BU40" s="2"/>
      <c r="BV40" s="59">
        <v>77</v>
      </c>
      <c r="BW40" s="59"/>
      <c r="BX40" s="2"/>
      <c r="BY40" s="59">
        <v>75</v>
      </c>
      <c r="BZ40" s="59"/>
      <c r="CA40" s="2"/>
      <c r="CB40" s="59"/>
      <c r="CC40" s="59"/>
      <c r="CD40" s="2"/>
      <c r="CE40" s="59"/>
      <c r="CF40" s="59"/>
      <c r="CG40" s="2"/>
      <c r="CH40" s="29">
        <f t="shared" si="19"/>
        <v>77</v>
      </c>
      <c r="CI40" s="29">
        <f t="shared" si="20"/>
        <v>77</v>
      </c>
      <c r="CJ40" s="29">
        <f t="shared" si="21"/>
        <v>75</v>
      </c>
      <c r="CK40" s="29" t="str">
        <f t="shared" si="22"/>
        <v/>
      </c>
      <c r="CL40" s="29" t="str">
        <f t="shared" si="23"/>
        <v/>
      </c>
      <c r="CM40" s="31">
        <f t="shared" si="24"/>
        <v>75.5</v>
      </c>
      <c r="CN40" s="32">
        <f t="shared" si="25"/>
        <v>76</v>
      </c>
      <c r="CO40" s="35"/>
      <c r="CP40" s="59">
        <v>5</v>
      </c>
      <c r="CQ40" s="46" t="str">
        <f t="shared" si="26"/>
        <v>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Masih perlu peningkatan pemahaman memiliki kemampuan mengidentifikasi tembang, unsur intrinsik novel, isi teks seorah, struktur teks eksposisi dan kaidah penulisan aksara rekan.</v>
      </c>
      <c r="CR40" s="35"/>
      <c r="CS40" s="59">
        <v>5</v>
      </c>
      <c r="CT40" s="46" t="str">
        <f t="shared" si="27"/>
        <v>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40" s="7"/>
      <c r="CV40" s="7"/>
      <c r="CW40" s="60"/>
      <c r="CX40" s="7"/>
      <c r="CY40" s="7"/>
      <c r="CZ40" s="7"/>
      <c r="DA40" s="7"/>
    </row>
    <row r="41" spans="1:110" ht="15" x14ac:dyDescent="0.3">
      <c r="A41" s="8">
        <v>31</v>
      </c>
      <c r="B41" s="8">
        <v>129790</v>
      </c>
      <c r="C41" s="8" t="s">
        <v>95</v>
      </c>
      <c r="D41" s="8">
        <f t="shared" si="0"/>
        <v>80</v>
      </c>
      <c r="E41" s="13" t="str">
        <f t="shared" si="1"/>
        <v>B</v>
      </c>
      <c r="F41" s="17">
        <f t="shared" si="2"/>
        <v>80</v>
      </c>
      <c r="G41" s="13" t="str">
        <f t="shared" si="3"/>
        <v>B</v>
      </c>
      <c r="H41"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41" s="8">
        <f t="shared" si="5"/>
        <v>79</v>
      </c>
      <c r="J41" s="13" t="str">
        <f t="shared" si="6"/>
        <v>C</v>
      </c>
      <c r="K41" s="20">
        <f t="shared" si="7"/>
        <v>79</v>
      </c>
      <c r="L41" s="13" t="str">
        <f t="shared" si="8"/>
        <v>C</v>
      </c>
      <c r="M41"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41" s="7"/>
      <c r="O41" s="59">
        <v>78</v>
      </c>
      <c r="P41" s="59">
        <v>79</v>
      </c>
      <c r="Q41" s="2">
        <v>82</v>
      </c>
      <c r="R41" s="59">
        <v>85</v>
      </c>
      <c r="S41" s="59">
        <v>78</v>
      </c>
      <c r="T41" s="2">
        <v>78</v>
      </c>
      <c r="U41" s="59"/>
      <c r="V41" s="59"/>
      <c r="W41" s="2"/>
      <c r="X41" s="59"/>
      <c r="Y41" s="59"/>
      <c r="Z41" s="2"/>
      <c r="AA41" s="59"/>
      <c r="AB41" s="59"/>
      <c r="AC41" s="2"/>
      <c r="AD41" s="29">
        <f t="shared" si="10"/>
        <v>80</v>
      </c>
      <c r="AE41" s="59">
        <v>85</v>
      </c>
      <c r="AF41" s="59">
        <v>80</v>
      </c>
      <c r="AG41" s="2">
        <v>85</v>
      </c>
      <c r="AH41" s="59">
        <v>90</v>
      </c>
      <c r="AI41" s="59">
        <v>80</v>
      </c>
      <c r="AJ41" s="2">
        <v>80</v>
      </c>
      <c r="AK41" s="59">
        <v>75</v>
      </c>
      <c r="AL41" s="59">
        <v>78</v>
      </c>
      <c r="AM41" s="2">
        <v>80</v>
      </c>
      <c r="AN41" s="59"/>
      <c r="AO41" s="59"/>
      <c r="AP41" s="2"/>
      <c r="AQ41" s="59"/>
      <c r="AR41" s="59"/>
      <c r="AS41" s="2"/>
      <c r="AT41" s="59">
        <v>70</v>
      </c>
      <c r="AU41" s="31">
        <f t="shared" si="11"/>
        <v>80.1875</v>
      </c>
      <c r="AV41" s="32">
        <f t="shared" si="12"/>
        <v>80</v>
      </c>
      <c r="AW41" s="35"/>
      <c r="AX41" s="59">
        <v>79</v>
      </c>
      <c r="AY41" s="59"/>
      <c r="AZ41" s="2"/>
      <c r="BA41" s="59">
        <v>78</v>
      </c>
      <c r="BB41" s="59"/>
      <c r="BC41" s="2"/>
      <c r="BD41" s="59"/>
      <c r="BE41" s="59"/>
      <c r="BF41" s="2"/>
      <c r="BG41" s="59"/>
      <c r="BH41" s="59"/>
      <c r="BI41" s="2"/>
      <c r="BJ41" s="59"/>
      <c r="BK41" s="59"/>
      <c r="BL41" s="2"/>
      <c r="BM41" s="29">
        <f t="shared" si="13"/>
        <v>79</v>
      </c>
      <c r="BN41" s="29">
        <f t="shared" si="14"/>
        <v>78</v>
      </c>
      <c r="BO41" s="29" t="str">
        <f t="shared" si="15"/>
        <v/>
      </c>
      <c r="BP41" s="29" t="str">
        <f t="shared" si="16"/>
        <v/>
      </c>
      <c r="BQ41" s="29" t="str">
        <f t="shared" si="17"/>
        <v/>
      </c>
      <c r="BR41" s="29">
        <f t="shared" si="18"/>
        <v>79</v>
      </c>
      <c r="BS41" s="59">
        <v>80</v>
      </c>
      <c r="BT41" s="59"/>
      <c r="BU41" s="2"/>
      <c r="BV41" s="59">
        <v>80</v>
      </c>
      <c r="BW41" s="59"/>
      <c r="BX41" s="2"/>
      <c r="BY41" s="59">
        <v>78</v>
      </c>
      <c r="BZ41" s="59"/>
      <c r="CA41" s="2"/>
      <c r="CB41" s="59"/>
      <c r="CC41" s="59"/>
      <c r="CD41" s="2"/>
      <c r="CE41" s="59"/>
      <c r="CF41" s="59"/>
      <c r="CG41" s="2"/>
      <c r="CH41" s="29">
        <f t="shared" si="19"/>
        <v>80</v>
      </c>
      <c r="CI41" s="29">
        <f t="shared" si="20"/>
        <v>80</v>
      </c>
      <c r="CJ41" s="29">
        <f t="shared" si="21"/>
        <v>78</v>
      </c>
      <c r="CK41" s="29" t="str">
        <f t="shared" si="22"/>
        <v/>
      </c>
      <c r="CL41" s="29" t="str">
        <f t="shared" si="23"/>
        <v/>
      </c>
      <c r="CM41" s="31">
        <f t="shared" si="24"/>
        <v>79.25</v>
      </c>
      <c r="CN41" s="32">
        <f t="shared" si="25"/>
        <v>79</v>
      </c>
      <c r="CO41" s="35"/>
      <c r="CP41" s="59">
        <v>7</v>
      </c>
      <c r="CQ41"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41" s="35"/>
      <c r="CS41" s="59">
        <v>7</v>
      </c>
      <c r="CT41"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41" s="7"/>
      <c r="CV41" s="7"/>
      <c r="CW41" s="60"/>
      <c r="CX41" s="7"/>
      <c r="CY41" s="7"/>
      <c r="CZ41" s="7"/>
      <c r="DA41" s="7"/>
    </row>
    <row r="42" spans="1:110" ht="15" x14ac:dyDescent="0.3">
      <c r="A42" s="8">
        <v>32</v>
      </c>
      <c r="B42" s="8">
        <v>129806</v>
      </c>
      <c r="C42" s="8" t="s">
        <v>96</v>
      </c>
      <c r="D42" s="8">
        <f t="shared" si="0"/>
        <v>79</v>
      </c>
      <c r="E42" s="13" t="str">
        <f t="shared" si="1"/>
        <v>C</v>
      </c>
      <c r="F42" s="17">
        <f t="shared" si="2"/>
        <v>79</v>
      </c>
      <c r="G42" s="13" t="str">
        <f t="shared" si="3"/>
        <v>C</v>
      </c>
      <c r="H42" s="13" t="str">
        <f t="shared" si="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42" s="8">
        <f t="shared" si="5"/>
        <v>80</v>
      </c>
      <c r="J42" s="13" t="str">
        <f t="shared" si="6"/>
        <v>B</v>
      </c>
      <c r="K42" s="20">
        <f t="shared" si="7"/>
        <v>79</v>
      </c>
      <c r="L42" s="13" t="str">
        <f t="shared" si="8"/>
        <v>C</v>
      </c>
      <c r="M42" s="8" t="str">
        <f t="shared" si="9"/>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42" s="7"/>
      <c r="O42" s="59">
        <v>75</v>
      </c>
      <c r="P42" s="59">
        <v>80</v>
      </c>
      <c r="Q42" s="2">
        <v>80</v>
      </c>
      <c r="R42" s="59">
        <v>80</v>
      </c>
      <c r="S42" s="59">
        <v>80</v>
      </c>
      <c r="T42" s="2">
        <v>80</v>
      </c>
      <c r="U42" s="59"/>
      <c r="V42" s="59"/>
      <c r="W42" s="2"/>
      <c r="X42" s="59"/>
      <c r="Y42" s="59"/>
      <c r="Z42" s="2"/>
      <c r="AA42" s="59"/>
      <c r="AB42" s="59"/>
      <c r="AC42" s="2"/>
      <c r="AD42" s="29">
        <f t="shared" si="10"/>
        <v>79</v>
      </c>
      <c r="AE42" s="59">
        <v>84</v>
      </c>
      <c r="AF42" s="59">
        <v>80</v>
      </c>
      <c r="AG42" s="2">
        <v>85</v>
      </c>
      <c r="AH42" s="59">
        <v>80</v>
      </c>
      <c r="AI42" s="59">
        <v>78</v>
      </c>
      <c r="AJ42" s="2">
        <v>80</v>
      </c>
      <c r="AK42" s="59">
        <v>80</v>
      </c>
      <c r="AL42" s="59">
        <v>78</v>
      </c>
      <c r="AM42" s="2">
        <v>80</v>
      </c>
      <c r="AN42" s="59"/>
      <c r="AO42" s="59"/>
      <c r="AP42" s="2"/>
      <c r="AQ42" s="59"/>
      <c r="AR42" s="59"/>
      <c r="AS42" s="2"/>
      <c r="AT42" s="59">
        <v>70</v>
      </c>
      <c r="AU42" s="31">
        <f t="shared" si="11"/>
        <v>79.375</v>
      </c>
      <c r="AV42" s="32">
        <f t="shared" si="12"/>
        <v>79</v>
      </c>
      <c r="AW42" s="35"/>
      <c r="AX42" s="59">
        <v>80</v>
      </c>
      <c r="AY42" s="59"/>
      <c r="AZ42" s="2"/>
      <c r="BA42" s="59">
        <v>80</v>
      </c>
      <c r="BB42" s="59"/>
      <c r="BC42" s="2"/>
      <c r="BD42" s="59"/>
      <c r="BE42" s="59"/>
      <c r="BF42" s="2"/>
      <c r="BG42" s="59"/>
      <c r="BH42" s="59"/>
      <c r="BI42" s="2"/>
      <c r="BJ42" s="59"/>
      <c r="BK42" s="59"/>
      <c r="BL42" s="2"/>
      <c r="BM42" s="29">
        <f t="shared" si="13"/>
        <v>80</v>
      </c>
      <c r="BN42" s="29">
        <f t="shared" si="14"/>
        <v>80</v>
      </c>
      <c r="BO42" s="29" t="str">
        <f t="shared" si="15"/>
        <v/>
      </c>
      <c r="BP42" s="29" t="str">
        <f t="shared" si="16"/>
        <v/>
      </c>
      <c r="BQ42" s="29" t="str">
        <f t="shared" si="17"/>
        <v/>
      </c>
      <c r="BR42" s="29">
        <f t="shared" si="18"/>
        <v>80</v>
      </c>
      <c r="BS42" s="59">
        <v>80</v>
      </c>
      <c r="BT42" s="59"/>
      <c r="BU42" s="2"/>
      <c r="BV42" s="59">
        <v>78</v>
      </c>
      <c r="BW42" s="59"/>
      <c r="BX42" s="2"/>
      <c r="BY42" s="59">
        <v>78</v>
      </c>
      <c r="BZ42" s="59"/>
      <c r="CA42" s="2"/>
      <c r="CB42" s="59"/>
      <c r="CC42" s="59"/>
      <c r="CD42" s="2"/>
      <c r="CE42" s="59"/>
      <c r="CF42" s="59"/>
      <c r="CG42" s="2"/>
      <c r="CH42" s="29">
        <f t="shared" si="19"/>
        <v>80</v>
      </c>
      <c r="CI42" s="29">
        <f t="shared" si="20"/>
        <v>78</v>
      </c>
      <c r="CJ42" s="29">
        <f t="shared" si="21"/>
        <v>78</v>
      </c>
      <c r="CK42" s="29" t="str">
        <f t="shared" si="22"/>
        <v/>
      </c>
      <c r="CL42" s="29" t="str">
        <f t="shared" si="23"/>
        <v/>
      </c>
      <c r="CM42" s="31">
        <f t="shared" si="24"/>
        <v>79</v>
      </c>
      <c r="CN42" s="32">
        <f t="shared" si="25"/>
        <v>79</v>
      </c>
      <c r="CO42" s="35"/>
      <c r="CP42" s="59">
        <v>7</v>
      </c>
      <c r="CQ42" s="46" t="str">
        <f t="shared" si="26"/>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42" s="35"/>
      <c r="CS42" s="59">
        <v>7</v>
      </c>
      <c r="CT42" s="46" t="str">
        <f t="shared" si="2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42" s="7"/>
      <c r="CV42" s="7"/>
      <c r="CW42" s="60"/>
      <c r="CX42" s="7"/>
      <c r="CY42" s="7"/>
      <c r="CZ42" s="7"/>
      <c r="DA42" s="7"/>
    </row>
    <row r="43" spans="1:110" ht="15" x14ac:dyDescent="0.3">
      <c r="A43" s="8">
        <v>33</v>
      </c>
      <c r="B43" s="8">
        <v>129822</v>
      </c>
      <c r="C43" s="8" t="s">
        <v>97</v>
      </c>
      <c r="D43" s="8">
        <f t="shared" ref="D43:D60" si="28">AD43</f>
        <v>80</v>
      </c>
      <c r="E43" s="13" t="str">
        <f t="shared" ref="E43:E60" si="29">IF(D43="","",IF(D43&lt;=$CZ$13,"D",IF(D43&lt;=$CZ$14,"C",IF(D43&lt;=$CZ$15,"B",IF(D43&lt;=$CZ$16,"A","E")))))</f>
        <v>B</v>
      </c>
      <c r="F43" s="17">
        <f t="shared" ref="F43:F60" si="30">AV43</f>
        <v>80</v>
      </c>
      <c r="G43" s="13" t="str">
        <f t="shared" ref="G43:G60" si="31">IF(F43="","",IF(F43&lt;=$CZ$13,"D",IF(F43&lt;=$CZ$14,"C",IF(F43&lt;=$CZ$15,"B",IF(F43&lt;=$CZ$16,"A","E")))))</f>
        <v>B</v>
      </c>
      <c r="H43" s="13" t="str">
        <f t="shared" ref="H43:H60" si="32">CQ43</f>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43" s="8">
        <f t="shared" ref="I43:I60" si="33">BR43</f>
        <v>80</v>
      </c>
      <c r="J43" s="13" t="str">
        <f t="shared" ref="J43:J60" si="34">IF(I43="","",IF(I43&lt;=$CZ$27,"D",IF(I43&lt;=$CZ$28,"C",IF(I43&lt;=$CZ$29,"B",IF(I43&lt;=$CZ$30,"A","E")))))</f>
        <v>B</v>
      </c>
      <c r="K43" s="20">
        <f t="shared" ref="K43:K60" si="35">CN43</f>
        <v>79</v>
      </c>
      <c r="L43" s="13" t="str">
        <f t="shared" ref="L43:L60" si="36">IF(K43="","",IF(K43&lt;=$CZ$27,"D",IF(K43&lt;=$CZ$28,"C",IF(K43&lt;=$CZ$29,"B",IF(K43&lt;=$CZ$30,"A","E")))))</f>
        <v>C</v>
      </c>
      <c r="M43" s="8" t="str">
        <f t="shared" ref="M43:M60" si="37">CT43</f>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43" s="7"/>
      <c r="O43" s="59">
        <v>70</v>
      </c>
      <c r="P43" s="59">
        <v>80</v>
      </c>
      <c r="Q43" s="2">
        <v>80</v>
      </c>
      <c r="R43" s="59">
        <v>90</v>
      </c>
      <c r="S43" s="59">
        <v>80</v>
      </c>
      <c r="T43" s="2">
        <v>80</v>
      </c>
      <c r="U43" s="59"/>
      <c r="V43" s="59"/>
      <c r="W43" s="2"/>
      <c r="X43" s="59"/>
      <c r="Y43" s="59"/>
      <c r="Z43" s="2"/>
      <c r="AA43" s="59"/>
      <c r="AB43" s="59"/>
      <c r="AC43" s="2"/>
      <c r="AD43" s="29">
        <f t="shared" ref="AD43:AD60" si="38">IF(AND(O43="",P43="",Q43=""),"",ROUND(AVERAGE(O43:AC43),0))</f>
        <v>80</v>
      </c>
      <c r="AE43" s="59">
        <v>84</v>
      </c>
      <c r="AF43" s="59">
        <v>80</v>
      </c>
      <c r="AG43" s="2">
        <v>80</v>
      </c>
      <c r="AH43" s="59">
        <v>90</v>
      </c>
      <c r="AI43" s="59">
        <v>78</v>
      </c>
      <c r="AJ43" s="2">
        <v>80</v>
      </c>
      <c r="AK43" s="59">
        <v>80</v>
      </c>
      <c r="AL43" s="59">
        <v>78</v>
      </c>
      <c r="AM43" s="2">
        <v>80</v>
      </c>
      <c r="AN43" s="59"/>
      <c r="AO43" s="59"/>
      <c r="AP43" s="2"/>
      <c r="AQ43" s="59"/>
      <c r="AR43" s="59"/>
      <c r="AS43" s="2"/>
      <c r="AT43" s="59">
        <v>70</v>
      </c>
      <c r="AU43" s="31">
        <f t="shared" ref="AU43:AU60" si="39">IF(AT43="","",AVERAGE(O43:AC43,AE43:AT43))</f>
        <v>80</v>
      </c>
      <c r="AV43" s="32">
        <f t="shared" ref="AV43:AV60" si="40">IF(AU43="","",ROUND(AU43,0))</f>
        <v>80</v>
      </c>
      <c r="AW43" s="35"/>
      <c r="AX43" s="59">
        <v>80</v>
      </c>
      <c r="AY43" s="59"/>
      <c r="AZ43" s="2"/>
      <c r="BA43" s="59">
        <v>80</v>
      </c>
      <c r="BB43" s="59"/>
      <c r="BC43" s="2"/>
      <c r="BD43" s="59"/>
      <c r="BE43" s="59"/>
      <c r="BF43" s="2"/>
      <c r="BG43" s="59"/>
      <c r="BH43" s="59"/>
      <c r="BI43" s="2"/>
      <c r="BJ43" s="59"/>
      <c r="BK43" s="59"/>
      <c r="BL43" s="2"/>
      <c r="BM43" s="29">
        <f t="shared" ref="BM43:BM60" si="41">IF(AND(AZ43="",AY43="",AX43=""),"",MAX(AX43:AZ43))</f>
        <v>80</v>
      </c>
      <c r="BN43" s="29">
        <f t="shared" ref="BN43:BN60" si="42">IF(AND(BB43="",BC43="",BA43=""),"",MAX(BA43:BC43))</f>
        <v>80</v>
      </c>
      <c r="BO43" s="29" t="str">
        <f t="shared" ref="BO43:BO60" si="43">IF(AND(BD43="",BE43="",BF43=""),"",MAX(BD43:BF43))</f>
        <v/>
      </c>
      <c r="BP43" s="29" t="str">
        <f t="shared" ref="BP43:BP60" si="44">IF(AND(BG43="",BH43="",BI43=""),"",MAX(BG43:BI43))</f>
        <v/>
      </c>
      <c r="BQ43" s="29" t="str">
        <f t="shared" ref="BQ43:BQ60" si="45">IF(AND(BJ43="",BK43="",BL43=""),"",MAX(BJ43:BL43))</f>
        <v/>
      </c>
      <c r="BR43" s="29">
        <f t="shared" ref="BR43:BR60" si="46">IF(AND(BM43=""),"",ROUND(AVERAGE(BM43:BQ43),0))</f>
        <v>80</v>
      </c>
      <c r="BS43" s="59">
        <v>80</v>
      </c>
      <c r="BT43" s="59"/>
      <c r="BU43" s="2"/>
      <c r="BV43" s="59">
        <v>78</v>
      </c>
      <c r="BW43" s="59"/>
      <c r="BX43" s="2"/>
      <c r="BY43" s="59">
        <v>78</v>
      </c>
      <c r="BZ43" s="59"/>
      <c r="CA43" s="2"/>
      <c r="CB43" s="59"/>
      <c r="CC43" s="59"/>
      <c r="CD43" s="2"/>
      <c r="CE43" s="59"/>
      <c r="CF43" s="59"/>
      <c r="CG43" s="2"/>
      <c r="CH43" s="29">
        <f t="shared" ref="CH43:CH60" si="47">IF(AND(BU43="",BT43="",BS43=""),"",MAX(BS43:BU43))</f>
        <v>80</v>
      </c>
      <c r="CI43" s="29">
        <f t="shared" ref="CI43:CI60" si="48">IF(AND(BW43="",BX43="",BV43=""),"",MAX(BV43:BX43))</f>
        <v>78</v>
      </c>
      <c r="CJ43" s="29">
        <f t="shared" ref="CJ43:CJ60" si="49">IF(AND(BY43="",BZ43="",CA43=""),"",MAX(BY43:CA43))</f>
        <v>78</v>
      </c>
      <c r="CK43" s="29" t="str">
        <f t="shared" ref="CK43:CK60" si="50">IF(AND(CB43="",CC43="",CD43=""),"",MAX(CB43:CD43))</f>
        <v/>
      </c>
      <c r="CL43" s="29" t="str">
        <f t="shared" ref="CL43:CL60" si="51">IF(AND(CE43="",CF43="",CG43=""),"",MAX(CE43:CG43))</f>
        <v/>
      </c>
      <c r="CM43" s="31">
        <f t="shared" ref="CM43:CM60" si="52">IF(AND(CH43=""),"",AVERAGE(BR43,CH43:CL43))</f>
        <v>79</v>
      </c>
      <c r="CN43" s="32">
        <f t="shared" ref="CN43:CN60" si="53">IF(CM43="","",ROUND(CM43,0))</f>
        <v>79</v>
      </c>
      <c r="CO43" s="35"/>
      <c r="CP43" s="59">
        <v>7</v>
      </c>
      <c r="CQ43" s="46" t="str">
        <f t="shared" ref="CQ43:CQ60" si="54">IF(CP43="","",VLOOKUP(CP43,$DE$9:$DF$20,2,0))</f>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43" s="35"/>
      <c r="CS43" s="59">
        <v>7</v>
      </c>
      <c r="CT43" s="46" t="str">
        <f t="shared" ref="CT43:CT60" si="55">IF(CS43="","",VLOOKUP(CS43,$DE$22:$DF$33,2,0))</f>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43" s="7"/>
      <c r="CV43" s="7"/>
      <c r="CW43" s="60"/>
      <c r="CX43" s="7"/>
      <c r="CY43" s="7"/>
      <c r="CZ43" s="7"/>
      <c r="DA43" s="7"/>
    </row>
    <row r="44" spans="1:110" ht="15" x14ac:dyDescent="0.3">
      <c r="A44" s="8">
        <v>34</v>
      </c>
      <c r="B44" s="8">
        <v>129838</v>
      </c>
      <c r="C44" s="8" t="s">
        <v>98</v>
      </c>
      <c r="D44" s="8">
        <f t="shared" si="28"/>
        <v>80</v>
      </c>
      <c r="E44" s="13" t="str">
        <f t="shared" si="29"/>
        <v>B</v>
      </c>
      <c r="F44" s="17">
        <f t="shared" si="30"/>
        <v>80</v>
      </c>
      <c r="G44" s="13" t="str">
        <f t="shared" si="31"/>
        <v>B</v>
      </c>
      <c r="H44" s="13" t="str">
        <f t="shared" si="32"/>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44" s="8">
        <f t="shared" si="33"/>
        <v>80</v>
      </c>
      <c r="J44" s="13" t="str">
        <f t="shared" si="34"/>
        <v>B</v>
      </c>
      <c r="K44" s="20">
        <f t="shared" si="35"/>
        <v>81</v>
      </c>
      <c r="L44" s="13" t="str">
        <f t="shared" si="36"/>
        <v>B</v>
      </c>
      <c r="M44" s="8" t="str">
        <f t="shared" si="3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44" s="7"/>
      <c r="O44" s="59">
        <v>70</v>
      </c>
      <c r="P44" s="59">
        <v>79</v>
      </c>
      <c r="Q44" s="2">
        <v>79</v>
      </c>
      <c r="R44" s="59">
        <v>90</v>
      </c>
      <c r="S44" s="59">
        <v>80</v>
      </c>
      <c r="T44" s="2">
        <v>80</v>
      </c>
      <c r="U44" s="59"/>
      <c r="V44" s="59"/>
      <c r="W44" s="2"/>
      <c r="X44" s="59"/>
      <c r="Y44" s="59"/>
      <c r="Z44" s="2"/>
      <c r="AA44" s="59"/>
      <c r="AB44" s="59"/>
      <c r="AC44" s="2"/>
      <c r="AD44" s="29">
        <f t="shared" si="38"/>
        <v>80</v>
      </c>
      <c r="AE44" s="59">
        <v>85</v>
      </c>
      <c r="AF44" s="59">
        <v>80</v>
      </c>
      <c r="AG44" s="2">
        <v>80</v>
      </c>
      <c r="AH44" s="59">
        <v>90</v>
      </c>
      <c r="AI44" s="59">
        <v>85</v>
      </c>
      <c r="AJ44" s="2">
        <v>80</v>
      </c>
      <c r="AK44" s="59">
        <v>78</v>
      </c>
      <c r="AL44" s="59">
        <v>78</v>
      </c>
      <c r="AM44" s="2">
        <v>80</v>
      </c>
      <c r="AN44" s="59"/>
      <c r="AO44" s="59"/>
      <c r="AP44" s="2"/>
      <c r="AQ44" s="59"/>
      <c r="AR44" s="59"/>
      <c r="AS44" s="2"/>
      <c r="AT44" s="59">
        <v>70</v>
      </c>
      <c r="AU44" s="31">
        <f t="shared" si="39"/>
        <v>80.25</v>
      </c>
      <c r="AV44" s="32">
        <f t="shared" si="40"/>
        <v>80</v>
      </c>
      <c r="AW44" s="35"/>
      <c r="AX44" s="59">
        <v>79</v>
      </c>
      <c r="AY44" s="59"/>
      <c r="AZ44" s="2"/>
      <c r="BA44" s="59">
        <v>80</v>
      </c>
      <c r="BB44" s="59"/>
      <c r="BC44" s="2"/>
      <c r="BD44" s="59"/>
      <c r="BE44" s="59"/>
      <c r="BF44" s="2"/>
      <c r="BG44" s="59"/>
      <c r="BH44" s="59"/>
      <c r="BI44" s="2"/>
      <c r="BJ44" s="59"/>
      <c r="BK44" s="59"/>
      <c r="BL44" s="2"/>
      <c r="BM44" s="29">
        <f t="shared" si="41"/>
        <v>79</v>
      </c>
      <c r="BN44" s="29">
        <f t="shared" si="42"/>
        <v>80</v>
      </c>
      <c r="BO44" s="29" t="str">
        <f t="shared" si="43"/>
        <v/>
      </c>
      <c r="BP44" s="29" t="str">
        <f t="shared" si="44"/>
        <v/>
      </c>
      <c r="BQ44" s="29" t="str">
        <f t="shared" si="45"/>
        <v/>
      </c>
      <c r="BR44" s="29">
        <f t="shared" si="46"/>
        <v>80</v>
      </c>
      <c r="BS44" s="59">
        <v>80</v>
      </c>
      <c r="BT44" s="59"/>
      <c r="BU44" s="2"/>
      <c r="BV44" s="59">
        <v>85</v>
      </c>
      <c r="BW44" s="59"/>
      <c r="BX44" s="2"/>
      <c r="BY44" s="59">
        <v>78</v>
      </c>
      <c r="BZ44" s="59"/>
      <c r="CA44" s="2"/>
      <c r="CB44" s="59"/>
      <c r="CC44" s="59"/>
      <c r="CD44" s="2"/>
      <c r="CE44" s="59"/>
      <c r="CF44" s="59"/>
      <c r="CG44" s="2"/>
      <c r="CH44" s="29">
        <f t="shared" si="47"/>
        <v>80</v>
      </c>
      <c r="CI44" s="29">
        <f t="shared" si="48"/>
        <v>85</v>
      </c>
      <c r="CJ44" s="29">
        <f t="shared" si="49"/>
        <v>78</v>
      </c>
      <c r="CK44" s="29" t="str">
        <f t="shared" si="50"/>
        <v/>
      </c>
      <c r="CL44" s="29" t="str">
        <f t="shared" si="51"/>
        <v/>
      </c>
      <c r="CM44" s="31">
        <f t="shared" si="52"/>
        <v>80.75</v>
      </c>
      <c r="CN44" s="32">
        <f t="shared" si="53"/>
        <v>81</v>
      </c>
      <c r="CO44" s="35"/>
      <c r="CP44" s="59">
        <v>7</v>
      </c>
      <c r="CQ44" s="46" t="str">
        <f t="shared" si="5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44" s="35"/>
      <c r="CS44" s="59">
        <v>7</v>
      </c>
      <c r="CT44" s="46" t="str">
        <f t="shared" si="55"/>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44" s="7"/>
      <c r="CV44" s="7"/>
      <c r="CW44" s="60"/>
      <c r="CX44" s="7"/>
      <c r="CY44" s="7"/>
      <c r="CZ44" s="7"/>
      <c r="DA44" s="7"/>
    </row>
    <row r="45" spans="1:110" ht="15" x14ac:dyDescent="0.3">
      <c r="A45" s="8">
        <v>35</v>
      </c>
      <c r="B45" s="8">
        <v>129854</v>
      </c>
      <c r="C45" s="8" t="s">
        <v>99</v>
      </c>
      <c r="D45" s="8">
        <f t="shared" si="28"/>
        <v>80</v>
      </c>
      <c r="E45" s="13" t="str">
        <f t="shared" si="29"/>
        <v>B</v>
      </c>
      <c r="F45" s="17">
        <f t="shared" si="30"/>
        <v>81</v>
      </c>
      <c r="G45" s="13" t="str">
        <f t="shared" si="31"/>
        <v>B</v>
      </c>
      <c r="H45" s="13" t="str">
        <f t="shared" si="32"/>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45" s="8">
        <f t="shared" si="33"/>
        <v>83</v>
      </c>
      <c r="J45" s="13" t="str">
        <f t="shared" si="34"/>
        <v>B</v>
      </c>
      <c r="K45" s="20">
        <f t="shared" si="35"/>
        <v>81</v>
      </c>
      <c r="L45" s="13" t="str">
        <f t="shared" si="36"/>
        <v>B</v>
      </c>
      <c r="M45" s="8" t="str">
        <f t="shared" si="3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45" s="7"/>
      <c r="O45" s="59">
        <v>70</v>
      </c>
      <c r="P45" s="59">
        <v>80</v>
      </c>
      <c r="Q45" s="2">
        <v>80</v>
      </c>
      <c r="R45" s="59">
        <v>80</v>
      </c>
      <c r="S45" s="59">
        <v>85</v>
      </c>
      <c r="T45" s="2">
        <v>85</v>
      </c>
      <c r="U45" s="59"/>
      <c r="V45" s="59"/>
      <c r="W45" s="2"/>
      <c r="X45" s="59"/>
      <c r="Y45" s="59"/>
      <c r="Z45" s="2"/>
      <c r="AA45" s="59"/>
      <c r="AB45" s="59"/>
      <c r="AC45" s="2"/>
      <c r="AD45" s="29">
        <f t="shared" si="38"/>
        <v>80</v>
      </c>
      <c r="AE45" s="59">
        <v>85</v>
      </c>
      <c r="AF45" s="59">
        <v>80</v>
      </c>
      <c r="AG45" s="2">
        <v>80</v>
      </c>
      <c r="AH45" s="59">
        <v>90</v>
      </c>
      <c r="AI45" s="59">
        <v>79</v>
      </c>
      <c r="AJ45" s="2">
        <v>80</v>
      </c>
      <c r="AK45" s="59">
        <v>90</v>
      </c>
      <c r="AL45" s="59">
        <v>80</v>
      </c>
      <c r="AM45" s="2">
        <v>82</v>
      </c>
      <c r="AN45" s="59"/>
      <c r="AO45" s="59"/>
      <c r="AP45" s="2"/>
      <c r="AQ45" s="59"/>
      <c r="AR45" s="59"/>
      <c r="AS45" s="2"/>
      <c r="AT45" s="59">
        <v>68</v>
      </c>
      <c r="AU45" s="31">
        <f t="shared" si="39"/>
        <v>80.875</v>
      </c>
      <c r="AV45" s="32">
        <f t="shared" si="40"/>
        <v>81</v>
      </c>
      <c r="AW45" s="35"/>
      <c r="AX45" s="59">
        <v>80</v>
      </c>
      <c r="AY45" s="59"/>
      <c r="AZ45" s="2"/>
      <c r="BA45" s="59">
        <v>85</v>
      </c>
      <c r="BB45" s="59"/>
      <c r="BC45" s="2"/>
      <c r="BD45" s="59"/>
      <c r="BE45" s="59"/>
      <c r="BF45" s="2"/>
      <c r="BG45" s="59"/>
      <c r="BH45" s="59"/>
      <c r="BI45" s="2"/>
      <c r="BJ45" s="59"/>
      <c r="BK45" s="59"/>
      <c r="BL45" s="2"/>
      <c r="BM45" s="29">
        <f t="shared" si="41"/>
        <v>80</v>
      </c>
      <c r="BN45" s="29">
        <f t="shared" si="42"/>
        <v>85</v>
      </c>
      <c r="BO45" s="29" t="str">
        <f t="shared" si="43"/>
        <v/>
      </c>
      <c r="BP45" s="29" t="str">
        <f t="shared" si="44"/>
        <v/>
      </c>
      <c r="BQ45" s="29" t="str">
        <f t="shared" si="45"/>
        <v/>
      </c>
      <c r="BR45" s="29">
        <f t="shared" si="46"/>
        <v>83</v>
      </c>
      <c r="BS45" s="59">
        <v>80</v>
      </c>
      <c r="BT45" s="59"/>
      <c r="BU45" s="2"/>
      <c r="BV45" s="59">
        <v>79</v>
      </c>
      <c r="BW45" s="59"/>
      <c r="BX45" s="2"/>
      <c r="BY45" s="59">
        <v>80</v>
      </c>
      <c r="BZ45" s="59"/>
      <c r="CA45" s="2"/>
      <c r="CB45" s="59"/>
      <c r="CC45" s="59"/>
      <c r="CD45" s="2"/>
      <c r="CE45" s="59"/>
      <c r="CF45" s="59"/>
      <c r="CG45" s="2"/>
      <c r="CH45" s="29">
        <f t="shared" si="47"/>
        <v>80</v>
      </c>
      <c r="CI45" s="29">
        <f t="shared" si="48"/>
        <v>79</v>
      </c>
      <c r="CJ45" s="29">
        <f t="shared" si="49"/>
        <v>80</v>
      </c>
      <c r="CK45" s="29" t="str">
        <f t="shared" si="50"/>
        <v/>
      </c>
      <c r="CL45" s="29" t="str">
        <f t="shared" si="51"/>
        <v/>
      </c>
      <c r="CM45" s="31">
        <f t="shared" si="52"/>
        <v>80.5</v>
      </c>
      <c r="CN45" s="32">
        <f t="shared" si="53"/>
        <v>81</v>
      </c>
      <c r="CO45" s="35"/>
      <c r="CP45" s="59">
        <v>7</v>
      </c>
      <c r="CQ45" s="46" t="str">
        <f t="shared" si="5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45" s="35"/>
      <c r="CS45" s="59">
        <v>7</v>
      </c>
      <c r="CT45" s="46" t="str">
        <f t="shared" si="55"/>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45" s="7"/>
      <c r="CV45" s="7"/>
      <c r="CW45" s="60"/>
      <c r="CX45" s="7"/>
      <c r="CY45" s="7"/>
      <c r="CZ45" s="7"/>
      <c r="DA45" s="7"/>
    </row>
    <row r="46" spans="1:110" ht="15" x14ac:dyDescent="0.3">
      <c r="A46" s="8">
        <v>36</v>
      </c>
      <c r="B46" s="8">
        <v>129870</v>
      </c>
      <c r="C46" s="8" t="s">
        <v>100</v>
      </c>
      <c r="D46" s="8">
        <f t="shared" si="28"/>
        <v>78</v>
      </c>
      <c r="E46" s="13" t="str">
        <f t="shared" si="29"/>
        <v>C</v>
      </c>
      <c r="F46" s="17">
        <f t="shared" si="30"/>
        <v>80</v>
      </c>
      <c r="G46" s="13" t="str">
        <f t="shared" si="31"/>
        <v>B</v>
      </c>
      <c r="H46" s="13" t="str">
        <f t="shared" si="32"/>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I46" s="8">
        <f t="shared" si="33"/>
        <v>80</v>
      </c>
      <c r="J46" s="13" t="str">
        <f t="shared" si="34"/>
        <v>B</v>
      </c>
      <c r="K46" s="20">
        <f t="shared" si="35"/>
        <v>81</v>
      </c>
      <c r="L46" s="13" t="str">
        <f t="shared" si="36"/>
        <v>B</v>
      </c>
      <c r="M46" s="8" t="str">
        <f t="shared" si="37"/>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N46" s="7"/>
      <c r="O46" s="59">
        <v>70</v>
      </c>
      <c r="P46" s="59">
        <v>80</v>
      </c>
      <c r="Q46" s="2">
        <v>80</v>
      </c>
      <c r="R46" s="59">
        <v>80</v>
      </c>
      <c r="S46" s="59">
        <v>80</v>
      </c>
      <c r="T46" s="2">
        <v>80</v>
      </c>
      <c r="U46" s="59"/>
      <c r="V46" s="59"/>
      <c r="W46" s="2"/>
      <c r="X46" s="59"/>
      <c r="Y46" s="59"/>
      <c r="Z46" s="2"/>
      <c r="AA46" s="59"/>
      <c r="AB46" s="59"/>
      <c r="AC46" s="2"/>
      <c r="AD46" s="29">
        <f t="shared" si="38"/>
        <v>78</v>
      </c>
      <c r="AE46" s="59">
        <v>85</v>
      </c>
      <c r="AF46" s="59">
        <v>80</v>
      </c>
      <c r="AG46" s="2">
        <v>82</v>
      </c>
      <c r="AH46" s="59">
        <v>90</v>
      </c>
      <c r="AI46" s="59">
        <v>85</v>
      </c>
      <c r="AJ46" s="2">
        <v>80</v>
      </c>
      <c r="AK46" s="59">
        <v>75</v>
      </c>
      <c r="AL46" s="59">
        <v>78</v>
      </c>
      <c r="AM46" s="2">
        <v>80</v>
      </c>
      <c r="AN46" s="59"/>
      <c r="AO46" s="59"/>
      <c r="AP46" s="2"/>
      <c r="AQ46" s="59"/>
      <c r="AR46" s="59"/>
      <c r="AS46" s="2"/>
      <c r="AT46" s="59">
        <v>72</v>
      </c>
      <c r="AU46" s="31">
        <f t="shared" si="39"/>
        <v>79.8125</v>
      </c>
      <c r="AV46" s="32">
        <f t="shared" si="40"/>
        <v>80</v>
      </c>
      <c r="AW46" s="35"/>
      <c r="AX46" s="59">
        <v>80</v>
      </c>
      <c r="AY46" s="59"/>
      <c r="AZ46" s="2"/>
      <c r="BA46" s="59">
        <v>80</v>
      </c>
      <c r="BB46" s="59"/>
      <c r="BC46" s="2"/>
      <c r="BD46" s="59"/>
      <c r="BE46" s="59"/>
      <c r="BF46" s="2"/>
      <c r="BG46" s="59"/>
      <c r="BH46" s="59"/>
      <c r="BI46" s="2"/>
      <c r="BJ46" s="59"/>
      <c r="BK46" s="59"/>
      <c r="BL46" s="2"/>
      <c r="BM46" s="29">
        <f t="shared" si="41"/>
        <v>80</v>
      </c>
      <c r="BN46" s="29">
        <f t="shared" si="42"/>
        <v>80</v>
      </c>
      <c r="BO46" s="29" t="str">
        <f t="shared" si="43"/>
        <v/>
      </c>
      <c r="BP46" s="29" t="str">
        <f t="shared" si="44"/>
        <v/>
      </c>
      <c r="BQ46" s="29" t="str">
        <f t="shared" si="45"/>
        <v/>
      </c>
      <c r="BR46" s="29">
        <f t="shared" si="46"/>
        <v>80</v>
      </c>
      <c r="BS46" s="59">
        <v>80</v>
      </c>
      <c r="BT46" s="59"/>
      <c r="BU46" s="2"/>
      <c r="BV46" s="59">
        <v>85</v>
      </c>
      <c r="BW46" s="59"/>
      <c r="BX46" s="2"/>
      <c r="BY46" s="59">
        <v>78</v>
      </c>
      <c r="BZ46" s="59"/>
      <c r="CA46" s="2"/>
      <c r="CB46" s="59"/>
      <c r="CC46" s="59"/>
      <c r="CD46" s="2"/>
      <c r="CE46" s="59"/>
      <c r="CF46" s="59"/>
      <c r="CG46" s="2"/>
      <c r="CH46" s="29">
        <f t="shared" si="47"/>
        <v>80</v>
      </c>
      <c r="CI46" s="29">
        <f t="shared" si="48"/>
        <v>85</v>
      </c>
      <c r="CJ46" s="29">
        <f t="shared" si="49"/>
        <v>78</v>
      </c>
      <c r="CK46" s="29" t="str">
        <f t="shared" si="50"/>
        <v/>
      </c>
      <c r="CL46" s="29" t="str">
        <f t="shared" si="51"/>
        <v/>
      </c>
      <c r="CM46" s="31">
        <f t="shared" si="52"/>
        <v>80.75</v>
      </c>
      <c r="CN46" s="32">
        <f t="shared" si="53"/>
        <v>81</v>
      </c>
      <c r="CO46" s="35"/>
      <c r="CP46" s="59">
        <v>7</v>
      </c>
      <c r="CQ46" s="46" t="str">
        <f t="shared" si="54"/>
        <v xml:space="preserve">Memiliki kemampuan pemahaman Kurang memiliki kemampuan mengidentifikasi tembang, unsur intrinsik novel, isi teks seorah, struktur teks eksposisi dan kaidah penulisan aksara rekan, Cukup memiliki kemampuan mengidentifikasi tembang, unsur intrinsik novel, isi teks seorah, struktur teks eksposisi dan kaidah penulisan aksara rekan, memiliki kemampuan mengidentifikasi tembang, unsur intrinsik novel, isi teks seorah, struktur teks eksposisi dan kurang mampu pada kaidah penulisan aksara rekan, Memiliki kemampuan mengidentifikasi tembang, mengidentifikasi unsur instrinsik novel, menganalisis isi teks sesorah, kurang mampu mengidentifikkasi struktur teks eksposisi, kurang mampumengidentifikasi kaidah penulisan aksara rekan, memiliki kemampuan mengidentifikasi tembang, unsur intrinsik novel, isi teks seorah, struktur teks eksposisi dan kaidah penulisan aksara rekan, </v>
      </c>
      <c r="CR46" s="35"/>
      <c r="CS46" s="59">
        <v>7</v>
      </c>
      <c r="CT46" s="46" t="str">
        <f t="shared" si="55"/>
        <v xml:space="preserve">Memiliki keterampilan Kurang memiliki ketrampilan untuk mengidentifikasi tembang, unsur intrinsik novel, isi teks sesorah, struktur teks eksposisi dan kaidah penulisan aksara rekan, Cukup memiliki ketrampilan untuk mengidentifikasi tembang, unsur intrinsik novel, isi teks sesorah, struktur teks eksposisi dan kaidah penulisan aksara rekan, Memiliki ketrampilan untuk mengidentifikasi tembang, unsur intrinsik novel, isi teks sesorah, kurang memiliki ketrampilan pada struktur teks eksposisi dan kaidah penulisan aksara rekan, Memiliki ketrampilan untuk mengidentifikasi tembang, unsur intrinsik novel, isi teks sesorah,  struktur teks eksposisi dan kurang memilki ketrampilan pada kaidah penulisan aksara rekan, Memiliki ketrampilan untuk  mengidentifikasi tembang, mengidentifikasi unsur instrinsik novel, menganalisis isi teks sesorah, mengidentifikkasi struktur teks eksposisi dan mengidentifikasi kaidah penulisan aksara rekan secara baik , </v>
      </c>
      <c r="CU46" s="7"/>
      <c r="CV46" s="7"/>
      <c r="CW46" s="60"/>
      <c r="CX46" s="7"/>
      <c r="CY46" s="7"/>
      <c r="CZ46" s="7"/>
      <c r="DA46" s="7"/>
    </row>
    <row r="47" spans="1:110" ht="15" x14ac:dyDescent="0.3">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9"/>
      <c r="P47" s="59"/>
      <c r="Q47" s="2"/>
      <c r="R47" s="59"/>
      <c r="S47" s="59"/>
      <c r="T47" s="2"/>
      <c r="U47" s="59"/>
      <c r="V47" s="59"/>
      <c r="W47" s="2"/>
      <c r="X47" s="59"/>
      <c r="Y47" s="59"/>
      <c r="Z47" s="2"/>
      <c r="AA47" s="59"/>
      <c r="AB47" s="59"/>
      <c r="AC47" s="2"/>
      <c r="AD47" s="29" t="str">
        <f t="shared" si="38"/>
        <v/>
      </c>
      <c r="AE47" s="59"/>
      <c r="AF47" s="59"/>
      <c r="AG47" s="2"/>
      <c r="AH47" s="59"/>
      <c r="AI47" s="59"/>
      <c r="AJ47" s="2"/>
      <c r="AK47" s="59"/>
      <c r="AL47" s="59"/>
      <c r="AM47" s="2"/>
      <c r="AN47" s="59"/>
      <c r="AO47" s="59"/>
      <c r="AP47" s="2"/>
      <c r="AQ47" s="59"/>
      <c r="AR47" s="59"/>
      <c r="AS47" s="2"/>
      <c r="AT47" s="59"/>
      <c r="AU47" s="31" t="str">
        <f t="shared" si="39"/>
        <v/>
      </c>
      <c r="AV47" s="32" t="str">
        <f t="shared" si="40"/>
        <v/>
      </c>
      <c r="AW47" s="35"/>
      <c r="AX47" s="59"/>
      <c r="AY47" s="59"/>
      <c r="AZ47" s="2"/>
      <c r="BA47" s="59"/>
      <c r="BB47" s="59"/>
      <c r="BC47" s="2"/>
      <c r="BD47" s="59"/>
      <c r="BE47" s="59"/>
      <c r="BF47" s="2"/>
      <c r="BG47" s="59"/>
      <c r="BH47" s="59"/>
      <c r="BI47" s="2"/>
      <c r="BJ47" s="59"/>
      <c r="BK47" s="59"/>
      <c r="BL47" s="2"/>
      <c r="BM47" s="29" t="str">
        <f t="shared" si="41"/>
        <v/>
      </c>
      <c r="BN47" s="29" t="str">
        <f t="shared" si="42"/>
        <v/>
      </c>
      <c r="BO47" s="29" t="str">
        <f t="shared" si="43"/>
        <v/>
      </c>
      <c r="BP47" s="29" t="str">
        <f t="shared" si="44"/>
        <v/>
      </c>
      <c r="BQ47" s="29" t="str">
        <f t="shared" si="45"/>
        <v/>
      </c>
      <c r="BR47" s="29" t="str">
        <f t="shared" si="46"/>
        <v/>
      </c>
      <c r="BS47" s="59"/>
      <c r="BT47" s="59"/>
      <c r="BU47" s="2"/>
      <c r="BV47" s="59"/>
      <c r="BW47" s="59"/>
      <c r="BX47" s="2"/>
      <c r="BY47" s="59"/>
      <c r="BZ47" s="59"/>
      <c r="CA47" s="2"/>
      <c r="CB47" s="59"/>
      <c r="CC47" s="59"/>
      <c r="CD47" s="2"/>
      <c r="CE47" s="59"/>
      <c r="CF47" s="59"/>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9"/>
      <c r="CQ47" s="46" t="str">
        <f t="shared" si="54"/>
        <v/>
      </c>
      <c r="CR47" s="35"/>
      <c r="CS47" s="59"/>
      <c r="CT47" s="46" t="str">
        <f t="shared" si="55"/>
        <v/>
      </c>
      <c r="CU47" s="7"/>
      <c r="CV47" s="7"/>
      <c r="CW47" s="60"/>
      <c r="CX47" s="7"/>
      <c r="CY47" s="7"/>
      <c r="CZ47" s="7"/>
      <c r="DA47" s="7"/>
    </row>
    <row r="48" spans="1:110" ht="15" x14ac:dyDescent="0.3">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9"/>
      <c r="P48" s="59"/>
      <c r="Q48" s="2"/>
      <c r="R48" s="59"/>
      <c r="S48" s="59"/>
      <c r="T48" s="2"/>
      <c r="U48" s="59"/>
      <c r="V48" s="59"/>
      <c r="W48" s="2"/>
      <c r="X48" s="59"/>
      <c r="Y48" s="59"/>
      <c r="Z48" s="2"/>
      <c r="AA48" s="59"/>
      <c r="AB48" s="59"/>
      <c r="AC48" s="2"/>
      <c r="AD48" s="29" t="str">
        <f t="shared" si="38"/>
        <v/>
      </c>
      <c r="AE48" s="59"/>
      <c r="AF48" s="59"/>
      <c r="AG48" s="2"/>
      <c r="AH48" s="59"/>
      <c r="AI48" s="59"/>
      <c r="AJ48" s="2"/>
      <c r="AK48" s="59"/>
      <c r="AL48" s="59"/>
      <c r="AM48" s="2"/>
      <c r="AN48" s="59"/>
      <c r="AO48" s="59"/>
      <c r="AP48" s="2"/>
      <c r="AQ48" s="59"/>
      <c r="AR48" s="59"/>
      <c r="AS48" s="2"/>
      <c r="AT48" s="59"/>
      <c r="AU48" s="31" t="str">
        <f t="shared" si="39"/>
        <v/>
      </c>
      <c r="AV48" s="32" t="str">
        <f t="shared" si="40"/>
        <v/>
      </c>
      <c r="AW48" s="35"/>
      <c r="AX48" s="59"/>
      <c r="AY48" s="59"/>
      <c r="AZ48" s="2"/>
      <c r="BA48" s="59"/>
      <c r="BB48" s="59"/>
      <c r="BC48" s="2"/>
      <c r="BD48" s="59"/>
      <c r="BE48" s="59"/>
      <c r="BF48" s="2"/>
      <c r="BG48" s="59"/>
      <c r="BH48" s="59"/>
      <c r="BI48" s="2"/>
      <c r="BJ48" s="59"/>
      <c r="BK48" s="59"/>
      <c r="BL48" s="2"/>
      <c r="BM48" s="29" t="str">
        <f t="shared" si="41"/>
        <v/>
      </c>
      <c r="BN48" s="29" t="str">
        <f t="shared" si="42"/>
        <v/>
      </c>
      <c r="BO48" s="29" t="str">
        <f t="shared" si="43"/>
        <v/>
      </c>
      <c r="BP48" s="29" t="str">
        <f t="shared" si="44"/>
        <v/>
      </c>
      <c r="BQ48" s="29" t="str">
        <f t="shared" si="45"/>
        <v/>
      </c>
      <c r="BR48" s="29" t="str">
        <f t="shared" si="46"/>
        <v/>
      </c>
      <c r="BS48" s="59"/>
      <c r="BT48" s="59"/>
      <c r="BU48" s="2"/>
      <c r="BV48" s="59"/>
      <c r="BW48" s="59"/>
      <c r="BX48" s="2"/>
      <c r="BY48" s="59"/>
      <c r="BZ48" s="59"/>
      <c r="CA48" s="2"/>
      <c r="CB48" s="59"/>
      <c r="CC48" s="59"/>
      <c r="CD48" s="2"/>
      <c r="CE48" s="59"/>
      <c r="CF48" s="59"/>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9"/>
      <c r="CQ48" s="46" t="str">
        <f t="shared" si="54"/>
        <v/>
      </c>
      <c r="CR48" s="35"/>
      <c r="CS48" s="59"/>
      <c r="CT48" s="46" t="str">
        <f t="shared" si="55"/>
        <v/>
      </c>
      <c r="CU48" s="7"/>
      <c r="CV48" s="7"/>
      <c r="CW48" s="60"/>
      <c r="CX48" s="7"/>
      <c r="CY48" s="7"/>
      <c r="CZ48" s="7"/>
      <c r="DA48" s="7"/>
    </row>
    <row r="49" spans="1:105" ht="15" x14ac:dyDescent="0.3">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9"/>
      <c r="P49" s="59"/>
      <c r="Q49" s="2"/>
      <c r="R49" s="59"/>
      <c r="S49" s="59"/>
      <c r="T49" s="2"/>
      <c r="U49" s="59"/>
      <c r="V49" s="59"/>
      <c r="W49" s="2"/>
      <c r="X49" s="59"/>
      <c r="Y49" s="59"/>
      <c r="Z49" s="2"/>
      <c r="AA49" s="59"/>
      <c r="AB49" s="59"/>
      <c r="AC49" s="2"/>
      <c r="AD49" s="29" t="str">
        <f t="shared" si="38"/>
        <v/>
      </c>
      <c r="AE49" s="59"/>
      <c r="AF49" s="59"/>
      <c r="AG49" s="2"/>
      <c r="AH49" s="59"/>
      <c r="AI49" s="59"/>
      <c r="AJ49" s="2"/>
      <c r="AK49" s="59"/>
      <c r="AL49" s="59"/>
      <c r="AM49" s="2"/>
      <c r="AN49" s="59"/>
      <c r="AO49" s="59"/>
      <c r="AP49" s="2"/>
      <c r="AQ49" s="59"/>
      <c r="AR49" s="59"/>
      <c r="AS49" s="2"/>
      <c r="AT49" s="59"/>
      <c r="AU49" s="31" t="str">
        <f t="shared" si="39"/>
        <v/>
      </c>
      <c r="AV49" s="32" t="str">
        <f t="shared" si="40"/>
        <v/>
      </c>
      <c r="AW49" s="35"/>
      <c r="AX49" s="59"/>
      <c r="AY49" s="59"/>
      <c r="AZ49" s="2"/>
      <c r="BA49" s="59"/>
      <c r="BB49" s="59"/>
      <c r="BC49" s="2"/>
      <c r="BD49" s="59"/>
      <c r="BE49" s="59"/>
      <c r="BF49" s="2"/>
      <c r="BG49" s="59"/>
      <c r="BH49" s="59"/>
      <c r="BI49" s="2"/>
      <c r="BJ49" s="59"/>
      <c r="BK49" s="59"/>
      <c r="BL49" s="2"/>
      <c r="BM49" s="29" t="str">
        <f t="shared" si="41"/>
        <v/>
      </c>
      <c r="BN49" s="29" t="str">
        <f t="shared" si="42"/>
        <v/>
      </c>
      <c r="BO49" s="29" t="str">
        <f t="shared" si="43"/>
        <v/>
      </c>
      <c r="BP49" s="29" t="str">
        <f t="shared" si="44"/>
        <v/>
      </c>
      <c r="BQ49" s="29" t="str">
        <f t="shared" si="45"/>
        <v/>
      </c>
      <c r="BR49" s="29" t="str">
        <f t="shared" si="46"/>
        <v/>
      </c>
      <c r="BS49" s="59"/>
      <c r="BT49" s="59"/>
      <c r="BU49" s="2"/>
      <c r="BV49" s="59"/>
      <c r="BW49" s="59"/>
      <c r="BX49" s="2"/>
      <c r="BY49" s="59"/>
      <c r="BZ49" s="59"/>
      <c r="CA49" s="2"/>
      <c r="CB49" s="59"/>
      <c r="CC49" s="59"/>
      <c r="CD49" s="2"/>
      <c r="CE49" s="59"/>
      <c r="CF49" s="59"/>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9"/>
      <c r="CQ49" s="46" t="str">
        <f t="shared" si="54"/>
        <v/>
      </c>
      <c r="CR49" s="35"/>
      <c r="CS49" s="59"/>
      <c r="CT49" s="46" t="str">
        <f t="shared" si="55"/>
        <v/>
      </c>
      <c r="CU49" s="7"/>
      <c r="CV49" s="7"/>
      <c r="CW49" s="60"/>
      <c r="CX49" s="7"/>
      <c r="CY49" s="7"/>
      <c r="CZ49" s="7"/>
      <c r="DA49" s="7"/>
    </row>
    <row r="50" spans="1:105" ht="15" x14ac:dyDescent="0.3">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9"/>
      <c r="P50" s="59"/>
      <c r="Q50" s="2"/>
      <c r="R50" s="59"/>
      <c r="S50" s="59"/>
      <c r="T50" s="2"/>
      <c r="U50" s="59"/>
      <c r="V50" s="59"/>
      <c r="W50" s="2"/>
      <c r="X50" s="59"/>
      <c r="Y50" s="59"/>
      <c r="Z50" s="2"/>
      <c r="AA50" s="59"/>
      <c r="AB50" s="59"/>
      <c r="AC50" s="2"/>
      <c r="AD50" s="29" t="str">
        <f t="shared" si="38"/>
        <v/>
      </c>
      <c r="AE50" s="59"/>
      <c r="AF50" s="59"/>
      <c r="AG50" s="2"/>
      <c r="AH50" s="59"/>
      <c r="AI50" s="59"/>
      <c r="AJ50" s="2"/>
      <c r="AK50" s="59"/>
      <c r="AL50" s="59"/>
      <c r="AM50" s="2"/>
      <c r="AN50" s="59"/>
      <c r="AO50" s="59"/>
      <c r="AP50" s="2"/>
      <c r="AQ50" s="59"/>
      <c r="AR50" s="59"/>
      <c r="AS50" s="2"/>
      <c r="AT50" s="59"/>
      <c r="AU50" s="31" t="str">
        <f t="shared" si="39"/>
        <v/>
      </c>
      <c r="AV50" s="32" t="str">
        <f t="shared" si="40"/>
        <v/>
      </c>
      <c r="AW50" s="35"/>
      <c r="AX50" s="59"/>
      <c r="AY50" s="59"/>
      <c r="AZ50" s="2"/>
      <c r="BA50" s="59"/>
      <c r="BB50" s="59"/>
      <c r="BC50" s="2"/>
      <c r="BD50" s="59"/>
      <c r="BE50" s="59"/>
      <c r="BF50" s="2"/>
      <c r="BG50" s="59"/>
      <c r="BH50" s="59"/>
      <c r="BI50" s="2"/>
      <c r="BJ50" s="59"/>
      <c r="BK50" s="59"/>
      <c r="BL50" s="2"/>
      <c r="BM50" s="29" t="str">
        <f t="shared" si="41"/>
        <v/>
      </c>
      <c r="BN50" s="29" t="str">
        <f t="shared" si="42"/>
        <v/>
      </c>
      <c r="BO50" s="29" t="str">
        <f t="shared" si="43"/>
        <v/>
      </c>
      <c r="BP50" s="29" t="str">
        <f t="shared" si="44"/>
        <v/>
      </c>
      <c r="BQ50" s="29" t="str">
        <f t="shared" si="45"/>
        <v/>
      </c>
      <c r="BR50" s="29" t="str">
        <f t="shared" si="46"/>
        <v/>
      </c>
      <c r="BS50" s="59"/>
      <c r="BT50" s="59"/>
      <c r="BU50" s="2"/>
      <c r="BV50" s="59"/>
      <c r="BW50" s="59"/>
      <c r="BX50" s="2"/>
      <c r="BY50" s="59"/>
      <c r="BZ50" s="59"/>
      <c r="CA50" s="2"/>
      <c r="CB50" s="59"/>
      <c r="CC50" s="59"/>
      <c r="CD50" s="2"/>
      <c r="CE50" s="59"/>
      <c r="CF50" s="59"/>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9"/>
      <c r="CQ50" s="46" t="str">
        <f t="shared" si="54"/>
        <v/>
      </c>
      <c r="CR50" s="35"/>
      <c r="CS50" s="59"/>
      <c r="CT50" s="46" t="str">
        <f t="shared" si="55"/>
        <v/>
      </c>
      <c r="CU50" s="7"/>
      <c r="CV50" s="7"/>
      <c r="CW50" s="60"/>
      <c r="CX50" s="7"/>
      <c r="CY50" s="7"/>
      <c r="CZ50" s="7"/>
      <c r="DA50" s="7"/>
    </row>
    <row r="51" spans="1:105" ht="15" x14ac:dyDescent="0.3">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9"/>
      <c r="P51" s="59"/>
      <c r="Q51" s="2"/>
      <c r="R51" s="59"/>
      <c r="S51" s="59"/>
      <c r="T51" s="2"/>
      <c r="U51" s="59"/>
      <c r="V51" s="59"/>
      <c r="W51" s="2"/>
      <c r="X51" s="59"/>
      <c r="Y51" s="59"/>
      <c r="Z51" s="2"/>
      <c r="AA51" s="59"/>
      <c r="AB51" s="59"/>
      <c r="AC51" s="2"/>
      <c r="AD51" s="29" t="str">
        <f t="shared" si="38"/>
        <v/>
      </c>
      <c r="AE51" s="59"/>
      <c r="AF51" s="59"/>
      <c r="AG51" s="2"/>
      <c r="AH51" s="59"/>
      <c r="AI51" s="59"/>
      <c r="AJ51" s="2"/>
      <c r="AK51" s="59"/>
      <c r="AL51" s="59"/>
      <c r="AM51" s="2"/>
      <c r="AN51" s="59"/>
      <c r="AO51" s="59"/>
      <c r="AP51" s="2"/>
      <c r="AQ51" s="59"/>
      <c r="AR51" s="59"/>
      <c r="AS51" s="2"/>
      <c r="AT51" s="59"/>
      <c r="AU51" s="31" t="str">
        <f t="shared" si="39"/>
        <v/>
      </c>
      <c r="AV51" s="32" t="str">
        <f t="shared" si="40"/>
        <v/>
      </c>
      <c r="AW51" s="35"/>
      <c r="AX51" s="59"/>
      <c r="AY51" s="59"/>
      <c r="AZ51" s="2"/>
      <c r="BA51" s="59"/>
      <c r="BB51" s="59"/>
      <c r="BC51" s="2"/>
      <c r="BD51" s="59"/>
      <c r="BE51" s="59"/>
      <c r="BF51" s="2"/>
      <c r="BG51" s="59"/>
      <c r="BH51" s="59"/>
      <c r="BI51" s="2"/>
      <c r="BJ51" s="59"/>
      <c r="BK51" s="59"/>
      <c r="BL51" s="2"/>
      <c r="BM51" s="29" t="str">
        <f t="shared" si="41"/>
        <v/>
      </c>
      <c r="BN51" s="29" t="str">
        <f t="shared" si="42"/>
        <v/>
      </c>
      <c r="BO51" s="29" t="str">
        <f t="shared" si="43"/>
        <v/>
      </c>
      <c r="BP51" s="29" t="str">
        <f t="shared" si="44"/>
        <v/>
      </c>
      <c r="BQ51" s="29" t="str">
        <f t="shared" si="45"/>
        <v/>
      </c>
      <c r="BR51" s="29" t="str">
        <f t="shared" si="46"/>
        <v/>
      </c>
      <c r="BS51" s="59"/>
      <c r="BT51" s="59"/>
      <c r="BU51" s="2"/>
      <c r="BV51" s="59"/>
      <c r="BW51" s="59"/>
      <c r="BX51" s="2"/>
      <c r="BY51" s="59"/>
      <c r="BZ51" s="59"/>
      <c r="CA51" s="2"/>
      <c r="CB51" s="59"/>
      <c r="CC51" s="59"/>
      <c r="CD51" s="2"/>
      <c r="CE51" s="59"/>
      <c r="CF51" s="59"/>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9"/>
      <c r="CQ51" s="46" t="str">
        <f t="shared" si="54"/>
        <v/>
      </c>
      <c r="CR51" s="35"/>
      <c r="CS51" s="59"/>
      <c r="CT51" s="46" t="str">
        <f t="shared" si="55"/>
        <v/>
      </c>
      <c r="CU51" s="7"/>
      <c r="CV51" s="7"/>
      <c r="CW51" s="60"/>
      <c r="CX51" s="7"/>
      <c r="CY51" s="7"/>
      <c r="CZ51" s="7"/>
      <c r="DA51" s="7"/>
    </row>
    <row r="52" spans="1:105" ht="15" x14ac:dyDescent="0.3">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9"/>
      <c r="P52" s="59"/>
      <c r="Q52" s="2"/>
      <c r="R52" s="59"/>
      <c r="S52" s="59"/>
      <c r="T52" s="2"/>
      <c r="U52" s="59"/>
      <c r="V52" s="59"/>
      <c r="W52" s="2"/>
      <c r="X52" s="59"/>
      <c r="Y52" s="59"/>
      <c r="Z52" s="2"/>
      <c r="AA52" s="59"/>
      <c r="AB52" s="59"/>
      <c r="AC52" s="2"/>
      <c r="AD52" s="29" t="str">
        <f t="shared" si="38"/>
        <v/>
      </c>
      <c r="AE52" s="59"/>
      <c r="AF52" s="59"/>
      <c r="AG52" s="2"/>
      <c r="AH52" s="59"/>
      <c r="AI52" s="59"/>
      <c r="AJ52" s="2"/>
      <c r="AK52" s="59"/>
      <c r="AL52" s="59"/>
      <c r="AM52" s="2"/>
      <c r="AN52" s="59"/>
      <c r="AO52" s="59"/>
      <c r="AP52" s="2"/>
      <c r="AQ52" s="59"/>
      <c r="AR52" s="59"/>
      <c r="AS52" s="2"/>
      <c r="AT52" s="59"/>
      <c r="AU52" s="31" t="str">
        <f t="shared" si="39"/>
        <v/>
      </c>
      <c r="AV52" s="32" t="str">
        <f t="shared" si="40"/>
        <v/>
      </c>
      <c r="AW52" s="35"/>
      <c r="AX52" s="59"/>
      <c r="AY52" s="59"/>
      <c r="AZ52" s="2"/>
      <c r="BA52" s="59"/>
      <c r="BB52" s="59"/>
      <c r="BC52" s="2"/>
      <c r="BD52" s="59"/>
      <c r="BE52" s="59"/>
      <c r="BF52" s="2"/>
      <c r="BG52" s="59"/>
      <c r="BH52" s="59"/>
      <c r="BI52" s="2"/>
      <c r="BJ52" s="59"/>
      <c r="BK52" s="59"/>
      <c r="BL52" s="2"/>
      <c r="BM52" s="29" t="str">
        <f t="shared" si="41"/>
        <v/>
      </c>
      <c r="BN52" s="29" t="str">
        <f t="shared" si="42"/>
        <v/>
      </c>
      <c r="BO52" s="29" t="str">
        <f t="shared" si="43"/>
        <v/>
      </c>
      <c r="BP52" s="29" t="str">
        <f t="shared" si="44"/>
        <v/>
      </c>
      <c r="BQ52" s="29" t="str">
        <f t="shared" si="45"/>
        <v/>
      </c>
      <c r="BR52" s="29" t="str">
        <f t="shared" si="46"/>
        <v/>
      </c>
      <c r="BS52" s="59"/>
      <c r="BT52" s="59"/>
      <c r="BU52" s="2"/>
      <c r="BV52" s="59"/>
      <c r="BW52" s="59"/>
      <c r="BX52" s="2"/>
      <c r="BY52" s="59"/>
      <c r="BZ52" s="59"/>
      <c r="CA52" s="2"/>
      <c r="CB52" s="59"/>
      <c r="CC52" s="59"/>
      <c r="CD52" s="2"/>
      <c r="CE52" s="59"/>
      <c r="CF52" s="59"/>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9"/>
      <c r="CQ52" s="46" t="str">
        <f t="shared" si="54"/>
        <v/>
      </c>
      <c r="CR52" s="35"/>
      <c r="CS52" s="59"/>
      <c r="CT52" s="46" t="str">
        <f t="shared" si="55"/>
        <v/>
      </c>
      <c r="CU52" s="7"/>
      <c r="CV52" s="7"/>
      <c r="CW52" s="60"/>
      <c r="CX52" s="7"/>
      <c r="CY52" s="7"/>
      <c r="CZ52" s="7"/>
      <c r="DA52" s="7"/>
    </row>
    <row r="53" spans="1:105" ht="15" x14ac:dyDescent="0.3">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9"/>
      <c r="P53" s="59"/>
      <c r="Q53" s="2"/>
      <c r="R53" s="59"/>
      <c r="S53" s="59"/>
      <c r="T53" s="2"/>
      <c r="U53" s="59"/>
      <c r="V53" s="59"/>
      <c r="W53" s="2"/>
      <c r="X53" s="59"/>
      <c r="Y53" s="59"/>
      <c r="Z53" s="2"/>
      <c r="AA53" s="59"/>
      <c r="AB53" s="59"/>
      <c r="AC53" s="2"/>
      <c r="AD53" s="29" t="str">
        <f t="shared" si="38"/>
        <v/>
      </c>
      <c r="AE53" s="59"/>
      <c r="AF53" s="59"/>
      <c r="AG53" s="2"/>
      <c r="AH53" s="59"/>
      <c r="AI53" s="59"/>
      <c r="AJ53" s="2"/>
      <c r="AK53" s="59"/>
      <c r="AL53" s="59"/>
      <c r="AM53" s="2"/>
      <c r="AN53" s="59"/>
      <c r="AO53" s="59"/>
      <c r="AP53" s="2"/>
      <c r="AQ53" s="59"/>
      <c r="AR53" s="59"/>
      <c r="AS53" s="2"/>
      <c r="AT53" s="59"/>
      <c r="AU53" s="31" t="str">
        <f t="shared" si="39"/>
        <v/>
      </c>
      <c r="AV53" s="32" t="str">
        <f t="shared" si="40"/>
        <v/>
      </c>
      <c r="AW53" s="35"/>
      <c r="AX53" s="59"/>
      <c r="AY53" s="59"/>
      <c r="AZ53" s="2"/>
      <c r="BA53" s="59"/>
      <c r="BB53" s="59"/>
      <c r="BC53" s="2"/>
      <c r="BD53" s="59"/>
      <c r="BE53" s="59"/>
      <c r="BF53" s="2"/>
      <c r="BG53" s="59"/>
      <c r="BH53" s="59"/>
      <c r="BI53" s="2"/>
      <c r="BJ53" s="59"/>
      <c r="BK53" s="59"/>
      <c r="BL53" s="2"/>
      <c r="BM53" s="29" t="str">
        <f t="shared" si="41"/>
        <v/>
      </c>
      <c r="BN53" s="29" t="str">
        <f t="shared" si="42"/>
        <v/>
      </c>
      <c r="BO53" s="29" t="str">
        <f t="shared" si="43"/>
        <v/>
      </c>
      <c r="BP53" s="29" t="str">
        <f t="shared" si="44"/>
        <v/>
      </c>
      <c r="BQ53" s="29" t="str">
        <f t="shared" si="45"/>
        <v/>
      </c>
      <c r="BR53" s="29" t="str">
        <f t="shared" si="46"/>
        <v/>
      </c>
      <c r="BS53" s="59"/>
      <c r="BT53" s="59"/>
      <c r="BU53" s="2"/>
      <c r="BV53" s="59"/>
      <c r="BW53" s="59"/>
      <c r="BX53" s="2"/>
      <c r="BY53" s="59"/>
      <c r="BZ53" s="59"/>
      <c r="CA53" s="2"/>
      <c r="CB53" s="59"/>
      <c r="CC53" s="59"/>
      <c r="CD53" s="2"/>
      <c r="CE53" s="59"/>
      <c r="CF53" s="59"/>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9"/>
      <c r="CQ53" s="46" t="str">
        <f t="shared" si="54"/>
        <v/>
      </c>
      <c r="CR53" s="35"/>
      <c r="CS53" s="59"/>
      <c r="CT53" s="46" t="str">
        <f t="shared" si="55"/>
        <v/>
      </c>
      <c r="CU53" s="7"/>
      <c r="CV53" s="7"/>
      <c r="CW53" s="60"/>
      <c r="CX53" s="7"/>
      <c r="CY53" s="7"/>
      <c r="CZ53" s="7"/>
      <c r="DA53" s="7"/>
    </row>
    <row r="54" spans="1:105" ht="15" x14ac:dyDescent="0.3">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9"/>
      <c r="P54" s="59"/>
      <c r="Q54" s="2"/>
      <c r="R54" s="59"/>
      <c r="S54" s="59"/>
      <c r="T54" s="2"/>
      <c r="U54" s="59"/>
      <c r="V54" s="59"/>
      <c r="W54" s="2"/>
      <c r="X54" s="59"/>
      <c r="Y54" s="59"/>
      <c r="Z54" s="2"/>
      <c r="AA54" s="59"/>
      <c r="AB54" s="59"/>
      <c r="AC54" s="2"/>
      <c r="AD54" s="29" t="str">
        <f t="shared" si="38"/>
        <v/>
      </c>
      <c r="AE54" s="59"/>
      <c r="AF54" s="59"/>
      <c r="AG54" s="2"/>
      <c r="AH54" s="59"/>
      <c r="AI54" s="59"/>
      <c r="AJ54" s="2"/>
      <c r="AK54" s="59"/>
      <c r="AL54" s="59"/>
      <c r="AM54" s="2"/>
      <c r="AN54" s="59"/>
      <c r="AO54" s="59"/>
      <c r="AP54" s="2"/>
      <c r="AQ54" s="59"/>
      <c r="AR54" s="59"/>
      <c r="AS54" s="2"/>
      <c r="AT54" s="59"/>
      <c r="AU54" s="31" t="str">
        <f t="shared" si="39"/>
        <v/>
      </c>
      <c r="AV54" s="32" t="str">
        <f t="shared" si="40"/>
        <v/>
      </c>
      <c r="AW54" s="35"/>
      <c r="AX54" s="59"/>
      <c r="AY54" s="59"/>
      <c r="AZ54" s="2"/>
      <c r="BA54" s="59"/>
      <c r="BB54" s="59"/>
      <c r="BC54" s="2"/>
      <c r="BD54" s="59"/>
      <c r="BE54" s="59"/>
      <c r="BF54" s="2"/>
      <c r="BG54" s="59"/>
      <c r="BH54" s="59"/>
      <c r="BI54" s="2"/>
      <c r="BJ54" s="59"/>
      <c r="BK54" s="59"/>
      <c r="BL54" s="2"/>
      <c r="BM54" s="29" t="str">
        <f t="shared" si="41"/>
        <v/>
      </c>
      <c r="BN54" s="29" t="str">
        <f t="shared" si="42"/>
        <v/>
      </c>
      <c r="BO54" s="29" t="str">
        <f t="shared" si="43"/>
        <v/>
      </c>
      <c r="BP54" s="29" t="str">
        <f t="shared" si="44"/>
        <v/>
      </c>
      <c r="BQ54" s="29" t="str">
        <f t="shared" si="45"/>
        <v/>
      </c>
      <c r="BR54" s="29" t="str">
        <f t="shared" si="46"/>
        <v/>
      </c>
      <c r="BS54" s="59"/>
      <c r="BT54" s="59"/>
      <c r="BU54" s="2"/>
      <c r="BV54" s="59"/>
      <c r="BW54" s="59"/>
      <c r="BX54" s="2"/>
      <c r="BY54" s="59"/>
      <c r="BZ54" s="59"/>
      <c r="CA54" s="2"/>
      <c r="CB54" s="59"/>
      <c r="CC54" s="59"/>
      <c r="CD54" s="2"/>
      <c r="CE54" s="59"/>
      <c r="CF54" s="59"/>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9"/>
      <c r="CQ54" s="46" t="str">
        <f t="shared" si="54"/>
        <v/>
      </c>
      <c r="CR54" s="35"/>
      <c r="CS54" s="59"/>
      <c r="CT54" s="46" t="str">
        <f t="shared" si="55"/>
        <v/>
      </c>
      <c r="CU54" s="7"/>
      <c r="CV54" s="7"/>
      <c r="CW54" s="60"/>
      <c r="CX54" s="7"/>
      <c r="CY54" s="7"/>
      <c r="CZ54" s="7"/>
      <c r="DA54" s="7"/>
    </row>
    <row r="55" spans="1:105" ht="15" x14ac:dyDescent="0.3">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9"/>
      <c r="P55" s="59"/>
      <c r="Q55" s="2"/>
      <c r="R55" s="59"/>
      <c r="S55" s="59"/>
      <c r="T55" s="2"/>
      <c r="U55" s="59"/>
      <c r="V55" s="59"/>
      <c r="W55" s="2"/>
      <c r="X55" s="59"/>
      <c r="Y55" s="59"/>
      <c r="Z55" s="2"/>
      <c r="AA55" s="59"/>
      <c r="AB55" s="59"/>
      <c r="AC55" s="2"/>
      <c r="AD55" s="29" t="str">
        <f t="shared" si="38"/>
        <v/>
      </c>
      <c r="AE55" s="59"/>
      <c r="AF55" s="59"/>
      <c r="AG55" s="2"/>
      <c r="AH55" s="59"/>
      <c r="AI55" s="59"/>
      <c r="AJ55" s="2"/>
      <c r="AK55" s="59"/>
      <c r="AL55" s="59"/>
      <c r="AM55" s="2"/>
      <c r="AN55" s="59"/>
      <c r="AO55" s="59"/>
      <c r="AP55" s="2"/>
      <c r="AQ55" s="59"/>
      <c r="AR55" s="59"/>
      <c r="AS55" s="2"/>
      <c r="AT55" s="59"/>
      <c r="AU55" s="31" t="str">
        <f t="shared" si="39"/>
        <v/>
      </c>
      <c r="AV55" s="32" t="str">
        <f t="shared" si="40"/>
        <v/>
      </c>
      <c r="AW55" s="35"/>
      <c r="AX55" s="59"/>
      <c r="AY55" s="59"/>
      <c r="AZ55" s="2"/>
      <c r="BA55" s="59"/>
      <c r="BB55" s="59"/>
      <c r="BC55" s="2"/>
      <c r="BD55" s="59"/>
      <c r="BE55" s="59"/>
      <c r="BF55" s="2"/>
      <c r="BG55" s="59"/>
      <c r="BH55" s="59"/>
      <c r="BI55" s="2"/>
      <c r="BJ55" s="59"/>
      <c r="BK55" s="59"/>
      <c r="BL55" s="2"/>
      <c r="BM55" s="29" t="str">
        <f t="shared" si="41"/>
        <v/>
      </c>
      <c r="BN55" s="29" t="str">
        <f t="shared" si="42"/>
        <v/>
      </c>
      <c r="BO55" s="29" t="str">
        <f t="shared" si="43"/>
        <v/>
      </c>
      <c r="BP55" s="29" t="str">
        <f t="shared" si="44"/>
        <v/>
      </c>
      <c r="BQ55" s="29" t="str">
        <f t="shared" si="45"/>
        <v/>
      </c>
      <c r="BR55" s="29" t="str">
        <f t="shared" si="46"/>
        <v/>
      </c>
      <c r="BS55" s="59"/>
      <c r="BT55" s="59"/>
      <c r="BU55" s="2"/>
      <c r="BV55" s="59"/>
      <c r="BW55" s="59"/>
      <c r="BX55" s="2"/>
      <c r="BY55" s="59"/>
      <c r="BZ55" s="59"/>
      <c r="CA55" s="2"/>
      <c r="CB55" s="59"/>
      <c r="CC55" s="59"/>
      <c r="CD55" s="2"/>
      <c r="CE55" s="59"/>
      <c r="CF55" s="59"/>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9"/>
      <c r="CQ55" s="46" t="str">
        <f t="shared" si="54"/>
        <v/>
      </c>
      <c r="CR55" s="35"/>
      <c r="CS55" s="59"/>
      <c r="CT55" s="46" t="str">
        <f t="shared" si="55"/>
        <v/>
      </c>
      <c r="CU55" s="7"/>
      <c r="CV55" s="7"/>
      <c r="CW55" s="60"/>
      <c r="CX55" s="7"/>
      <c r="CY55" s="7"/>
      <c r="CZ55" s="7"/>
      <c r="DA55" s="7"/>
    </row>
    <row r="56" spans="1:105" ht="15" x14ac:dyDescent="0.3">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9"/>
      <c r="P56" s="59"/>
      <c r="Q56" s="2"/>
      <c r="R56" s="59"/>
      <c r="S56" s="59"/>
      <c r="T56" s="2"/>
      <c r="U56" s="59"/>
      <c r="V56" s="59"/>
      <c r="W56" s="2"/>
      <c r="X56" s="59"/>
      <c r="Y56" s="59"/>
      <c r="Z56" s="2"/>
      <c r="AA56" s="59"/>
      <c r="AB56" s="59"/>
      <c r="AC56" s="2"/>
      <c r="AD56" s="29" t="str">
        <f t="shared" si="38"/>
        <v/>
      </c>
      <c r="AE56" s="59"/>
      <c r="AF56" s="59"/>
      <c r="AG56" s="2"/>
      <c r="AH56" s="59"/>
      <c r="AI56" s="59"/>
      <c r="AJ56" s="2"/>
      <c r="AK56" s="59"/>
      <c r="AL56" s="59"/>
      <c r="AM56" s="2"/>
      <c r="AN56" s="59"/>
      <c r="AO56" s="59"/>
      <c r="AP56" s="2"/>
      <c r="AQ56" s="59"/>
      <c r="AR56" s="59"/>
      <c r="AS56" s="2"/>
      <c r="AT56" s="59"/>
      <c r="AU56" s="31" t="str">
        <f t="shared" si="39"/>
        <v/>
      </c>
      <c r="AV56" s="32" t="str">
        <f t="shared" si="40"/>
        <v/>
      </c>
      <c r="AW56" s="35"/>
      <c r="AX56" s="59"/>
      <c r="AY56" s="59"/>
      <c r="AZ56" s="2"/>
      <c r="BA56" s="59"/>
      <c r="BB56" s="59"/>
      <c r="BC56" s="2"/>
      <c r="BD56" s="59"/>
      <c r="BE56" s="59"/>
      <c r="BF56" s="2"/>
      <c r="BG56" s="59"/>
      <c r="BH56" s="59"/>
      <c r="BI56" s="2"/>
      <c r="BJ56" s="59"/>
      <c r="BK56" s="59"/>
      <c r="BL56" s="2"/>
      <c r="BM56" s="29" t="str">
        <f t="shared" si="41"/>
        <v/>
      </c>
      <c r="BN56" s="29" t="str">
        <f t="shared" si="42"/>
        <v/>
      </c>
      <c r="BO56" s="29" t="str">
        <f t="shared" si="43"/>
        <v/>
      </c>
      <c r="BP56" s="29" t="str">
        <f t="shared" si="44"/>
        <v/>
      </c>
      <c r="BQ56" s="29" t="str">
        <f t="shared" si="45"/>
        <v/>
      </c>
      <c r="BR56" s="29" t="str">
        <f t="shared" si="46"/>
        <v/>
      </c>
      <c r="BS56" s="59"/>
      <c r="BT56" s="59"/>
      <c r="BU56" s="2"/>
      <c r="BV56" s="59"/>
      <c r="BW56" s="59"/>
      <c r="BX56" s="2"/>
      <c r="BY56" s="59"/>
      <c r="BZ56" s="59"/>
      <c r="CA56" s="2"/>
      <c r="CB56" s="59"/>
      <c r="CC56" s="59"/>
      <c r="CD56" s="2"/>
      <c r="CE56" s="59"/>
      <c r="CF56" s="59"/>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9"/>
      <c r="CQ56" s="46" t="str">
        <f t="shared" si="54"/>
        <v/>
      </c>
      <c r="CR56" s="35"/>
      <c r="CS56" s="59"/>
      <c r="CT56" s="46" t="str">
        <f t="shared" si="55"/>
        <v/>
      </c>
      <c r="CU56" s="7"/>
      <c r="CV56" s="7"/>
      <c r="CW56" s="60"/>
      <c r="CX56" s="7"/>
      <c r="CY56" s="7"/>
      <c r="CZ56" s="7"/>
      <c r="DA56" s="7"/>
    </row>
    <row r="57" spans="1:105" ht="15" x14ac:dyDescent="0.3">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9"/>
      <c r="P57" s="59"/>
      <c r="Q57" s="2"/>
      <c r="R57" s="59"/>
      <c r="S57" s="59"/>
      <c r="T57" s="2"/>
      <c r="U57" s="59"/>
      <c r="V57" s="59"/>
      <c r="W57" s="2"/>
      <c r="X57" s="59"/>
      <c r="Y57" s="59"/>
      <c r="Z57" s="2"/>
      <c r="AA57" s="59"/>
      <c r="AB57" s="59"/>
      <c r="AC57" s="2"/>
      <c r="AD57" s="29" t="str">
        <f t="shared" si="38"/>
        <v/>
      </c>
      <c r="AE57" s="59"/>
      <c r="AF57" s="59"/>
      <c r="AG57" s="2"/>
      <c r="AH57" s="59"/>
      <c r="AI57" s="59"/>
      <c r="AJ57" s="2"/>
      <c r="AK57" s="59"/>
      <c r="AL57" s="59"/>
      <c r="AM57" s="2"/>
      <c r="AN57" s="59"/>
      <c r="AO57" s="59"/>
      <c r="AP57" s="2"/>
      <c r="AQ57" s="59"/>
      <c r="AR57" s="59"/>
      <c r="AS57" s="2"/>
      <c r="AT57" s="59"/>
      <c r="AU57" s="31" t="str">
        <f t="shared" si="39"/>
        <v/>
      </c>
      <c r="AV57" s="32" t="str">
        <f t="shared" si="40"/>
        <v/>
      </c>
      <c r="AW57" s="35"/>
      <c r="AX57" s="59"/>
      <c r="AY57" s="59"/>
      <c r="AZ57" s="2"/>
      <c r="BA57" s="59"/>
      <c r="BB57" s="59"/>
      <c r="BC57" s="2"/>
      <c r="BD57" s="59"/>
      <c r="BE57" s="59"/>
      <c r="BF57" s="2"/>
      <c r="BG57" s="59"/>
      <c r="BH57" s="59"/>
      <c r="BI57" s="2"/>
      <c r="BJ57" s="59"/>
      <c r="BK57" s="59"/>
      <c r="BL57" s="2"/>
      <c r="BM57" s="29" t="str">
        <f t="shared" si="41"/>
        <v/>
      </c>
      <c r="BN57" s="29" t="str">
        <f t="shared" si="42"/>
        <v/>
      </c>
      <c r="BO57" s="29" t="str">
        <f t="shared" si="43"/>
        <v/>
      </c>
      <c r="BP57" s="29" t="str">
        <f t="shared" si="44"/>
        <v/>
      </c>
      <c r="BQ57" s="29" t="str">
        <f t="shared" si="45"/>
        <v/>
      </c>
      <c r="BR57" s="29" t="str">
        <f t="shared" si="46"/>
        <v/>
      </c>
      <c r="BS57" s="59"/>
      <c r="BT57" s="59"/>
      <c r="BU57" s="2"/>
      <c r="BV57" s="59"/>
      <c r="BW57" s="59"/>
      <c r="BX57" s="2"/>
      <c r="BY57" s="59"/>
      <c r="BZ57" s="59"/>
      <c r="CA57" s="2"/>
      <c r="CB57" s="59"/>
      <c r="CC57" s="59"/>
      <c r="CD57" s="2"/>
      <c r="CE57" s="59"/>
      <c r="CF57" s="59"/>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9"/>
      <c r="CQ57" s="46" t="str">
        <f t="shared" si="54"/>
        <v/>
      </c>
      <c r="CR57" s="35"/>
      <c r="CS57" s="59"/>
      <c r="CT57" s="46" t="str">
        <f t="shared" si="55"/>
        <v/>
      </c>
      <c r="CU57" s="7"/>
      <c r="CV57" s="7"/>
      <c r="CW57" s="60"/>
      <c r="CX57" s="7"/>
      <c r="CY57" s="7"/>
      <c r="CZ57" s="7"/>
      <c r="DA57" s="7"/>
    </row>
    <row r="58" spans="1:105" ht="15" x14ac:dyDescent="0.3">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9"/>
      <c r="P58" s="59"/>
      <c r="Q58" s="2"/>
      <c r="R58" s="59"/>
      <c r="S58" s="59"/>
      <c r="T58" s="2"/>
      <c r="U58" s="59"/>
      <c r="V58" s="59"/>
      <c r="W58" s="2"/>
      <c r="X58" s="59"/>
      <c r="Y58" s="59"/>
      <c r="Z58" s="2"/>
      <c r="AA58" s="59"/>
      <c r="AB58" s="59"/>
      <c r="AC58" s="2"/>
      <c r="AD58" s="29" t="str">
        <f t="shared" si="38"/>
        <v/>
      </c>
      <c r="AE58" s="59"/>
      <c r="AF58" s="59"/>
      <c r="AG58" s="2"/>
      <c r="AH58" s="59"/>
      <c r="AI58" s="59"/>
      <c r="AJ58" s="2"/>
      <c r="AK58" s="59"/>
      <c r="AL58" s="59"/>
      <c r="AM58" s="2"/>
      <c r="AN58" s="59"/>
      <c r="AO58" s="59"/>
      <c r="AP58" s="2"/>
      <c r="AQ58" s="59"/>
      <c r="AR58" s="59"/>
      <c r="AS58" s="2"/>
      <c r="AT58" s="59"/>
      <c r="AU58" s="31" t="str">
        <f t="shared" si="39"/>
        <v/>
      </c>
      <c r="AV58" s="32" t="str">
        <f t="shared" si="40"/>
        <v/>
      </c>
      <c r="AW58" s="35"/>
      <c r="AX58" s="59"/>
      <c r="AY58" s="59"/>
      <c r="AZ58" s="2"/>
      <c r="BA58" s="59"/>
      <c r="BB58" s="59"/>
      <c r="BC58" s="2"/>
      <c r="BD58" s="59"/>
      <c r="BE58" s="59"/>
      <c r="BF58" s="2"/>
      <c r="BG58" s="59"/>
      <c r="BH58" s="59"/>
      <c r="BI58" s="2"/>
      <c r="BJ58" s="59"/>
      <c r="BK58" s="59"/>
      <c r="BL58" s="2"/>
      <c r="BM58" s="29" t="str">
        <f t="shared" si="41"/>
        <v/>
      </c>
      <c r="BN58" s="29" t="str">
        <f t="shared" si="42"/>
        <v/>
      </c>
      <c r="BO58" s="29" t="str">
        <f t="shared" si="43"/>
        <v/>
      </c>
      <c r="BP58" s="29" t="str">
        <f t="shared" si="44"/>
        <v/>
      </c>
      <c r="BQ58" s="29" t="str">
        <f t="shared" si="45"/>
        <v/>
      </c>
      <c r="BR58" s="29" t="str">
        <f t="shared" si="46"/>
        <v/>
      </c>
      <c r="BS58" s="59"/>
      <c r="BT58" s="59"/>
      <c r="BU58" s="2"/>
      <c r="BV58" s="59"/>
      <c r="BW58" s="59"/>
      <c r="BX58" s="2"/>
      <c r="BY58" s="59"/>
      <c r="BZ58" s="59"/>
      <c r="CA58" s="2"/>
      <c r="CB58" s="59"/>
      <c r="CC58" s="59"/>
      <c r="CD58" s="2"/>
      <c r="CE58" s="59"/>
      <c r="CF58" s="59"/>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9"/>
      <c r="CQ58" s="46" t="str">
        <f t="shared" si="54"/>
        <v/>
      </c>
      <c r="CR58" s="35"/>
      <c r="CS58" s="59"/>
      <c r="CT58" s="46" t="str">
        <f t="shared" si="55"/>
        <v/>
      </c>
      <c r="CU58" s="7"/>
      <c r="CV58" s="7"/>
      <c r="CW58" s="60"/>
      <c r="CX58" s="7"/>
      <c r="CY58" s="7"/>
      <c r="CZ58" s="7"/>
      <c r="DA58" s="7"/>
    </row>
    <row r="59" spans="1:105" ht="15" x14ac:dyDescent="0.3">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9"/>
      <c r="P59" s="59"/>
      <c r="Q59" s="2"/>
      <c r="R59" s="59"/>
      <c r="S59" s="59"/>
      <c r="T59" s="2"/>
      <c r="U59" s="59"/>
      <c r="V59" s="59"/>
      <c r="W59" s="2"/>
      <c r="X59" s="59"/>
      <c r="Y59" s="59"/>
      <c r="Z59" s="2"/>
      <c r="AA59" s="59"/>
      <c r="AB59" s="59"/>
      <c r="AC59" s="2"/>
      <c r="AD59" s="29" t="str">
        <f t="shared" si="38"/>
        <v/>
      </c>
      <c r="AE59" s="59"/>
      <c r="AF59" s="59"/>
      <c r="AG59" s="2"/>
      <c r="AH59" s="59"/>
      <c r="AI59" s="59"/>
      <c r="AJ59" s="2"/>
      <c r="AK59" s="59"/>
      <c r="AL59" s="59"/>
      <c r="AM59" s="2"/>
      <c r="AN59" s="59"/>
      <c r="AO59" s="59"/>
      <c r="AP59" s="2"/>
      <c r="AQ59" s="59"/>
      <c r="AR59" s="59"/>
      <c r="AS59" s="2"/>
      <c r="AT59" s="59"/>
      <c r="AU59" s="31" t="str">
        <f t="shared" si="39"/>
        <v/>
      </c>
      <c r="AV59" s="32" t="str">
        <f t="shared" si="40"/>
        <v/>
      </c>
      <c r="AW59" s="35"/>
      <c r="AX59" s="59"/>
      <c r="AY59" s="59"/>
      <c r="AZ59" s="2"/>
      <c r="BA59" s="59"/>
      <c r="BB59" s="59"/>
      <c r="BC59" s="2"/>
      <c r="BD59" s="59"/>
      <c r="BE59" s="59"/>
      <c r="BF59" s="2"/>
      <c r="BG59" s="59"/>
      <c r="BH59" s="59"/>
      <c r="BI59" s="2"/>
      <c r="BJ59" s="59"/>
      <c r="BK59" s="59"/>
      <c r="BL59" s="2"/>
      <c r="BM59" s="29" t="str">
        <f t="shared" si="41"/>
        <v/>
      </c>
      <c r="BN59" s="29" t="str">
        <f t="shared" si="42"/>
        <v/>
      </c>
      <c r="BO59" s="29" t="str">
        <f t="shared" si="43"/>
        <v/>
      </c>
      <c r="BP59" s="29" t="str">
        <f t="shared" si="44"/>
        <v/>
      </c>
      <c r="BQ59" s="29" t="str">
        <f t="shared" si="45"/>
        <v/>
      </c>
      <c r="BR59" s="29" t="str">
        <f t="shared" si="46"/>
        <v/>
      </c>
      <c r="BS59" s="59"/>
      <c r="BT59" s="59"/>
      <c r="BU59" s="2"/>
      <c r="BV59" s="59"/>
      <c r="BW59" s="59"/>
      <c r="BX59" s="2"/>
      <c r="BY59" s="59"/>
      <c r="BZ59" s="59"/>
      <c r="CA59" s="2"/>
      <c r="CB59" s="59"/>
      <c r="CC59" s="59"/>
      <c r="CD59" s="2"/>
      <c r="CE59" s="59"/>
      <c r="CF59" s="59"/>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9"/>
      <c r="CQ59" s="46" t="str">
        <f t="shared" si="54"/>
        <v/>
      </c>
      <c r="CR59" s="35"/>
      <c r="CS59" s="59"/>
      <c r="CT59" s="46" t="str">
        <f t="shared" si="55"/>
        <v/>
      </c>
      <c r="CU59" s="7"/>
      <c r="CV59" s="7"/>
      <c r="CW59" s="60"/>
      <c r="CX59" s="7"/>
      <c r="CY59" s="7"/>
      <c r="CZ59" s="7"/>
      <c r="DA59" s="7"/>
    </row>
    <row r="60" spans="1:105" ht="15" x14ac:dyDescent="0.3">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9"/>
      <c r="P60" s="59"/>
      <c r="Q60" s="2"/>
      <c r="R60" s="59"/>
      <c r="S60" s="59"/>
      <c r="T60" s="2"/>
      <c r="U60" s="59"/>
      <c r="V60" s="59"/>
      <c r="W60" s="2"/>
      <c r="X60" s="59"/>
      <c r="Y60" s="59"/>
      <c r="Z60" s="2"/>
      <c r="AA60" s="59"/>
      <c r="AB60" s="59"/>
      <c r="AC60" s="2"/>
      <c r="AD60" s="29" t="str">
        <f t="shared" si="38"/>
        <v/>
      </c>
      <c r="AE60" s="59"/>
      <c r="AF60" s="59"/>
      <c r="AG60" s="2"/>
      <c r="AH60" s="59"/>
      <c r="AI60" s="59"/>
      <c r="AJ60" s="2"/>
      <c r="AK60" s="59"/>
      <c r="AL60" s="59"/>
      <c r="AM60" s="2"/>
      <c r="AN60" s="59"/>
      <c r="AO60" s="59"/>
      <c r="AP60" s="2"/>
      <c r="AQ60" s="59"/>
      <c r="AR60" s="59"/>
      <c r="AS60" s="2"/>
      <c r="AT60" s="59"/>
      <c r="AU60" s="31" t="str">
        <f t="shared" si="39"/>
        <v/>
      </c>
      <c r="AV60" s="32" t="str">
        <f t="shared" si="40"/>
        <v/>
      </c>
      <c r="AW60" s="35"/>
      <c r="AX60" s="59"/>
      <c r="AY60" s="59"/>
      <c r="AZ60" s="2"/>
      <c r="BA60" s="59"/>
      <c r="BB60" s="59"/>
      <c r="BC60" s="2"/>
      <c r="BD60" s="59"/>
      <c r="BE60" s="59"/>
      <c r="BF60" s="2"/>
      <c r="BG60" s="59"/>
      <c r="BH60" s="59"/>
      <c r="BI60" s="2"/>
      <c r="BJ60" s="59"/>
      <c r="BK60" s="59"/>
      <c r="BL60" s="2"/>
      <c r="BM60" s="29" t="str">
        <f t="shared" si="41"/>
        <v/>
      </c>
      <c r="BN60" s="29" t="str">
        <f t="shared" si="42"/>
        <v/>
      </c>
      <c r="BO60" s="29" t="str">
        <f t="shared" si="43"/>
        <v/>
      </c>
      <c r="BP60" s="29" t="str">
        <f t="shared" si="44"/>
        <v/>
      </c>
      <c r="BQ60" s="29" t="str">
        <f t="shared" si="45"/>
        <v/>
      </c>
      <c r="BR60" s="29" t="str">
        <f t="shared" si="46"/>
        <v/>
      </c>
      <c r="BS60" s="59"/>
      <c r="BT60" s="59"/>
      <c r="BU60" s="2"/>
      <c r="BV60" s="59"/>
      <c r="BW60" s="59"/>
      <c r="BX60" s="2"/>
      <c r="BY60" s="59"/>
      <c r="BZ60" s="59"/>
      <c r="CA60" s="2"/>
      <c r="CB60" s="59"/>
      <c r="CC60" s="59"/>
      <c r="CD60" s="2"/>
      <c r="CE60" s="59"/>
      <c r="CF60" s="59"/>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9"/>
      <c r="CQ60" s="46" t="str">
        <f t="shared" si="54"/>
        <v/>
      </c>
      <c r="CR60" s="35"/>
      <c r="CS60" s="59"/>
      <c r="CT60" s="46" t="str">
        <f t="shared" si="55"/>
        <v/>
      </c>
      <c r="CU60" s="7"/>
      <c r="CV60" s="7"/>
      <c r="CW60" s="60"/>
      <c r="CX60" s="7"/>
      <c r="CY60" s="7"/>
      <c r="CZ60" s="7"/>
      <c r="DA60" s="7"/>
    </row>
  </sheetData>
  <sheetProtection password="C0BF" sheet="1" formatColumns="0" formatRows="0" insertColumns="0" insertHyperlinks="0" deleteColumns="0" deleteRows="0" autoFilter="0" pivotTables="0"/>
  <mergeCells count="50">
    <mergeCell ref="CN8:CN10"/>
    <mergeCell ref="CS8:CS10"/>
    <mergeCell ref="CY11:DA11"/>
    <mergeCell ref="H3:J3"/>
    <mergeCell ref="H4:J4"/>
    <mergeCell ref="K9:M9"/>
    <mergeCell ref="CB9:CD9"/>
    <mergeCell ref="CE9:CG9"/>
    <mergeCell ref="I8:M8"/>
    <mergeCell ref="D7:M7"/>
    <mergeCell ref="I9:J9"/>
    <mergeCell ref="AX3:BL4"/>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1:M1"/>
    <mergeCell ref="AT8:AT10"/>
    <mergeCell ref="AD9:AD10"/>
    <mergeCell ref="AE9:AG9"/>
    <mergeCell ref="AH9:AJ9"/>
    <mergeCell ref="AK9:AM9"/>
    <mergeCell ref="AN9:AP9"/>
    <mergeCell ref="AQ9:AS9"/>
    <mergeCell ref="O9:Q9"/>
    <mergeCell ref="R9:T9"/>
    <mergeCell ref="U9:W9"/>
    <mergeCell ref="X9:Z9"/>
    <mergeCell ref="AA9:AC9"/>
    <mergeCell ref="AX2:BL2"/>
    <mergeCell ref="BS2:CG2"/>
    <mergeCell ref="BS3:CG4"/>
    <mergeCell ref="A8:A10"/>
    <mergeCell ref="B8:B10"/>
    <mergeCell ref="C8:C10"/>
    <mergeCell ref="F9:H9"/>
    <mergeCell ref="D8:H8"/>
    <mergeCell ref="D9:E9"/>
  </mergeCells>
  <conditionalFormatting sqref="O47">
    <cfRule type="cellIs" dxfId="12117" priority="2155" operator="lessThan">
      <formula>$C$4</formula>
    </cfRule>
  </conditionalFormatting>
  <conditionalFormatting sqref="O48">
    <cfRule type="cellIs" dxfId="12116" priority="2156" operator="lessThan">
      <formula>$C$4</formula>
    </cfRule>
  </conditionalFormatting>
  <conditionalFormatting sqref="O49">
    <cfRule type="cellIs" dxfId="12115" priority="2157" operator="lessThan">
      <formula>$C$4</formula>
    </cfRule>
  </conditionalFormatting>
  <conditionalFormatting sqref="O50">
    <cfRule type="cellIs" dxfId="12114" priority="2158" operator="lessThan">
      <formula>$C$4</formula>
    </cfRule>
  </conditionalFormatting>
  <conditionalFormatting sqref="O51">
    <cfRule type="cellIs" dxfId="12113" priority="2159" operator="lessThan">
      <formula>$C$4</formula>
    </cfRule>
  </conditionalFormatting>
  <conditionalFormatting sqref="O52">
    <cfRule type="cellIs" dxfId="12112" priority="2160" operator="lessThan">
      <formula>$C$4</formula>
    </cfRule>
  </conditionalFormatting>
  <conditionalFormatting sqref="O53">
    <cfRule type="cellIs" dxfId="12111" priority="2161" operator="lessThan">
      <formula>$C$4</formula>
    </cfRule>
  </conditionalFormatting>
  <conditionalFormatting sqref="O54">
    <cfRule type="cellIs" dxfId="12110" priority="2162" operator="lessThan">
      <formula>$C$4</formula>
    </cfRule>
  </conditionalFormatting>
  <conditionalFormatting sqref="O55">
    <cfRule type="cellIs" dxfId="12109" priority="2163" operator="lessThan">
      <formula>$C$4</formula>
    </cfRule>
  </conditionalFormatting>
  <conditionalFormatting sqref="O56">
    <cfRule type="cellIs" dxfId="12108" priority="2164" operator="lessThan">
      <formula>$C$4</formula>
    </cfRule>
  </conditionalFormatting>
  <conditionalFormatting sqref="O57">
    <cfRule type="cellIs" dxfId="12107" priority="2165" operator="lessThan">
      <formula>$C$4</formula>
    </cfRule>
  </conditionalFormatting>
  <conditionalFormatting sqref="O58">
    <cfRule type="cellIs" dxfId="12106" priority="2166" operator="lessThan">
      <formula>$C$4</formula>
    </cfRule>
  </conditionalFormatting>
  <conditionalFormatting sqref="O59">
    <cfRule type="cellIs" dxfId="12105" priority="2167" operator="lessThan">
      <formula>$C$4</formula>
    </cfRule>
  </conditionalFormatting>
  <conditionalFormatting sqref="O60">
    <cfRule type="cellIs" dxfId="12104" priority="2168" operator="lessThan">
      <formula>$C$4</formula>
    </cfRule>
  </conditionalFormatting>
  <conditionalFormatting sqref="P47">
    <cfRule type="cellIs" dxfId="12103" priority="2205" operator="lessThan">
      <formula>$C$4</formula>
    </cfRule>
  </conditionalFormatting>
  <conditionalFormatting sqref="P48">
    <cfRule type="cellIs" dxfId="12102" priority="2206" operator="lessThan">
      <formula>$C$4</formula>
    </cfRule>
  </conditionalFormatting>
  <conditionalFormatting sqref="P49">
    <cfRule type="cellIs" dxfId="12101" priority="2207" operator="lessThan">
      <formula>$C$4</formula>
    </cfRule>
  </conditionalFormatting>
  <conditionalFormatting sqref="P50">
    <cfRule type="cellIs" dxfId="12100" priority="2208" operator="lessThan">
      <formula>$C$4</formula>
    </cfRule>
  </conditionalFormatting>
  <conditionalFormatting sqref="P51">
    <cfRule type="cellIs" dxfId="12099" priority="2209" operator="lessThan">
      <formula>$C$4</formula>
    </cfRule>
  </conditionalFormatting>
  <conditionalFormatting sqref="P52">
    <cfRule type="cellIs" dxfId="12098" priority="2210" operator="lessThan">
      <formula>$C$4</formula>
    </cfRule>
  </conditionalFormatting>
  <conditionalFormatting sqref="P53">
    <cfRule type="cellIs" dxfId="12097" priority="2211" operator="lessThan">
      <formula>$C$4</formula>
    </cfRule>
  </conditionalFormatting>
  <conditionalFormatting sqref="P54">
    <cfRule type="cellIs" dxfId="12096" priority="2212" operator="lessThan">
      <formula>$C$4</formula>
    </cfRule>
  </conditionalFormatting>
  <conditionalFormatting sqref="P55">
    <cfRule type="cellIs" dxfId="12095" priority="2213" operator="lessThan">
      <formula>$C$4</formula>
    </cfRule>
  </conditionalFormatting>
  <conditionalFormatting sqref="P56">
    <cfRule type="cellIs" dxfId="12094" priority="2214" operator="lessThan">
      <formula>$C$4</formula>
    </cfRule>
  </conditionalFormatting>
  <conditionalFormatting sqref="P57">
    <cfRule type="cellIs" dxfId="12093" priority="2215" operator="lessThan">
      <formula>$C$4</formula>
    </cfRule>
  </conditionalFormatting>
  <conditionalFormatting sqref="P58">
    <cfRule type="cellIs" dxfId="12092" priority="2216" operator="lessThan">
      <formula>$C$4</formula>
    </cfRule>
  </conditionalFormatting>
  <conditionalFormatting sqref="P59">
    <cfRule type="cellIs" dxfId="12091" priority="2217" operator="lessThan">
      <formula>$C$4</formula>
    </cfRule>
  </conditionalFormatting>
  <conditionalFormatting sqref="P60">
    <cfRule type="cellIs" dxfId="12090" priority="2218" operator="lessThan">
      <formula>$C$4</formula>
    </cfRule>
  </conditionalFormatting>
  <conditionalFormatting sqref="Q47">
    <cfRule type="cellIs" dxfId="12089" priority="2255" operator="lessThan">
      <formula>$C$4</formula>
    </cfRule>
  </conditionalFormatting>
  <conditionalFormatting sqref="Q48">
    <cfRule type="cellIs" dxfId="12088" priority="2256" operator="lessThan">
      <formula>$C$4</formula>
    </cfRule>
  </conditionalFormatting>
  <conditionalFormatting sqref="Q49">
    <cfRule type="cellIs" dxfId="12087" priority="2257" operator="lessThan">
      <formula>$C$4</formula>
    </cfRule>
  </conditionalFormatting>
  <conditionalFormatting sqref="Q50">
    <cfRule type="cellIs" dxfId="12086" priority="2258" operator="lessThan">
      <formula>$C$4</formula>
    </cfRule>
  </conditionalFormatting>
  <conditionalFormatting sqref="Q51">
    <cfRule type="cellIs" dxfId="12085" priority="2259" operator="lessThan">
      <formula>$C$4</formula>
    </cfRule>
  </conditionalFormatting>
  <conditionalFormatting sqref="Q52">
    <cfRule type="cellIs" dxfId="12084" priority="2260" operator="lessThan">
      <formula>$C$4</formula>
    </cfRule>
  </conditionalFormatting>
  <conditionalFormatting sqref="Q53">
    <cfRule type="cellIs" dxfId="12083" priority="2261" operator="lessThan">
      <formula>$C$4</formula>
    </cfRule>
  </conditionalFormatting>
  <conditionalFormatting sqref="Q54">
    <cfRule type="cellIs" dxfId="12082" priority="2262" operator="lessThan">
      <formula>$C$4</formula>
    </cfRule>
  </conditionalFormatting>
  <conditionalFormatting sqref="Q55">
    <cfRule type="cellIs" dxfId="12081" priority="2263" operator="lessThan">
      <formula>$C$4</formula>
    </cfRule>
  </conditionalFormatting>
  <conditionalFormatting sqref="Q56">
    <cfRule type="cellIs" dxfId="12080" priority="2264" operator="lessThan">
      <formula>$C$4</formula>
    </cfRule>
  </conditionalFormatting>
  <conditionalFormatting sqref="Q57">
    <cfRule type="cellIs" dxfId="12079" priority="2265" operator="lessThan">
      <formula>$C$4</formula>
    </cfRule>
  </conditionalFormatting>
  <conditionalFormatting sqref="Q58">
    <cfRule type="cellIs" dxfId="12078" priority="2266" operator="lessThan">
      <formula>$C$4</formula>
    </cfRule>
  </conditionalFormatting>
  <conditionalFormatting sqref="Q59">
    <cfRule type="cellIs" dxfId="12077" priority="2267" operator="lessThan">
      <formula>$C$4</formula>
    </cfRule>
  </conditionalFormatting>
  <conditionalFormatting sqref="Q60">
    <cfRule type="cellIs" dxfId="12076" priority="2268" operator="lessThan">
      <formula>$C$4</formula>
    </cfRule>
  </conditionalFormatting>
  <conditionalFormatting sqref="T47">
    <cfRule type="cellIs" dxfId="12075" priority="2305" operator="lessThan">
      <formula>$C$4</formula>
    </cfRule>
  </conditionalFormatting>
  <conditionalFormatting sqref="T48">
    <cfRule type="cellIs" dxfId="12074" priority="2306" operator="lessThan">
      <formula>$C$4</formula>
    </cfRule>
  </conditionalFormatting>
  <conditionalFormatting sqref="T49">
    <cfRule type="cellIs" dxfId="12073" priority="2307" operator="lessThan">
      <formula>$C$4</formula>
    </cfRule>
  </conditionalFormatting>
  <conditionalFormatting sqref="T50">
    <cfRule type="cellIs" dxfId="12072" priority="2308" operator="lessThan">
      <formula>$C$4</formula>
    </cfRule>
  </conditionalFormatting>
  <conditionalFormatting sqref="T51">
    <cfRule type="cellIs" dxfId="12071" priority="2309" operator="lessThan">
      <formula>$C$4</formula>
    </cfRule>
  </conditionalFormatting>
  <conditionalFormatting sqref="T52">
    <cfRule type="cellIs" dxfId="12070" priority="2310" operator="lessThan">
      <formula>$C$4</formula>
    </cfRule>
  </conditionalFormatting>
  <conditionalFormatting sqref="T53">
    <cfRule type="cellIs" dxfId="12069" priority="2311" operator="lessThan">
      <formula>$C$4</formula>
    </cfRule>
  </conditionalFormatting>
  <conditionalFormatting sqref="T54">
    <cfRule type="cellIs" dxfId="12068" priority="2312" operator="lessThan">
      <formula>$C$4</formula>
    </cfRule>
  </conditionalFormatting>
  <conditionalFormatting sqref="T55">
    <cfRule type="cellIs" dxfId="12067" priority="2313" operator="lessThan">
      <formula>$C$4</formula>
    </cfRule>
  </conditionalFormatting>
  <conditionalFormatting sqref="T56">
    <cfRule type="cellIs" dxfId="12066" priority="2314" operator="lessThan">
      <formula>$C$4</formula>
    </cfRule>
  </conditionalFormatting>
  <conditionalFormatting sqref="T57">
    <cfRule type="cellIs" dxfId="12065" priority="2315" operator="lessThan">
      <formula>$C$4</formula>
    </cfRule>
  </conditionalFormatting>
  <conditionalFormatting sqref="T58">
    <cfRule type="cellIs" dxfId="12064" priority="2316" operator="lessThan">
      <formula>$C$4</formula>
    </cfRule>
  </conditionalFormatting>
  <conditionalFormatting sqref="T59">
    <cfRule type="cellIs" dxfId="12063" priority="2317" operator="lessThan">
      <formula>$C$4</formula>
    </cfRule>
  </conditionalFormatting>
  <conditionalFormatting sqref="T60">
    <cfRule type="cellIs" dxfId="12062" priority="2318" operator="lessThan">
      <formula>$C$4</formula>
    </cfRule>
  </conditionalFormatting>
  <conditionalFormatting sqref="W11">
    <cfRule type="cellIs" dxfId="12061" priority="2319" operator="lessThan">
      <formula>$C$4</formula>
    </cfRule>
  </conditionalFormatting>
  <conditionalFormatting sqref="W12">
    <cfRule type="cellIs" dxfId="12060" priority="2320" operator="lessThan">
      <formula>$C$4</formula>
    </cfRule>
  </conditionalFormatting>
  <conditionalFormatting sqref="W13">
    <cfRule type="cellIs" dxfId="12059" priority="2321" operator="lessThan">
      <formula>$C$4</formula>
    </cfRule>
  </conditionalFormatting>
  <conditionalFormatting sqref="W14">
    <cfRule type="cellIs" dxfId="12058" priority="2322" operator="lessThan">
      <formula>$C$4</formula>
    </cfRule>
  </conditionalFormatting>
  <conditionalFormatting sqref="W15">
    <cfRule type="cellIs" dxfId="12057" priority="2323" operator="lessThan">
      <formula>$C$4</formula>
    </cfRule>
  </conditionalFormatting>
  <conditionalFormatting sqref="W16">
    <cfRule type="cellIs" dxfId="12056" priority="2324" operator="lessThan">
      <formula>$C$4</formula>
    </cfRule>
  </conditionalFormatting>
  <conditionalFormatting sqref="W17">
    <cfRule type="cellIs" dxfId="12055" priority="2325" operator="lessThan">
      <formula>$C$4</formula>
    </cfRule>
  </conditionalFormatting>
  <conditionalFormatting sqref="W18">
    <cfRule type="cellIs" dxfId="12054" priority="2326" operator="lessThan">
      <formula>$C$4</formula>
    </cfRule>
  </conditionalFormatting>
  <conditionalFormatting sqref="W19">
    <cfRule type="cellIs" dxfId="12053" priority="2327" operator="lessThan">
      <formula>$C$4</formula>
    </cfRule>
  </conditionalFormatting>
  <conditionalFormatting sqref="W20">
    <cfRule type="cellIs" dxfId="12052" priority="2328" operator="lessThan">
      <formula>$C$4</formula>
    </cfRule>
  </conditionalFormatting>
  <conditionalFormatting sqref="W21">
    <cfRule type="cellIs" dxfId="12051" priority="2329" operator="lessThan">
      <formula>$C$4</formula>
    </cfRule>
  </conditionalFormatting>
  <conditionalFormatting sqref="W22">
    <cfRule type="cellIs" dxfId="12050" priority="2330" operator="lessThan">
      <formula>$C$4</formula>
    </cfRule>
  </conditionalFormatting>
  <conditionalFormatting sqref="W23">
    <cfRule type="cellIs" dxfId="12049" priority="2331" operator="lessThan">
      <formula>$C$4</formula>
    </cfRule>
  </conditionalFormatting>
  <conditionalFormatting sqref="W24">
    <cfRule type="cellIs" dxfId="12048" priority="2332" operator="lessThan">
      <formula>$C$4</formula>
    </cfRule>
  </conditionalFormatting>
  <conditionalFormatting sqref="W25">
    <cfRule type="cellIs" dxfId="12047" priority="2333" operator="lessThan">
      <formula>$C$4</formula>
    </cfRule>
  </conditionalFormatting>
  <conditionalFormatting sqref="W26">
    <cfRule type="cellIs" dxfId="12046" priority="2334" operator="lessThan">
      <formula>$C$4</formula>
    </cfRule>
  </conditionalFormatting>
  <conditionalFormatting sqref="W27">
    <cfRule type="cellIs" dxfId="12045" priority="2335" operator="lessThan">
      <formula>$C$4</formula>
    </cfRule>
  </conditionalFormatting>
  <conditionalFormatting sqref="W28">
    <cfRule type="cellIs" dxfId="12044" priority="2336" operator="lessThan">
      <formula>$C$4</formula>
    </cfRule>
  </conditionalFormatting>
  <conditionalFormatting sqref="W29">
    <cfRule type="cellIs" dxfId="12043" priority="2337" operator="lessThan">
      <formula>$C$4</formula>
    </cfRule>
  </conditionalFormatting>
  <conditionalFormatting sqref="W30">
    <cfRule type="cellIs" dxfId="12042" priority="2338" operator="lessThan">
      <formula>$C$4</formula>
    </cfRule>
  </conditionalFormatting>
  <conditionalFormatting sqref="W31">
    <cfRule type="cellIs" dxfId="12041" priority="2339" operator="lessThan">
      <formula>$C$4</formula>
    </cfRule>
  </conditionalFormatting>
  <conditionalFormatting sqref="W32">
    <cfRule type="cellIs" dxfId="12040" priority="2340" operator="lessThan">
      <formula>$C$4</formula>
    </cfRule>
  </conditionalFormatting>
  <conditionalFormatting sqref="W33">
    <cfRule type="cellIs" dxfId="12039" priority="2341" operator="lessThan">
      <formula>$C$4</formula>
    </cfRule>
  </conditionalFormatting>
  <conditionalFormatting sqref="W34">
    <cfRule type="cellIs" dxfId="12038" priority="2342" operator="lessThan">
      <formula>$C$4</formula>
    </cfRule>
  </conditionalFormatting>
  <conditionalFormatting sqref="W35">
    <cfRule type="cellIs" dxfId="12037" priority="2343" operator="lessThan">
      <formula>$C$4</formula>
    </cfRule>
  </conditionalFormatting>
  <conditionalFormatting sqref="W36">
    <cfRule type="cellIs" dxfId="12036" priority="2344" operator="lessThan">
      <formula>$C$4</formula>
    </cfRule>
  </conditionalFormatting>
  <conditionalFormatting sqref="W37">
    <cfRule type="cellIs" dxfId="12035" priority="2345" operator="lessThan">
      <formula>$C$4</formula>
    </cfRule>
  </conditionalFormatting>
  <conditionalFormatting sqref="W38">
    <cfRule type="cellIs" dxfId="12034" priority="2346" operator="lessThan">
      <formula>$C$4</formula>
    </cfRule>
  </conditionalFormatting>
  <conditionalFormatting sqref="W39">
    <cfRule type="cellIs" dxfId="12033" priority="2347" operator="lessThan">
      <formula>$C$4</formula>
    </cfRule>
  </conditionalFormatting>
  <conditionalFormatting sqref="W40">
    <cfRule type="cellIs" dxfId="12032" priority="2348" operator="lessThan">
      <formula>$C$4</formula>
    </cfRule>
  </conditionalFormatting>
  <conditionalFormatting sqref="W41">
    <cfRule type="cellIs" dxfId="12031" priority="2349" operator="lessThan">
      <formula>$C$4</formula>
    </cfRule>
  </conditionalFormatting>
  <conditionalFormatting sqref="W42">
    <cfRule type="cellIs" dxfId="12030" priority="2350" operator="lessThan">
      <formula>$C$4</formula>
    </cfRule>
  </conditionalFormatting>
  <conditionalFormatting sqref="W43">
    <cfRule type="cellIs" dxfId="12029" priority="2351" operator="lessThan">
      <formula>$C$4</formula>
    </cfRule>
  </conditionalFormatting>
  <conditionalFormatting sqref="W44">
    <cfRule type="cellIs" dxfId="12028" priority="2352" operator="lessThan">
      <formula>$C$4</formula>
    </cfRule>
  </conditionalFormatting>
  <conditionalFormatting sqref="W45">
    <cfRule type="cellIs" dxfId="12027" priority="2353" operator="lessThan">
      <formula>$C$4</formula>
    </cfRule>
  </conditionalFormatting>
  <conditionalFormatting sqref="W46">
    <cfRule type="cellIs" dxfId="12026" priority="2354" operator="lessThan">
      <formula>$C$4</formula>
    </cfRule>
  </conditionalFormatting>
  <conditionalFormatting sqref="W47">
    <cfRule type="cellIs" dxfId="12025" priority="2355" operator="lessThan">
      <formula>$C$4</formula>
    </cfRule>
  </conditionalFormatting>
  <conditionalFormatting sqref="W48">
    <cfRule type="cellIs" dxfId="12024" priority="2356" operator="lessThan">
      <formula>$C$4</formula>
    </cfRule>
  </conditionalFormatting>
  <conditionalFormatting sqref="W49">
    <cfRule type="cellIs" dxfId="12023" priority="2357" operator="lessThan">
      <formula>$C$4</formula>
    </cfRule>
  </conditionalFormatting>
  <conditionalFormatting sqref="W50">
    <cfRule type="cellIs" dxfId="12022" priority="2358" operator="lessThan">
      <formula>$C$4</formula>
    </cfRule>
  </conditionalFormatting>
  <conditionalFormatting sqref="W51">
    <cfRule type="cellIs" dxfId="12021" priority="2359" operator="lessThan">
      <formula>$C$4</formula>
    </cfRule>
  </conditionalFormatting>
  <conditionalFormatting sqref="W52">
    <cfRule type="cellIs" dxfId="12020" priority="2360" operator="lessThan">
      <formula>$C$4</formula>
    </cfRule>
  </conditionalFormatting>
  <conditionalFormatting sqref="W53">
    <cfRule type="cellIs" dxfId="12019" priority="2361" operator="lessThan">
      <formula>$C$4</formula>
    </cfRule>
  </conditionalFormatting>
  <conditionalFormatting sqref="W54">
    <cfRule type="cellIs" dxfId="12018" priority="2362" operator="lessThan">
      <formula>$C$4</formula>
    </cfRule>
  </conditionalFormatting>
  <conditionalFormatting sqref="W55">
    <cfRule type="cellIs" dxfId="12017" priority="2363" operator="lessThan">
      <formula>$C$4</formula>
    </cfRule>
  </conditionalFormatting>
  <conditionalFormatting sqref="W56">
    <cfRule type="cellIs" dxfId="12016" priority="2364" operator="lessThan">
      <formula>$C$4</formula>
    </cfRule>
  </conditionalFormatting>
  <conditionalFormatting sqref="W57">
    <cfRule type="cellIs" dxfId="12015" priority="2365" operator="lessThan">
      <formula>$C$4</formula>
    </cfRule>
  </conditionalFormatting>
  <conditionalFormatting sqref="W58">
    <cfRule type="cellIs" dxfId="12014" priority="2366" operator="lessThan">
      <formula>$C$4</formula>
    </cfRule>
  </conditionalFormatting>
  <conditionalFormatting sqref="W59">
    <cfRule type="cellIs" dxfId="12013" priority="2367" operator="lessThan">
      <formula>$C$4</formula>
    </cfRule>
  </conditionalFormatting>
  <conditionalFormatting sqref="W60">
    <cfRule type="cellIs" dxfId="12012" priority="2368" operator="lessThan">
      <formula>$C$4</formula>
    </cfRule>
  </conditionalFormatting>
  <conditionalFormatting sqref="X11">
    <cfRule type="cellIs" dxfId="12011" priority="2369" operator="lessThan">
      <formula>$C$4</formula>
    </cfRule>
  </conditionalFormatting>
  <conditionalFormatting sqref="X12">
    <cfRule type="cellIs" dxfId="12010" priority="2370" operator="lessThan">
      <formula>$C$4</formula>
    </cfRule>
  </conditionalFormatting>
  <conditionalFormatting sqref="X13">
    <cfRule type="cellIs" dxfId="12009" priority="2371" operator="lessThan">
      <formula>$C$4</formula>
    </cfRule>
  </conditionalFormatting>
  <conditionalFormatting sqref="X14">
    <cfRule type="cellIs" dxfId="12008" priority="2372" operator="lessThan">
      <formula>$C$4</formula>
    </cfRule>
  </conditionalFormatting>
  <conditionalFormatting sqref="X15">
    <cfRule type="cellIs" dxfId="12007" priority="2373" operator="lessThan">
      <formula>$C$4</formula>
    </cfRule>
  </conditionalFormatting>
  <conditionalFormatting sqref="X16">
    <cfRule type="cellIs" dxfId="12006" priority="2374" operator="lessThan">
      <formula>$C$4</formula>
    </cfRule>
  </conditionalFormatting>
  <conditionalFormatting sqref="X17">
    <cfRule type="cellIs" dxfId="12005" priority="2375" operator="lessThan">
      <formula>$C$4</formula>
    </cfRule>
  </conditionalFormatting>
  <conditionalFormatting sqref="X18">
    <cfRule type="cellIs" dxfId="12004" priority="2376" operator="lessThan">
      <formula>$C$4</formula>
    </cfRule>
  </conditionalFormatting>
  <conditionalFormatting sqref="X19">
    <cfRule type="cellIs" dxfId="12003" priority="2377" operator="lessThan">
      <formula>$C$4</formula>
    </cfRule>
  </conditionalFormatting>
  <conditionalFormatting sqref="X20">
    <cfRule type="cellIs" dxfId="12002" priority="2378" operator="lessThan">
      <formula>$C$4</formula>
    </cfRule>
  </conditionalFormatting>
  <conditionalFormatting sqref="X21">
    <cfRule type="cellIs" dxfId="12001" priority="2379" operator="lessThan">
      <formula>$C$4</formula>
    </cfRule>
  </conditionalFormatting>
  <conditionalFormatting sqref="X22">
    <cfRule type="cellIs" dxfId="12000" priority="2380" operator="lessThan">
      <formula>$C$4</formula>
    </cfRule>
  </conditionalFormatting>
  <conditionalFormatting sqref="X23">
    <cfRule type="cellIs" dxfId="11999" priority="2381" operator="lessThan">
      <formula>$C$4</formula>
    </cfRule>
  </conditionalFormatting>
  <conditionalFormatting sqref="X24">
    <cfRule type="cellIs" dxfId="11998" priority="2382" operator="lessThan">
      <formula>$C$4</formula>
    </cfRule>
  </conditionalFormatting>
  <conditionalFormatting sqref="X25">
    <cfRule type="cellIs" dxfId="11997" priority="2383" operator="lessThan">
      <formula>$C$4</formula>
    </cfRule>
  </conditionalFormatting>
  <conditionalFormatting sqref="X26">
    <cfRule type="cellIs" dxfId="11996" priority="2384" operator="lessThan">
      <formula>$C$4</formula>
    </cfRule>
  </conditionalFormatting>
  <conditionalFormatting sqref="X27">
    <cfRule type="cellIs" dxfId="11995" priority="2385" operator="lessThan">
      <formula>$C$4</formula>
    </cfRule>
  </conditionalFormatting>
  <conditionalFormatting sqref="X28">
    <cfRule type="cellIs" dxfId="11994" priority="2386" operator="lessThan">
      <formula>$C$4</formula>
    </cfRule>
  </conditionalFormatting>
  <conditionalFormatting sqref="X29">
    <cfRule type="cellIs" dxfId="11993" priority="2387" operator="lessThan">
      <formula>$C$4</formula>
    </cfRule>
  </conditionalFormatting>
  <conditionalFormatting sqref="X30">
    <cfRule type="cellIs" dxfId="11992" priority="2388" operator="lessThan">
      <formula>$C$4</formula>
    </cfRule>
  </conditionalFormatting>
  <conditionalFormatting sqref="X31">
    <cfRule type="cellIs" dxfId="11991" priority="2389" operator="lessThan">
      <formula>$C$4</formula>
    </cfRule>
  </conditionalFormatting>
  <conditionalFormatting sqref="X32">
    <cfRule type="cellIs" dxfId="11990" priority="2390" operator="lessThan">
      <formula>$C$4</formula>
    </cfRule>
  </conditionalFormatting>
  <conditionalFormatting sqref="X33">
    <cfRule type="cellIs" dxfId="11989" priority="2391" operator="lessThan">
      <formula>$C$4</formula>
    </cfRule>
  </conditionalFormatting>
  <conditionalFormatting sqref="X34">
    <cfRule type="cellIs" dxfId="11988" priority="2392" operator="lessThan">
      <formula>$C$4</formula>
    </cfRule>
  </conditionalFormatting>
  <conditionalFormatting sqref="X35">
    <cfRule type="cellIs" dxfId="11987" priority="2393" operator="lessThan">
      <formula>$C$4</formula>
    </cfRule>
  </conditionalFormatting>
  <conditionalFormatting sqref="X36">
    <cfRule type="cellIs" dxfId="11986" priority="2394" operator="lessThan">
      <formula>$C$4</formula>
    </cfRule>
  </conditionalFormatting>
  <conditionalFormatting sqref="X37">
    <cfRule type="cellIs" dxfId="11985" priority="2395" operator="lessThan">
      <formula>$C$4</formula>
    </cfRule>
  </conditionalFormatting>
  <conditionalFormatting sqref="X38">
    <cfRule type="cellIs" dxfId="11984" priority="2396" operator="lessThan">
      <formula>$C$4</formula>
    </cfRule>
  </conditionalFormatting>
  <conditionalFormatting sqref="X39">
    <cfRule type="cellIs" dxfId="11983" priority="2397" operator="lessThan">
      <formula>$C$4</formula>
    </cfRule>
  </conditionalFormatting>
  <conditionalFormatting sqref="X40">
    <cfRule type="cellIs" dxfId="11982" priority="2398" operator="lessThan">
      <formula>$C$4</formula>
    </cfRule>
  </conditionalFormatting>
  <conditionalFormatting sqref="X41">
    <cfRule type="cellIs" dxfId="11981" priority="2399" operator="lessThan">
      <formula>$C$4</formula>
    </cfRule>
  </conditionalFormatting>
  <conditionalFormatting sqref="X42">
    <cfRule type="cellIs" dxfId="11980" priority="2400" operator="lessThan">
      <formula>$C$4</formula>
    </cfRule>
  </conditionalFormatting>
  <conditionalFormatting sqref="X43">
    <cfRule type="cellIs" dxfId="11979" priority="2401" operator="lessThan">
      <formula>$C$4</formula>
    </cfRule>
  </conditionalFormatting>
  <conditionalFormatting sqref="X44">
    <cfRule type="cellIs" dxfId="11978" priority="2402" operator="lessThan">
      <formula>$C$4</formula>
    </cfRule>
  </conditionalFormatting>
  <conditionalFormatting sqref="X45">
    <cfRule type="cellIs" dxfId="11977" priority="2403" operator="lessThan">
      <formula>$C$4</formula>
    </cfRule>
  </conditionalFormatting>
  <conditionalFormatting sqref="X46">
    <cfRule type="cellIs" dxfId="11976" priority="2404" operator="lessThan">
      <formula>$C$4</formula>
    </cfRule>
  </conditionalFormatting>
  <conditionalFormatting sqref="X47">
    <cfRule type="cellIs" dxfId="11975" priority="2405" operator="lessThan">
      <formula>$C$4</formula>
    </cfRule>
  </conditionalFormatting>
  <conditionalFormatting sqref="X48">
    <cfRule type="cellIs" dxfId="11974" priority="2406" operator="lessThan">
      <formula>$C$4</formula>
    </cfRule>
  </conditionalFormatting>
  <conditionalFormatting sqref="X49">
    <cfRule type="cellIs" dxfId="11973" priority="2407" operator="lessThan">
      <formula>$C$4</formula>
    </cfRule>
  </conditionalFormatting>
  <conditionalFormatting sqref="X50">
    <cfRule type="cellIs" dxfId="11972" priority="2408" operator="lessThan">
      <formula>$C$4</formula>
    </cfRule>
  </conditionalFormatting>
  <conditionalFormatting sqref="X51">
    <cfRule type="cellIs" dxfId="11971" priority="2409" operator="lessThan">
      <formula>$C$4</formula>
    </cfRule>
  </conditionalFormatting>
  <conditionalFormatting sqref="X52">
    <cfRule type="cellIs" dxfId="11970" priority="2410" operator="lessThan">
      <formula>$C$4</formula>
    </cfRule>
  </conditionalFormatting>
  <conditionalFormatting sqref="X53">
    <cfRule type="cellIs" dxfId="11969" priority="2411" operator="lessThan">
      <formula>$C$4</formula>
    </cfRule>
  </conditionalFormatting>
  <conditionalFormatting sqref="X54">
    <cfRule type="cellIs" dxfId="11968" priority="2412" operator="lessThan">
      <formula>$C$4</formula>
    </cfRule>
  </conditionalFormatting>
  <conditionalFormatting sqref="X55">
    <cfRule type="cellIs" dxfId="11967" priority="2413" operator="lessThan">
      <formula>$C$4</formula>
    </cfRule>
  </conditionalFormatting>
  <conditionalFormatting sqref="X56">
    <cfRule type="cellIs" dxfId="11966" priority="2414" operator="lessThan">
      <formula>$C$4</formula>
    </cfRule>
  </conditionalFormatting>
  <conditionalFormatting sqref="X57">
    <cfRule type="cellIs" dxfId="11965" priority="2415" operator="lessThan">
      <formula>$C$4</formula>
    </cfRule>
  </conditionalFormatting>
  <conditionalFormatting sqref="X58">
    <cfRule type="cellIs" dxfId="11964" priority="2416" operator="lessThan">
      <formula>$C$4</formula>
    </cfRule>
  </conditionalFormatting>
  <conditionalFormatting sqref="X59">
    <cfRule type="cellIs" dxfId="11963" priority="2417" operator="lessThan">
      <formula>$C$4</formula>
    </cfRule>
  </conditionalFormatting>
  <conditionalFormatting sqref="X60">
    <cfRule type="cellIs" dxfId="11962" priority="2418" operator="lessThan">
      <formula>$C$4</formula>
    </cfRule>
  </conditionalFormatting>
  <conditionalFormatting sqref="Y11">
    <cfRule type="cellIs" dxfId="11961" priority="2419" operator="lessThan">
      <formula>$C$4</formula>
    </cfRule>
  </conditionalFormatting>
  <conditionalFormatting sqref="Y12">
    <cfRule type="cellIs" dxfId="11960" priority="2420" operator="lessThan">
      <formula>$C$4</formula>
    </cfRule>
  </conditionalFormatting>
  <conditionalFormatting sqref="Y13">
    <cfRule type="cellIs" dxfId="11959" priority="2421" operator="lessThan">
      <formula>$C$4</formula>
    </cfRule>
  </conditionalFormatting>
  <conditionalFormatting sqref="Y14">
    <cfRule type="cellIs" dxfId="11958" priority="2422" operator="lessThan">
      <formula>$C$4</formula>
    </cfRule>
  </conditionalFormatting>
  <conditionalFormatting sqref="Y15">
    <cfRule type="cellIs" dxfId="11957" priority="2423" operator="lessThan">
      <formula>$C$4</formula>
    </cfRule>
  </conditionalFormatting>
  <conditionalFormatting sqref="Y16">
    <cfRule type="cellIs" dxfId="11956" priority="2424" operator="lessThan">
      <formula>$C$4</formula>
    </cfRule>
  </conditionalFormatting>
  <conditionalFormatting sqref="Y17">
    <cfRule type="cellIs" dxfId="11955" priority="2425" operator="lessThan">
      <formula>$C$4</formula>
    </cfRule>
  </conditionalFormatting>
  <conditionalFormatting sqref="Y18">
    <cfRule type="cellIs" dxfId="11954" priority="2426" operator="lessThan">
      <formula>$C$4</formula>
    </cfRule>
  </conditionalFormatting>
  <conditionalFormatting sqref="Y19">
    <cfRule type="cellIs" dxfId="11953" priority="2427" operator="lessThan">
      <formula>$C$4</formula>
    </cfRule>
  </conditionalFormatting>
  <conditionalFormatting sqref="Y20">
    <cfRule type="cellIs" dxfId="11952" priority="2428" operator="lessThan">
      <formula>$C$4</formula>
    </cfRule>
  </conditionalFormatting>
  <conditionalFormatting sqref="Y21">
    <cfRule type="cellIs" dxfId="11951" priority="2429" operator="lessThan">
      <formula>$C$4</formula>
    </cfRule>
  </conditionalFormatting>
  <conditionalFormatting sqref="Y22">
    <cfRule type="cellIs" dxfId="11950" priority="2430" operator="lessThan">
      <formula>$C$4</formula>
    </cfRule>
  </conditionalFormatting>
  <conditionalFormatting sqref="Y23">
    <cfRule type="cellIs" dxfId="11949" priority="2431" operator="lessThan">
      <formula>$C$4</formula>
    </cfRule>
  </conditionalFormatting>
  <conditionalFormatting sqref="Y24">
    <cfRule type="cellIs" dxfId="11948" priority="2432" operator="lessThan">
      <formula>$C$4</formula>
    </cfRule>
  </conditionalFormatting>
  <conditionalFormatting sqref="Y25">
    <cfRule type="cellIs" dxfId="11947" priority="2433" operator="lessThan">
      <formula>$C$4</formula>
    </cfRule>
  </conditionalFormatting>
  <conditionalFormatting sqref="Y26">
    <cfRule type="cellIs" dxfId="11946" priority="2434" operator="lessThan">
      <formula>$C$4</formula>
    </cfRule>
  </conditionalFormatting>
  <conditionalFormatting sqref="Y27">
    <cfRule type="cellIs" dxfId="11945" priority="2435" operator="lessThan">
      <formula>$C$4</formula>
    </cfRule>
  </conditionalFormatting>
  <conditionalFormatting sqref="Y28">
    <cfRule type="cellIs" dxfId="11944" priority="2436" operator="lessThan">
      <formula>$C$4</formula>
    </cfRule>
  </conditionalFormatting>
  <conditionalFormatting sqref="Y29">
    <cfRule type="cellIs" dxfId="11943" priority="2437" operator="lessThan">
      <formula>$C$4</formula>
    </cfRule>
  </conditionalFormatting>
  <conditionalFormatting sqref="Y30">
    <cfRule type="cellIs" dxfId="11942" priority="2438" operator="lessThan">
      <formula>$C$4</formula>
    </cfRule>
  </conditionalFormatting>
  <conditionalFormatting sqref="Y31">
    <cfRule type="cellIs" dxfId="11941" priority="2439" operator="lessThan">
      <formula>$C$4</formula>
    </cfRule>
  </conditionalFormatting>
  <conditionalFormatting sqref="Y32">
    <cfRule type="cellIs" dxfId="11940" priority="2440" operator="lessThan">
      <formula>$C$4</formula>
    </cfRule>
  </conditionalFormatting>
  <conditionalFormatting sqref="Y33">
    <cfRule type="cellIs" dxfId="11939" priority="2441" operator="lessThan">
      <formula>$C$4</formula>
    </cfRule>
  </conditionalFormatting>
  <conditionalFormatting sqref="Y34">
    <cfRule type="cellIs" dxfId="11938" priority="2442" operator="lessThan">
      <formula>$C$4</formula>
    </cfRule>
  </conditionalFormatting>
  <conditionalFormatting sqref="Y35">
    <cfRule type="cellIs" dxfId="11937" priority="2443" operator="lessThan">
      <formula>$C$4</formula>
    </cfRule>
  </conditionalFormatting>
  <conditionalFormatting sqref="Y36">
    <cfRule type="cellIs" dxfId="11936" priority="2444" operator="lessThan">
      <formula>$C$4</formula>
    </cfRule>
  </conditionalFormatting>
  <conditionalFormatting sqref="Y37">
    <cfRule type="cellIs" dxfId="11935" priority="2445" operator="lessThan">
      <formula>$C$4</formula>
    </cfRule>
  </conditionalFormatting>
  <conditionalFormatting sqref="Y38">
    <cfRule type="cellIs" dxfId="11934" priority="2446" operator="lessThan">
      <formula>$C$4</formula>
    </cfRule>
  </conditionalFormatting>
  <conditionalFormatting sqref="Y39">
    <cfRule type="cellIs" dxfId="11933" priority="2447" operator="lessThan">
      <formula>$C$4</formula>
    </cfRule>
  </conditionalFormatting>
  <conditionalFormatting sqref="Y40">
    <cfRule type="cellIs" dxfId="11932" priority="2448" operator="lessThan">
      <formula>$C$4</formula>
    </cfRule>
  </conditionalFormatting>
  <conditionalFormatting sqref="Y41">
    <cfRule type="cellIs" dxfId="11931" priority="2449" operator="lessThan">
      <formula>$C$4</formula>
    </cfRule>
  </conditionalFormatting>
  <conditionalFormatting sqref="Y42">
    <cfRule type="cellIs" dxfId="11930" priority="2450" operator="lessThan">
      <formula>$C$4</formula>
    </cfRule>
  </conditionalFormatting>
  <conditionalFormatting sqref="Y43">
    <cfRule type="cellIs" dxfId="11929" priority="2451" operator="lessThan">
      <formula>$C$4</formula>
    </cfRule>
  </conditionalFormatting>
  <conditionalFormatting sqref="Y44">
    <cfRule type="cellIs" dxfId="11928" priority="2452" operator="lessThan">
      <formula>$C$4</formula>
    </cfRule>
  </conditionalFormatting>
  <conditionalFormatting sqref="Y45">
    <cfRule type="cellIs" dxfId="11927" priority="2453" operator="lessThan">
      <formula>$C$4</formula>
    </cfRule>
  </conditionalFormatting>
  <conditionalFormatting sqref="Y46">
    <cfRule type="cellIs" dxfId="11926" priority="2454" operator="lessThan">
      <formula>$C$4</formula>
    </cfRule>
  </conditionalFormatting>
  <conditionalFormatting sqref="Y47">
    <cfRule type="cellIs" dxfId="11925" priority="2455" operator="lessThan">
      <formula>$C$4</formula>
    </cfRule>
  </conditionalFormatting>
  <conditionalFormatting sqref="Y48">
    <cfRule type="cellIs" dxfId="11924" priority="2456" operator="lessThan">
      <formula>$C$4</formula>
    </cfRule>
  </conditionalFormatting>
  <conditionalFormatting sqref="Y49">
    <cfRule type="cellIs" dxfId="11923" priority="2457" operator="lessThan">
      <formula>$C$4</formula>
    </cfRule>
  </conditionalFormatting>
  <conditionalFormatting sqref="Y50">
    <cfRule type="cellIs" dxfId="11922" priority="2458" operator="lessThan">
      <formula>$C$4</formula>
    </cfRule>
  </conditionalFormatting>
  <conditionalFormatting sqref="Y51">
    <cfRule type="cellIs" dxfId="11921" priority="2459" operator="lessThan">
      <formula>$C$4</formula>
    </cfRule>
  </conditionalFormatting>
  <conditionalFormatting sqref="Y52">
    <cfRule type="cellIs" dxfId="11920" priority="2460" operator="lessThan">
      <formula>$C$4</formula>
    </cfRule>
  </conditionalFormatting>
  <conditionalFormatting sqref="Y53">
    <cfRule type="cellIs" dxfId="11919" priority="2461" operator="lessThan">
      <formula>$C$4</formula>
    </cfRule>
  </conditionalFormatting>
  <conditionalFormatting sqref="Y54">
    <cfRule type="cellIs" dxfId="11918" priority="2462" operator="lessThan">
      <formula>$C$4</formula>
    </cfRule>
  </conditionalFormatting>
  <conditionalFormatting sqref="Y55">
    <cfRule type="cellIs" dxfId="11917" priority="2463" operator="lessThan">
      <formula>$C$4</formula>
    </cfRule>
  </conditionalFormatting>
  <conditionalFormatting sqref="Y56">
    <cfRule type="cellIs" dxfId="11916" priority="2464" operator="lessThan">
      <formula>$C$4</formula>
    </cfRule>
  </conditionalFormatting>
  <conditionalFormatting sqref="Y57">
    <cfRule type="cellIs" dxfId="11915" priority="2465" operator="lessThan">
      <formula>$C$4</formula>
    </cfRule>
  </conditionalFormatting>
  <conditionalFormatting sqref="Y58">
    <cfRule type="cellIs" dxfId="11914" priority="2466" operator="lessThan">
      <formula>$C$4</formula>
    </cfRule>
  </conditionalFormatting>
  <conditionalFormatting sqref="Y59">
    <cfRule type="cellIs" dxfId="11913" priority="2467" operator="lessThan">
      <formula>$C$4</formula>
    </cfRule>
  </conditionalFormatting>
  <conditionalFormatting sqref="Y60">
    <cfRule type="cellIs" dxfId="11912" priority="2468" operator="lessThan">
      <formula>$C$4</formula>
    </cfRule>
  </conditionalFormatting>
  <conditionalFormatting sqref="Z11">
    <cfRule type="cellIs" dxfId="11911" priority="2469" operator="lessThan">
      <formula>$C$4</formula>
    </cfRule>
  </conditionalFormatting>
  <conditionalFormatting sqref="Z12">
    <cfRule type="cellIs" dxfId="11910" priority="2470" operator="lessThan">
      <formula>$C$4</formula>
    </cfRule>
  </conditionalFormatting>
  <conditionalFormatting sqref="Z13">
    <cfRule type="cellIs" dxfId="11909" priority="2471" operator="lessThan">
      <formula>$C$4</formula>
    </cfRule>
  </conditionalFormatting>
  <conditionalFormatting sqref="Z14">
    <cfRule type="cellIs" dxfId="11908" priority="2472" operator="lessThan">
      <formula>$C$4</formula>
    </cfRule>
  </conditionalFormatting>
  <conditionalFormatting sqref="Z15">
    <cfRule type="cellIs" dxfId="11907" priority="2473" operator="lessThan">
      <formula>$C$4</formula>
    </cfRule>
  </conditionalFormatting>
  <conditionalFormatting sqref="Z16">
    <cfRule type="cellIs" dxfId="11906" priority="2474" operator="lessThan">
      <formula>$C$4</formula>
    </cfRule>
  </conditionalFormatting>
  <conditionalFormatting sqref="Z17">
    <cfRule type="cellIs" dxfId="11905" priority="2475" operator="lessThan">
      <formula>$C$4</formula>
    </cfRule>
  </conditionalFormatting>
  <conditionalFormatting sqref="Z18">
    <cfRule type="cellIs" dxfId="11904" priority="2476" operator="lessThan">
      <formula>$C$4</formula>
    </cfRule>
  </conditionalFormatting>
  <conditionalFormatting sqref="Z19">
    <cfRule type="cellIs" dxfId="11903" priority="2477" operator="lessThan">
      <formula>$C$4</formula>
    </cfRule>
  </conditionalFormatting>
  <conditionalFormatting sqref="Z20">
    <cfRule type="cellIs" dxfId="11902" priority="2478" operator="lessThan">
      <formula>$C$4</formula>
    </cfRule>
  </conditionalFormatting>
  <conditionalFormatting sqref="Z21">
    <cfRule type="cellIs" dxfId="11901" priority="2479" operator="lessThan">
      <formula>$C$4</formula>
    </cfRule>
  </conditionalFormatting>
  <conditionalFormatting sqref="Z22">
    <cfRule type="cellIs" dxfId="11900" priority="2480" operator="lessThan">
      <formula>$C$4</formula>
    </cfRule>
  </conditionalFormatting>
  <conditionalFormatting sqref="Z23">
    <cfRule type="cellIs" dxfId="11899" priority="2481" operator="lessThan">
      <formula>$C$4</formula>
    </cfRule>
  </conditionalFormatting>
  <conditionalFormatting sqref="Z24">
    <cfRule type="cellIs" dxfId="11898" priority="2482" operator="lessThan">
      <formula>$C$4</formula>
    </cfRule>
  </conditionalFormatting>
  <conditionalFormatting sqref="Z25">
    <cfRule type="cellIs" dxfId="11897" priority="2483" operator="lessThan">
      <formula>$C$4</formula>
    </cfRule>
  </conditionalFormatting>
  <conditionalFormatting sqref="Z26">
    <cfRule type="cellIs" dxfId="11896" priority="2484" operator="lessThan">
      <formula>$C$4</formula>
    </cfRule>
  </conditionalFormatting>
  <conditionalFormatting sqref="Z27">
    <cfRule type="cellIs" dxfId="11895" priority="2485" operator="lessThan">
      <formula>$C$4</formula>
    </cfRule>
  </conditionalFormatting>
  <conditionalFormatting sqref="Z28">
    <cfRule type="cellIs" dxfId="11894" priority="2486" operator="lessThan">
      <formula>$C$4</formula>
    </cfRule>
  </conditionalFormatting>
  <conditionalFormatting sqref="Z29">
    <cfRule type="cellIs" dxfId="11893" priority="2487" operator="lessThan">
      <formula>$C$4</formula>
    </cfRule>
  </conditionalFormatting>
  <conditionalFormatting sqref="Z30">
    <cfRule type="cellIs" dxfId="11892" priority="2488" operator="lessThan">
      <formula>$C$4</formula>
    </cfRule>
  </conditionalFormatting>
  <conditionalFormatting sqref="Z31">
    <cfRule type="cellIs" dxfId="11891" priority="2489" operator="lessThan">
      <formula>$C$4</formula>
    </cfRule>
  </conditionalFormatting>
  <conditionalFormatting sqref="Z32">
    <cfRule type="cellIs" dxfId="11890" priority="2490" operator="lessThan">
      <formula>$C$4</formula>
    </cfRule>
  </conditionalFormatting>
  <conditionalFormatting sqref="Z33">
    <cfRule type="cellIs" dxfId="11889" priority="2491" operator="lessThan">
      <formula>$C$4</formula>
    </cfRule>
  </conditionalFormatting>
  <conditionalFormatting sqref="Z34">
    <cfRule type="cellIs" dxfId="11888" priority="2492" operator="lessThan">
      <formula>$C$4</formula>
    </cfRule>
  </conditionalFormatting>
  <conditionalFormatting sqref="Z35">
    <cfRule type="cellIs" dxfId="11887" priority="2493" operator="lessThan">
      <formula>$C$4</formula>
    </cfRule>
  </conditionalFormatting>
  <conditionalFormatting sqref="Z36">
    <cfRule type="cellIs" dxfId="11886" priority="2494" operator="lessThan">
      <formula>$C$4</formula>
    </cfRule>
  </conditionalFormatting>
  <conditionalFormatting sqref="Z37">
    <cfRule type="cellIs" dxfId="11885" priority="2495" operator="lessThan">
      <formula>$C$4</formula>
    </cfRule>
  </conditionalFormatting>
  <conditionalFormatting sqref="Z38">
    <cfRule type="cellIs" dxfId="11884" priority="2496" operator="lessThan">
      <formula>$C$4</formula>
    </cfRule>
  </conditionalFormatting>
  <conditionalFormatting sqref="Z39">
    <cfRule type="cellIs" dxfId="11883" priority="2497" operator="lessThan">
      <formula>$C$4</formula>
    </cfRule>
  </conditionalFormatting>
  <conditionalFormatting sqref="Z40">
    <cfRule type="cellIs" dxfId="11882" priority="2498" operator="lessThan">
      <formula>$C$4</formula>
    </cfRule>
  </conditionalFormatting>
  <conditionalFormatting sqref="Z41">
    <cfRule type="cellIs" dxfId="11881" priority="2499" operator="lessThan">
      <formula>$C$4</formula>
    </cfRule>
  </conditionalFormatting>
  <conditionalFormatting sqref="Z42">
    <cfRule type="cellIs" dxfId="11880" priority="2500" operator="lessThan">
      <formula>$C$4</formula>
    </cfRule>
  </conditionalFormatting>
  <conditionalFormatting sqref="Z43">
    <cfRule type="cellIs" dxfId="11879" priority="2501" operator="lessThan">
      <formula>$C$4</formula>
    </cfRule>
  </conditionalFormatting>
  <conditionalFormatting sqref="Z44">
    <cfRule type="cellIs" dxfId="11878" priority="2502" operator="lessThan">
      <formula>$C$4</formula>
    </cfRule>
  </conditionalFormatting>
  <conditionalFormatting sqref="Z45">
    <cfRule type="cellIs" dxfId="11877" priority="2503" operator="lessThan">
      <formula>$C$4</formula>
    </cfRule>
  </conditionalFormatting>
  <conditionalFormatting sqref="Z46">
    <cfRule type="cellIs" dxfId="11876" priority="2504" operator="lessThan">
      <formula>$C$4</formula>
    </cfRule>
  </conditionalFormatting>
  <conditionalFormatting sqref="Z47">
    <cfRule type="cellIs" dxfId="11875" priority="2505" operator="lessThan">
      <formula>$C$4</formula>
    </cfRule>
  </conditionalFormatting>
  <conditionalFormatting sqref="Z48">
    <cfRule type="cellIs" dxfId="11874" priority="2506" operator="lessThan">
      <formula>$C$4</formula>
    </cfRule>
  </conditionalFormatting>
  <conditionalFormatting sqref="Z49">
    <cfRule type="cellIs" dxfId="11873" priority="2507" operator="lessThan">
      <formula>$C$4</formula>
    </cfRule>
  </conditionalFormatting>
  <conditionalFormatting sqref="Z50">
    <cfRule type="cellIs" dxfId="11872" priority="2508" operator="lessThan">
      <formula>$C$4</formula>
    </cfRule>
  </conditionalFormatting>
  <conditionalFormatting sqref="Z51">
    <cfRule type="cellIs" dxfId="11871" priority="2509" operator="lessThan">
      <formula>$C$4</formula>
    </cfRule>
  </conditionalFormatting>
  <conditionalFormatting sqref="Z52">
    <cfRule type="cellIs" dxfId="11870" priority="2510" operator="lessThan">
      <formula>$C$4</formula>
    </cfRule>
  </conditionalFormatting>
  <conditionalFormatting sqref="Z53">
    <cfRule type="cellIs" dxfId="11869" priority="2511" operator="lessThan">
      <formula>$C$4</formula>
    </cfRule>
  </conditionalFormatting>
  <conditionalFormatting sqref="Z54">
    <cfRule type="cellIs" dxfId="11868" priority="2512" operator="lessThan">
      <formula>$C$4</formula>
    </cfRule>
  </conditionalFormatting>
  <conditionalFormatting sqref="Z55">
    <cfRule type="cellIs" dxfId="11867" priority="2513" operator="lessThan">
      <formula>$C$4</formula>
    </cfRule>
  </conditionalFormatting>
  <conditionalFormatting sqref="Z56">
    <cfRule type="cellIs" dxfId="11866" priority="2514" operator="lessThan">
      <formula>$C$4</formula>
    </cfRule>
  </conditionalFormatting>
  <conditionalFormatting sqref="Z57">
    <cfRule type="cellIs" dxfId="11865" priority="2515" operator="lessThan">
      <formula>$C$4</formula>
    </cfRule>
  </conditionalFormatting>
  <conditionalFormatting sqref="Z58">
    <cfRule type="cellIs" dxfId="11864" priority="2516" operator="lessThan">
      <formula>$C$4</formula>
    </cfRule>
  </conditionalFormatting>
  <conditionalFormatting sqref="Z59">
    <cfRule type="cellIs" dxfId="11863" priority="2517" operator="lessThan">
      <formula>$C$4</formula>
    </cfRule>
  </conditionalFormatting>
  <conditionalFormatting sqref="Z60">
    <cfRule type="cellIs" dxfId="11862" priority="2518" operator="lessThan">
      <formula>$C$4</formula>
    </cfRule>
  </conditionalFormatting>
  <conditionalFormatting sqref="AA11">
    <cfRule type="cellIs" dxfId="11861" priority="2519" operator="lessThan">
      <formula>$C$4</formula>
    </cfRule>
  </conditionalFormatting>
  <conditionalFormatting sqref="AA12">
    <cfRule type="cellIs" dxfId="11860" priority="2520" operator="lessThan">
      <formula>$C$4</formula>
    </cfRule>
  </conditionalFormatting>
  <conditionalFormatting sqref="AA13">
    <cfRule type="cellIs" dxfId="11859" priority="2521" operator="lessThan">
      <formula>$C$4</formula>
    </cfRule>
  </conditionalFormatting>
  <conditionalFormatting sqref="AA14">
    <cfRule type="cellIs" dxfId="11858" priority="2522" operator="lessThan">
      <formula>$C$4</formula>
    </cfRule>
  </conditionalFormatting>
  <conditionalFormatting sqref="AA15">
    <cfRule type="cellIs" dxfId="11857" priority="2523" operator="lessThan">
      <formula>$C$4</formula>
    </cfRule>
  </conditionalFormatting>
  <conditionalFormatting sqref="AA16">
    <cfRule type="cellIs" dxfId="11856" priority="2524" operator="lessThan">
      <formula>$C$4</formula>
    </cfRule>
  </conditionalFormatting>
  <conditionalFormatting sqref="AA17">
    <cfRule type="cellIs" dxfId="11855" priority="2525" operator="lessThan">
      <formula>$C$4</formula>
    </cfRule>
  </conditionalFormatting>
  <conditionalFormatting sqref="AA18">
    <cfRule type="cellIs" dxfId="11854" priority="2526" operator="lessThan">
      <formula>$C$4</formula>
    </cfRule>
  </conditionalFormatting>
  <conditionalFormatting sqref="AA19">
    <cfRule type="cellIs" dxfId="11853" priority="2527" operator="lessThan">
      <formula>$C$4</formula>
    </cfRule>
  </conditionalFormatting>
  <conditionalFormatting sqref="AA20">
    <cfRule type="cellIs" dxfId="11852" priority="2528" operator="lessThan">
      <formula>$C$4</formula>
    </cfRule>
  </conditionalFormatting>
  <conditionalFormatting sqref="AA21">
    <cfRule type="cellIs" dxfId="11851" priority="2529" operator="lessThan">
      <formula>$C$4</formula>
    </cfRule>
  </conditionalFormatting>
  <conditionalFormatting sqref="AA22">
    <cfRule type="cellIs" dxfId="11850" priority="2530" operator="lessThan">
      <formula>$C$4</formula>
    </cfRule>
  </conditionalFormatting>
  <conditionalFormatting sqref="AA23">
    <cfRule type="cellIs" dxfId="11849" priority="2531" operator="lessThan">
      <formula>$C$4</formula>
    </cfRule>
  </conditionalFormatting>
  <conditionalFormatting sqref="AA24">
    <cfRule type="cellIs" dxfId="11848" priority="2532" operator="lessThan">
      <formula>$C$4</formula>
    </cfRule>
  </conditionalFormatting>
  <conditionalFormatting sqref="AA25">
    <cfRule type="cellIs" dxfId="11847" priority="2533" operator="lessThan">
      <formula>$C$4</formula>
    </cfRule>
  </conditionalFormatting>
  <conditionalFormatting sqref="AA26">
    <cfRule type="cellIs" dxfId="11846" priority="2534" operator="lessThan">
      <formula>$C$4</formula>
    </cfRule>
  </conditionalFormatting>
  <conditionalFormatting sqref="AA27">
    <cfRule type="cellIs" dxfId="11845" priority="2535" operator="lessThan">
      <formula>$C$4</formula>
    </cfRule>
  </conditionalFormatting>
  <conditionalFormatting sqref="AA28">
    <cfRule type="cellIs" dxfId="11844" priority="2536" operator="lessThan">
      <formula>$C$4</formula>
    </cfRule>
  </conditionalFormatting>
  <conditionalFormatting sqref="AA29">
    <cfRule type="cellIs" dxfId="11843" priority="2537" operator="lessThan">
      <formula>$C$4</formula>
    </cfRule>
  </conditionalFormatting>
  <conditionalFormatting sqref="AA30">
    <cfRule type="cellIs" dxfId="11842" priority="2538" operator="lessThan">
      <formula>$C$4</formula>
    </cfRule>
  </conditionalFormatting>
  <conditionalFormatting sqref="AA31">
    <cfRule type="cellIs" dxfId="11841" priority="2539" operator="lessThan">
      <formula>$C$4</formula>
    </cfRule>
  </conditionalFormatting>
  <conditionalFormatting sqref="AA32">
    <cfRule type="cellIs" dxfId="11840" priority="2540" operator="lessThan">
      <formula>$C$4</formula>
    </cfRule>
  </conditionalFormatting>
  <conditionalFormatting sqref="AA33">
    <cfRule type="cellIs" dxfId="11839" priority="2541" operator="lessThan">
      <formula>$C$4</formula>
    </cfRule>
  </conditionalFormatting>
  <conditionalFormatting sqref="AA34">
    <cfRule type="cellIs" dxfId="11838" priority="2542" operator="lessThan">
      <formula>$C$4</formula>
    </cfRule>
  </conditionalFormatting>
  <conditionalFormatting sqref="AA35">
    <cfRule type="cellIs" dxfId="11837" priority="2543" operator="lessThan">
      <formula>$C$4</formula>
    </cfRule>
  </conditionalFormatting>
  <conditionalFormatting sqref="AA36">
    <cfRule type="cellIs" dxfId="11836" priority="2544" operator="lessThan">
      <formula>$C$4</formula>
    </cfRule>
  </conditionalFormatting>
  <conditionalFormatting sqref="AA37">
    <cfRule type="cellIs" dxfId="11835" priority="2545" operator="lessThan">
      <formula>$C$4</formula>
    </cfRule>
  </conditionalFormatting>
  <conditionalFormatting sqref="AA38">
    <cfRule type="cellIs" dxfId="11834" priority="2546" operator="lessThan">
      <formula>$C$4</formula>
    </cfRule>
  </conditionalFormatting>
  <conditionalFormatting sqref="AA39">
    <cfRule type="cellIs" dxfId="11833" priority="2547" operator="lessThan">
      <formula>$C$4</formula>
    </cfRule>
  </conditionalFormatting>
  <conditionalFormatting sqref="AA40">
    <cfRule type="cellIs" dxfId="11832" priority="2548" operator="lessThan">
      <formula>$C$4</formula>
    </cfRule>
  </conditionalFormatting>
  <conditionalFormatting sqref="AA41">
    <cfRule type="cellIs" dxfId="11831" priority="2549" operator="lessThan">
      <formula>$C$4</formula>
    </cfRule>
  </conditionalFormatting>
  <conditionalFormatting sqref="AA42">
    <cfRule type="cellIs" dxfId="11830" priority="2550" operator="lessThan">
      <formula>$C$4</formula>
    </cfRule>
  </conditionalFormatting>
  <conditionalFormatting sqref="AA43">
    <cfRule type="cellIs" dxfId="11829" priority="2551" operator="lessThan">
      <formula>$C$4</formula>
    </cfRule>
  </conditionalFormatting>
  <conditionalFormatting sqref="AA44">
    <cfRule type="cellIs" dxfId="11828" priority="2552" operator="lessThan">
      <formula>$C$4</formula>
    </cfRule>
  </conditionalFormatting>
  <conditionalFormatting sqref="AA45">
    <cfRule type="cellIs" dxfId="11827" priority="2553" operator="lessThan">
      <formula>$C$4</formula>
    </cfRule>
  </conditionalFormatting>
  <conditionalFormatting sqref="AA46">
    <cfRule type="cellIs" dxfId="11826" priority="2554" operator="lessThan">
      <formula>$C$4</formula>
    </cfRule>
  </conditionalFormatting>
  <conditionalFormatting sqref="AA47">
    <cfRule type="cellIs" dxfId="11825" priority="2555" operator="lessThan">
      <formula>$C$4</formula>
    </cfRule>
  </conditionalFormatting>
  <conditionalFormatting sqref="AA48">
    <cfRule type="cellIs" dxfId="11824" priority="2556" operator="lessThan">
      <formula>$C$4</formula>
    </cfRule>
  </conditionalFormatting>
  <conditionalFormatting sqref="AA49">
    <cfRule type="cellIs" dxfId="11823" priority="2557" operator="lessThan">
      <formula>$C$4</formula>
    </cfRule>
  </conditionalFormatting>
  <conditionalFormatting sqref="AA50">
    <cfRule type="cellIs" dxfId="11822" priority="2558" operator="lessThan">
      <formula>$C$4</formula>
    </cfRule>
  </conditionalFormatting>
  <conditionalFormatting sqref="AA51">
    <cfRule type="cellIs" dxfId="11821" priority="2559" operator="lessThan">
      <formula>$C$4</formula>
    </cfRule>
  </conditionalFormatting>
  <conditionalFormatting sqref="AA52">
    <cfRule type="cellIs" dxfId="11820" priority="2560" operator="lessThan">
      <formula>$C$4</formula>
    </cfRule>
  </conditionalFormatting>
  <conditionalFormatting sqref="AA53">
    <cfRule type="cellIs" dxfId="11819" priority="2561" operator="lessThan">
      <formula>$C$4</formula>
    </cfRule>
  </conditionalFormatting>
  <conditionalFormatting sqref="AA54">
    <cfRule type="cellIs" dxfId="11818" priority="2562" operator="lessThan">
      <formula>$C$4</formula>
    </cfRule>
  </conditionalFormatting>
  <conditionalFormatting sqref="AA55">
    <cfRule type="cellIs" dxfId="11817" priority="2563" operator="lessThan">
      <formula>$C$4</formula>
    </cfRule>
  </conditionalFormatting>
  <conditionalFormatting sqref="AA56">
    <cfRule type="cellIs" dxfId="11816" priority="2564" operator="lessThan">
      <formula>$C$4</formula>
    </cfRule>
  </conditionalFormatting>
  <conditionalFormatting sqref="AA57">
    <cfRule type="cellIs" dxfId="11815" priority="2565" operator="lessThan">
      <formula>$C$4</formula>
    </cfRule>
  </conditionalFormatting>
  <conditionalFormatting sqref="AA58">
    <cfRule type="cellIs" dxfId="11814" priority="2566" operator="lessThan">
      <formula>$C$4</formula>
    </cfRule>
  </conditionalFormatting>
  <conditionalFormatting sqref="AA59">
    <cfRule type="cellIs" dxfId="11813" priority="2567" operator="lessThan">
      <formula>$C$4</formula>
    </cfRule>
  </conditionalFormatting>
  <conditionalFormatting sqref="AA60">
    <cfRule type="cellIs" dxfId="11812" priority="2568" operator="lessThan">
      <formula>$C$4</formula>
    </cfRule>
  </conditionalFormatting>
  <conditionalFormatting sqref="AB11">
    <cfRule type="cellIs" dxfId="11811" priority="2569" operator="lessThan">
      <formula>$C$4</formula>
    </cfRule>
  </conditionalFormatting>
  <conditionalFormatting sqref="AB12">
    <cfRule type="cellIs" dxfId="11810" priority="2570" operator="lessThan">
      <formula>$C$4</formula>
    </cfRule>
  </conditionalFormatting>
  <conditionalFormatting sqref="AB13">
    <cfRule type="cellIs" dxfId="11809" priority="2571" operator="lessThan">
      <formula>$C$4</formula>
    </cfRule>
  </conditionalFormatting>
  <conditionalFormatting sqref="AB14">
    <cfRule type="cellIs" dxfId="11808" priority="2572" operator="lessThan">
      <formula>$C$4</formula>
    </cfRule>
  </conditionalFormatting>
  <conditionalFormatting sqref="AB15">
    <cfRule type="cellIs" dxfId="11807" priority="2573" operator="lessThan">
      <formula>$C$4</formula>
    </cfRule>
  </conditionalFormatting>
  <conditionalFormatting sqref="AB16">
    <cfRule type="cellIs" dxfId="11806" priority="2574" operator="lessThan">
      <formula>$C$4</formula>
    </cfRule>
  </conditionalFormatting>
  <conditionalFormatting sqref="AB17">
    <cfRule type="cellIs" dxfId="11805" priority="2575" operator="lessThan">
      <formula>$C$4</formula>
    </cfRule>
  </conditionalFormatting>
  <conditionalFormatting sqref="AB18">
    <cfRule type="cellIs" dxfId="11804" priority="2576" operator="lessThan">
      <formula>$C$4</formula>
    </cfRule>
  </conditionalFormatting>
  <conditionalFormatting sqref="AB19">
    <cfRule type="cellIs" dxfId="11803" priority="2577" operator="lessThan">
      <formula>$C$4</formula>
    </cfRule>
  </conditionalFormatting>
  <conditionalFormatting sqref="AB20">
    <cfRule type="cellIs" dxfId="11802" priority="2578" operator="lessThan">
      <formula>$C$4</formula>
    </cfRule>
  </conditionalFormatting>
  <conditionalFormatting sqref="AB21">
    <cfRule type="cellIs" dxfId="11801" priority="2579" operator="lessThan">
      <formula>$C$4</formula>
    </cfRule>
  </conditionalFormatting>
  <conditionalFormatting sqref="AB22">
    <cfRule type="cellIs" dxfId="11800" priority="2580" operator="lessThan">
      <formula>$C$4</formula>
    </cfRule>
  </conditionalFormatting>
  <conditionalFormatting sqref="AB23">
    <cfRule type="cellIs" dxfId="11799" priority="2581" operator="lessThan">
      <formula>$C$4</formula>
    </cfRule>
  </conditionalFormatting>
  <conditionalFormatting sqref="AB24">
    <cfRule type="cellIs" dxfId="11798" priority="2582" operator="lessThan">
      <formula>$C$4</formula>
    </cfRule>
  </conditionalFormatting>
  <conditionalFormatting sqref="AB25">
    <cfRule type="cellIs" dxfId="11797" priority="2583" operator="lessThan">
      <formula>$C$4</formula>
    </cfRule>
  </conditionalFormatting>
  <conditionalFormatting sqref="AB26">
    <cfRule type="cellIs" dxfId="11796" priority="2584" operator="lessThan">
      <formula>$C$4</formula>
    </cfRule>
  </conditionalFormatting>
  <conditionalFormatting sqref="AB27">
    <cfRule type="cellIs" dxfId="11795" priority="2585" operator="lessThan">
      <formula>$C$4</formula>
    </cfRule>
  </conditionalFormatting>
  <conditionalFormatting sqref="AB28">
    <cfRule type="cellIs" dxfId="11794" priority="2586" operator="lessThan">
      <formula>$C$4</formula>
    </cfRule>
  </conditionalFormatting>
  <conditionalFormatting sqref="AB29">
    <cfRule type="cellIs" dxfId="11793" priority="2587" operator="lessThan">
      <formula>$C$4</formula>
    </cfRule>
  </conditionalFormatting>
  <conditionalFormatting sqref="AB30">
    <cfRule type="cellIs" dxfId="11792" priority="2588" operator="lessThan">
      <formula>$C$4</formula>
    </cfRule>
  </conditionalFormatting>
  <conditionalFormatting sqref="AB31">
    <cfRule type="cellIs" dxfId="11791" priority="2589" operator="lessThan">
      <formula>$C$4</formula>
    </cfRule>
  </conditionalFormatting>
  <conditionalFormatting sqref="AB32">
    <cfRule type="cellIs" dxfId="11790" priority="2590" operator="lessThan">
      <formula>$C$4</formula>
    </cfRule>
  </conditionalFormatting>
  <conditionalFormatting sqref="AB33">
    <cfRule type="cellIs" dxfId="11789" priority="2591" operator="lessThan">
      <formula>$C$4</formula>
    </cfRule>
  </conditionalFormatting>
  <conditionalFormatting sqref="AB34">
    <cfRule type="cellIs" dxfId="11788" priority="2592" operator="lessThan">
      <formula>$C$4</formula>
    </cfRule>
  </conditionalFormatting>
  <conditionalFormatting sqref="AB35">
    <cfRule type="cellIs" dxfId="11787" priority="2593" operator="lessThan">
      <formula>$C$4</formula>
    </cfRule>
  </conditionalFormatting>
  <conditionalFormatting sqref="AB36">
    <cfRule type="cellIs" dxfId="11786" priority="2594" operator="lessThan">
      <formula>$C$4</formula>
    </cfRule>
  </conditionalFormatting>
  <conditionalFormatting sqref="AB37">
    <cfRule type="cellIs" dxfId="11785" priority="2595" operator="lessThan">
      <formula>$C$4</formula>
    </cfRule>
  </conditionalFormatting>
  <conditionalFormatting sqref="AB38">
    <cfRule type="cellIs" dxfId="11784" priority="2596" operator="lessThan">
      <formula>$C$4</formula>
    </cfRule>
  </conditionalFormatting>
  <conditionalFormatting sqref="AB39">
    <cfRule type="cellIs" dxfId="11783" priority="2597" operator="lessThan">
      <formula>$C$4</formula>
    </cfRule>
  </conditionalFormatting>
  <conditionalFormatting sqref="AB40">
    <cfRule type="cellIs" dxfId="11782" priority="2598" operator="lessThan">
      <formula>$C$4</formula>
    </cfRule>
  </conditionalFormatting>
  <conditionalFormatting sqref="AB41">
    <cfRule type="cellIs" dxfId="11781" priority="2599" operator="lessThan">
      <formula>$C$4</formula>
    </cfRule>
  </conditionalFormatting>
  <conditionalFormatting sqref="AB42">
    <cfRule type="cellIs" dxfId="11780" priority="2600" operator="lessThan">
      <formula>$C$4</formula>
    </cfRule>
  </conditionalFormatting>
  <conditionalFormatting sqref="AB43">
    <cfRule type="cellIs" dxfId="11779" priority="2601" operator="lessThan">
      <formula>$C$4</formula>
    </cfRule>
  </conditionalFormatting>
  <conditionalFormatting sqref="AB44">
    <cfRule type="cellIs" dxfId="11778" priority="2602" operator="lessThan">
      <formula>$C$4</formula>
    </cfRule>
  </conditionalFormatting>
  <conditionalFormatting sqref="AB45">
    <cfRule type="cellIs" dxfId="11777" priority="2603" operator="lessThan">
      <formula>$C$4</formula>
    </cfRule>
  </conditionalFormatting>
  <conditionalFormatting sqref="AB46">
    <cfRule type="cellIs" dxfId="11776" priority="2604" operator="lessThan">
      <formula>$C$4</formula>
    </cfRule>
  </conditionalFormatting>
  <conditionalFormatting sqref="AB47">
    <cfRule type="cellIs" dxfId="11775" priority="2605" operator="lessThan">
      <formula>$C$4</formula>
    </cfRule>
  </conditionalFormatting>
  <conditionalFormatting sqref="AB48">
    <cfRule type="cellIs" dxfId="11774" priority="2606" operator="lessThan">
      <formula>$C$4</formula>
    </cfRule>
  </conditionalFormatting>
  <conditionalFormatting sqref="AB49">
    <cfRule type="cellIs" dxfId="11773" priority="2607" operator="lessThan">
      <formula>$C$4</formula>
    </cfRule>
  </conditionalFormatting>
  <conditionalFormatting sqref="AB50">
    <cfRule type="cellIs" dxfId="11772" priority="2608" operator="lessThan">
      <formula>$C$4</formula>
    </cfRule>
  </conditionalFormatting>
  <conditionalFormatting sqref="AB51">
    <cfRule type="cellIs" dxfId="11771" priority="2609" operator="lessThan">
      <formula>$C$4</formula>
    </cfRule>
  </conditionalFormatting>
  <conditionalFormatting sqref="AB52">
    <cfRule type="cellIs" dxfId="11770" priority="2610" operator="lessThan">
      <formula>$C$4</formula>
    </cfRule>
  </conditionalFormatting>
  <conditionalFormatting sqref="AB53">
    <cfRule type="cellIs" dxfId="11769" priority="2611" operator="lessThan">
      <formula>$C$4</formula>
    </cfRule>
  </conditionalFormatting>
  <conditionalFormatting sqref="AB54">
    <cfRule type="cellIs" dxfId="11768" priority="2612" operator="lessThan">
      <formula>$C$4</formula>
    </cfRule>
  </conditionalFormatting>
  <conditionalFormatting sqref="AB55">
    <cfRule type="cellIs" dxfId="11767" priority="2613" operator="lessThan">
      <formula>$C$4</formula>
    </cfRule>
  </conditionalFormatting>
  <conditionalFormatting sqref="AB56">
    <cfRule type="cellIs" dxfId="11766" priority="2614" operator="lessThan">
      <formula>$C$4</formula>
    </cfRule>
  </conditionalFormatting>
  <conditionalFormatting sqref="AB57">
    <cfRule type="cellIs" dxfId="11765" priority="2615" operator="lessThan">
      <formula>$C$4</formula>
    </cfRule>
  </conditionalFormatting>
  <conditionalFormatting sqref="AB58">
    <cfRule type="cellIs" dxfId="11764" priority="2616" operator="lessThan">
      <formula>$C$4</formula>
    </cfRule>
  </conditionalFormatting>
  <conditionalFormatting sqref="AB59">
    <cfRule type="cellIs" dxfId="11763" priority="2617" operator="lessThan">
      <formula>$C$4</formula>
    </cfRule>
  </conditionalFormatting>
  <conditionalFormatting sqref="AB60">
    <cfRule type="cellIs" dxfId="11762" priority="2618" operator="lessThan">
      <formula>$C$4</formula>
    </cfRule>
  </conditionalFormatting>
  <conditionalFormatting sqref="AC11">
    <cfRule type="cellIs" dxfId="11761" priority="2619" operator="lessThan">
      <formula>$C$4</formula>
    </cfRule>
  </conditionalFormatting>
  <conditionalFormatting sqref="AC12">
    <cfRule type="cellIs" dxfId="11760" priority="2620" operator="lessThan">
      <formula>$C$4</formula>
    </cfRule>
  </conditionalFormatting>
  <conditionalFormatting sqref="AC13">
    <cfRule type="cellIs" dxfId="11759" priority="2621" operator="lessThan">
      <formula>$C$4</formula>
    </cfRule>
  </conditionalFormatting>
  <conditionalFormatting sqref="AC14">
    <cfRule type="cellIs" dxfId="11758" priority="2622" operator="lessThan">
      <formula>$C$4</formula>
    </cfRule>
  </conditionalFormatting>
  <conditionalFormatting sqref="AC15">
    <cfRule type="cellIs" dxfId="11757" priority="2623" operator="lessThan">
      <formula>$C$4</formula>
    </cfRule>
  </conditionalFormatting>
  <conditionalFormatting sqref="AC16">
    <cfRule type="cellIs" dxfId="11756" priority="2624" operator="lessThan">
      <formula>$C$4</formula>
    </cfRule>
  </conditionalFormatting>
  <conditionalFormatting sqref="AC17">
    <cfRule type="cellIs" dxfId="11755" priority="2625" operator="lessThan">
      <formula>$C$4</formula>
    </cfRule>
  </conditionalFormatting>
  <conditionalFormatting sqref="AC18">
    <cfRule type="cellIs" dxfId="11754" priority="2626" operator="lessThan">
      <formula>$C$4</formula>
    </cfRule>
  </conditionalFormatting>
  <conditionalFormatting sqref="AC19">
    <cfRule type="cellIs" dxfId="11753" priority="2627" operator="lessThan">
      <formula>$C$4</formula>
    </cfRule>
  </conditionalFormatting>
  <conditionalFormatting sqref="AC20">
    <cfRule type="cellIs" dxfId="11752" priority="2628" operator="lessThan">
      <formula>$C$4</formula>
    </cfRule>
  </conditionalFormatting>
  <conditionalFormatting sqref="AC21">
    <cfRule type="cellIs" dxfId="11751" priority="2629" operator="lessThan">
      <formula>$C$4</formula>
    </cfRule>
  </conditionalFormatting>
  <conditionalFormatting sqref="AC22">
    <cfRule type="cellIs" dxfId="11750" priority="2630" operator="lessThan">
      <formula>$C$4</formula>
    </cfRule>
  </conditionalFormatting>
  <conditionalFormatting sqref="AC23">
    <cfRule type="cellIs" dxfId="11749" priority="2631" operator="lessThan">
      <formula>$C$4</formula>
    </cfRule>
  </conditionalFormatting>
  <conditionalFormatting sqref="AC24">
    <cfRule type="cellIs" dxfId="11748" priority="2632" operator="lessThan">
      <formula>$C$4</formula>
    </cfRule>
  </conditionalFormatting>
  <conditionalFormatting sqref="AC25">
    <cfRule type="cellIs" dxfId="11747" priority="2633" operator="lessThan">
      <formula>$C$4</formula>
    </cfRule>
  </conditionalFormatting>
  <conditionalFormatting sqref="AC26">
    <cfRule type="cellIs" dxfId="11746" priority="2634" operator="lessThan">
      <formula>$C$4</formula>
    </cfRule>
  </conditionalFormatting>
  <conditionalFormatting sqref="AC27">
    <cfRule type="cellIs" dxfId="11745" priority="2635" operator="lessThan">
      <formula>$C$4</formula>
    </cfRule>
  </conditionalFormatting>
  <conditionalFormatting sqref="AC28">
    <cfRule type="cellIs" dxfId="11744" priority="2636" operator="lessThan">
      <formula>$C$4</formula>
    </cfRule>
  </conditionalFormatting>
  <conditionalFormatting sqref="AC29">
    <cfRule type="cellIs" dxfId="11743" priority="2637" operator="lessThan">
      <formula>$C$4</formula>
    </cfRule>
  </conditionalFormatting>
  <conditionalFormatting sqref="AC30">
    <cfRule type="cellIs" dxfId="11742" priority="2638" operator="lessThan">
      <formula>$C$4</formula>
    </cfRule>
  </conditionalFormatting>
  <conditionalFormatting sqref="AC31">
    <cfRule type="cellIs" dxfId="11741" priority="2639" operator="lessThan">
      <formula>$C$4</formula>
    </cfRule>
  </conditionalFormatting>
  <conditionalFormatting sqref="AC32">
    <cfRule type="cellIs" dxfId="11740" priority="2640" operator="lessThan">
      <formula>$C$4</formula>
    </cfRule>
  </conditionalFormatting>
  <conditionalFormatting sqref="AC33">
    <cfRule type="cellIs" dxfId="11739" priority="2641" operator="lessThan">
      <formula>$C$4</formula>
    </cfRule>
  </conditionalFormatting>
  <conditionalFormatting sqref="AC34">
    <cfRule type="cellIs" dxfId="11738" priority="2642" operator="lessThan">
      <formula>$C$4</formula>
    </cfRule>
  </conditionalFormatting>
  <conditionalFormatting sqref="AC35">
    <cfRule type="cellIs" dxfId="11737" priority="2643" operator="lessThan">
      <formula>$C$4</formula>
    </cfRule>
  </conditionalFormatting>
  <conditionalFormatting sqref="AC36">
    <cfRule type="cellIs" dxfId="11736" priority="2644" operator="lessThan">
      <formula>$C$4</formula>
    </cfRule>
  </conditionalFormatting>
  <conditionalFormatting sqref="AC37">
    <cfRule type="cellIs" dxfId="11735" priority="2645" operator="lessThan">
      <formula>$C$4</formula>
    </cfRule>
  </conditionalFormatting>
  <conditionalFormatting sqref="AC38">
    <cfRule type="cellIs" dxfId="11734" priority="2646" operator="lessThan">
      <formula>$C$4</formula>
    </cfRule>
  </conditionalFormatting>
  <conditionalFormatting sqref="AC39">
    <cfRule type="cellIs" dxfId="11733" priority="2647" operator="lessThan">
      <formula>$C$4</formula>
    </cfRule>
  </conditionalFormatting>
  <conditionalFormatting sqref="AC40">
    <cfRule type="cellIs" dxfId="11732" priority="2648" operator="lessThan">
      <formula>$C$4</formula>
    </cfRule>
  </conditionalFormatting>
  <conditionalFormatting sqref="AC41">
    <cfRule type="cellIs" dxfId="11731" priority="2649" operator="lessThan">
      <formula>$C$4</formula>
    </cfRule>
  </conditionalFormatting>
  <conditionalFormatting sqref="AC42">
    <cfRule type="cellIs" dxfId="11730" priority="2650" operator="lessThan">
      <formula>$C$4</formula>
    </cfRule>
  </conditionalFormatting>
  <conditionalFormatting sqref="AC43">
    <cfRule type="cellIs" dxfId="11729" priority="2651" operator="lessThan">
      <formula>$C$4</formula>
    </cfRule>
  </conditionalFormatting>
  <conditionalFormatting sqref="AC44">
    <cfRule type="cellIs" dxfId="11728" priority="2652" operator="lessThan">
      <formula>$C$4</formula>
    </cfRule>
  </conditionalFormatting>
  <conditionalFormatting sqref="AC45">
    <cfRule type="cellIs" dxfId="11727" priority="2653" operator="lessThan">
      <formula>$C$4</formula>
    </cfRule>
  </conditionalFormatting>
  <conditionalFormatting sqref="AC46">
    <cfRule type="cellIs" dxfId="11726" priority="2654" operator="lessThan">
      <formula>$C$4</formula>
    </cfRule>
  </conditionalFormatting>
  <conditionalFormatting sqref="AC47">
    <cfRule type="cellIs" dxfId="11725" priority="2655" operator="lessThan">
      <formula>$C$4</formula>
    </cfRule>
  </conditionalFormatting>
  <conditionalFormatting sqref="AC48">
    <cfRule type="cellIs" dxfId="11724" priority="2656" operator="lessThan">
      <formula>$C$4</formula>
    </cfRule>
  </conditionalFormatting>
  <conditionalFormatting sqref="AC49">
    <cfRule type="cellIs" dxfId="11723" priority="2657" operator="lessThan">
      <formula>$C$4</formula>
    </cfRule>
  </conditionalFormatting>
  <conditionalFormatting sqref="AC50">
    <cfRule type="cellIs" dxfId="11722" priority="2658" operator="lessThan">
      <formula>$C$4</formula>
    </cfRule>
  </conditionalFormatting>
  <conditionalFormatting sqref="AC51">
    <cfRule type="cellIs" dxfId="11721" priority="2659" operator="lessThan">
      <formula>$C$4</formula>
    </cfRule>
  </conditionalFormatting>
  <conditionalFormatting sqref="AC52">
    <cfRule type="cellIs" dxfId="11720" priority="2660" operator="lessThan">
      <formula>$C$4</formula>
    </cfRule>
  </conditionalFormatting>
  <conditionalFormatting sqref="AC53">
    <cfRule type="cellIs" dxfId="11719" priority="2661" operator="lessThan">
      <formula>$C$4</formula>
    </cfRule>
  </conditionalFormatting>
  <conditionalFormatting sqref="AC54">
    <cfRule type="cellIs" dxfId="11718" priority="2662" operator="lessThan">
      <formula>$C$4</formula>
    </cfRule>
  </conditionalFormatting>
  <conditionalFormatting sqref="AC55">
    <cfRule type="cellIs" dxfId="11717" priority="2663" operator="lessThan">
      <formula>$C$4</formula>
    </cfRule>
  </conditionalFormatting>
  <conditionalFormatting sqref="AC56">
    <cfRule type="cellIs" dxfId="11716" priority="2664" operator="lessThan">
      <formula>$C$4</formula>
    </cfRule>
  </conditionalFormatting>
  <conditionalFormatting sqref="AC57">
    <cfRule type="cellIs" dxfId="11715" priority="2665" operator="lessThan">
      <formula>$C$4</formula>
    </cfRule>
  </conditionalFormatting>
  <conditionalFormatting sqref="AC58">
    <cfRule type="cellIs" dxfId="11714" priority="2666" operator="lessThan">
      <formula>$C$4</formula>
    </cfRule>
  </conditionalFormatting>
  <conditionalFormatting sqref="AC59">
    <cfRule type="cellIs" dxfId="11713" priority="2667" operator="lessThan">
      <formula>$C$4</formula>
    </cfRule>
  </conditionalFormatting>
  <conditionalFormatting sqref="AC60">
    <cfRule type="cellIs" dxfId="11712" priority="2668" operator="lessThan">
      <formula>$C$4</formula>
    </cfRule>
  </conditionalFormatting>
  <conditionalFormatting sqref="AD11">
    <cfRule type="cellIs" dxfId="11711" priority="2669" operator="lessThan">
      <formula>$C$4</formula>
    </cfRule>
  </conditionalFormatting>
  <conditionalFormatting sqref="AD12">
    <cfRule type="cellIs" dxfId="11710" priority="2670" operator="lessThan">
      <formula>$C$4</formula>
    </cfRule>
  </conditionalFormatting>
  <conditionalFormatting sqref="AD13">
    <cfRule type="cellIs" dxfId="11709" priority="2671" operator="lessThan">
      <formula>$C$4</formula>
    </cfRule>
  </conditionalFormatting>
  <conditionalFormatting sqref="AD14">
    <cfRule type="cellIs" dxfId="11708" priority="2672" operator="lessThan">
      <formula>$C$4</formula>
    </cfRule>
  </conditionalFormatting>
  <conditionalFormatting sqref="AD15">
    <cfRule type="cellIs" dxfId="11707" priority="2673" operator="lessThan">
      <formula>$C$4</formula>
    </cfRule>
  </conditionalFormatting>
  <conditionalFormatting sqref="AD16">
    <cfRule type="cellIs" dxfId="11706" priority="2674" operator="lessThan">
      <formula>$C$4</formula>
    </cfRule>
  </conditionalFormatting>
  <conditionalFormatting sqref="AD17">
    <cfRule type="cellIs" dxfId="11705" priority="2675" operator="lessThan">
      <formula>$C$4</formula>
    </cfRule>
  </conditionalFormatting>
  <conditionalFormatting sqref="AD18">
    <cfRule type="cellIs" dxfId="11704" priority="2676" operator="lessThan">
      <formula>$C$4</formula>
    </cfRule>
  </conditionalFormatting>
  <conditionalFormatting sqref="AD19">
    <cfRule type="cellIs" dxfId="11703" priority="2677" operator="lessThan">
      <formula>$C$4</formula>
    </cfRule>
  </conditionalFormatting>
  <conditionalFormatting sqref="AD20">
    <cfRule type="cellIs" dxfId="11702" priority="2678" operator="lessThan">
      <formula>$C$4</formula>
    </cfRule>
  </conditionalFormatting>
  <conditionalFormatting sqref="AD21">
    <cfRule type="cellIs" dxfId="11701" priority="2679" operator="lessThan">
      <formula>$C$4</formula>
    </cfRule>
  </conditionalFormatting>
  <conditionalFormatting sqref="AD22">
    <cfRule type="cellIs" dxfId="11700" priority="2680" operator="lessThan">
      <formula>$C$4</formula>
    </cfRule>
  </conditionalFormatting>
  <conditionalFormatting sqref="AD23">
    <cfRule type="cellIs" dxfId="11699" priority="2681" operator="lessThan">
      <formula>$C$4</formula>
    </cfRule>
  </conditionalFormatting>
  <conditionalFormatting sqref="AD24">
    <cfRule type="cellIs" dxfId="11698" priority="2682" operator="lessThan">
      <formula>$C$4</formula>
    </cfRule>
  </conditionalFormatting>
  <conditionalFormatting sqref="AD25">
    <cfRule type="cellIs" dxfId="11697" priority="2683" operator="lessThan">
      <formula>$C$4</formula>
    </cfRule>
  </conditionalFormatting>
  <conditionalFormatting sqref="AD26">
    <cfRule type="cellIs" dxfId="11696" priority="2684" operator="lessThan">
      <formula>$C$4</formula>
    </cfRule>
  </conditionalFormatting>
  <conditionalFormatting sqref="AD27">
    <cfRule type="cellIs" dxfId="11695" priority="2685" operator="lessThan">
      <formula>$C$4</formula>
    </cfRule>
  </conditionalFormatting>
  <conditionalFormatting sqref="AD28">
    <cfRule type="cellIs" dxfId="11694" priority="2686" operator="lessThan">
      <formula>$C$4</formula>
    </cfRule>
  </conditionalFormatting>
  <conditionalFormatting sqref="AD29">
    <cfRule type="cellIs" dxfId="11693" priority="2687" operator="lessThan">
      <formula>$C$4</formula>
    </cfRule>
  </conditionalFormatting>
  <conditionalFormatting sqref="AD30">
    <cfRule type="cellIs" dxfId="11692" priority="2688" operator="lessThan">
      <formula>$C$4</formula>
    </cfRule>
  </conditionalFormatting>
  <conditionalFormatting sqref="AD31">
    <cfRule type="cellIs" dxfId="11691" priority="2689" operator="lessThan">
      <formula>$C$4</formula>
    </cfRule>
  </conditionalFormatting>
  <conditionalFormatting sqref="AD32">
    <cfRule type="cellIs" dxfId="11690" priority="2690" operator="lessThan">
      <formula>$C$4</formula>
    </cfRule>
  </conditionalFormatting>
  <conditionalFormatting sqref="AD33">
    <cfRule type="cellIs" dxfId="11689" priority="2691" operator="lessThan">
      <formula>$C$4</formula>
    </cfRule>
  </conditionalFormatting>
  <conditionalFormatting sqref="AD34">
    <cfRule type="cellIs" dxfId="11688" priority="2692" operator="lessThan">
      <formula>$C$4</formula>
    </cfRule>
  </conditionalFormatting>
  <conditionalFormatting sqref="AD35">
    <cfRule type="cellIs" dxfId="11687" priority="2693" operator="lessThan">
      <formula>$C$4</formula>
    </cfRule>
  </conditionalFormatting>
  <conditionalFormatting sqref="AD36">
    <cfRule type="cellIs" dxfId="11686" priority="2694" operator="lessThan">
      <formula>$C$4</formula>
    </cfRule>
  </conditionalFormatting>
  <conditionalFormatting sqref="AD37">
    <cfRule type="cellIs" dxfId="11685" priority="2695" operator="lessThan">
      <formula>$C$4</formula>
    </cfRule>
  </conditionalFormatting>
  <conditionalFormatting sqref="AD38">
    <cfRule type="cellIs" dxfId="11684" priority="2696" operator="lessThan">
      <formula>$C$4</formula>
    </cfRule>
  </conditionalFormatting>
  <conditionalFormatting sqref="AD39">
    <cfRule type="cellIs" dxfId="11683" priority="2697" operator="lessThan">
      <formula>$C$4</formula>
    </cfRule>
  </conditionalFormatting>
  <conditionalFormatting sqref="AD40">
    <cfRule type="cellIs" dxfId="11682" priority="2698" operator="lessThan">
      <formula>$C$4</formula>
    </cfRule>
  </conditionalFormatting>
  <conditionalFormatting sqref="AD41">
    <cfRule type="cellIs" dxfId="11681" priority="2699" operator="lessThan">
      <formula>$C$4</formula>
    </cfRule>
  </conditionalFormatting>
  <conditionalFormatting sqref="AD42">
    <cfRule type="cellIs" dxfId="11680" priority="2700" operator="lessThan">
      <formula>$C$4</formula>
    </cfRule>
  </conditionalFormatting>
  <conditionalFormatting sqref="AD43">
    <cfRule type="cellIs" dxfId="11679" priority="2701" operator="lessThan">
      <formula>$C$4</formula>
    </cfRule>
  </conditionalFormatting>
  <conditionalFormatting sqref="AD44">
    <cfRule type="cellIs" dxfId="11678" priority="2702" operator="lessThan">
      <formula>$C$4</formula>
    </cfRule>
  </conditionalFormatting>
  <conditionalFormatting sqref="AD45">
    <cfRule type="cellIs" dxfId="11677" priority="2703" operator="lessThan">
      <formula>$C$4</formula>
    </cfRule>
  </conditionalFormatting>
  <conditionalFormatting sqref="AD46">
    <cfRule type="cellIs" dxfId="11676" priority="2704" operator="lessThan">
      <formula>$C$4</formula>
    </cfRule>
  </conditionalFormatting>
  <conditionalFormatting sqref="AD47">
    <cfRule type="cellIs" dxfId="11675" priority="2705" operator="lessThan">
      <formula>$C$4</formula>
    </cfRule>
  </conditionalFormatting>
  <conditionalFormatting sqref="AD48">
    <cfRule type="cellIs" dxfId="11674" priority="2706" operator="lessThan">
      <formula>$C$4</formula>
    </cfRule>
  </conditionalFormatting>
  <conditionalFormatting sqref="AD49">
    <cfRule type="cellIs" dxfId="11673" priority="2707" operator="lessThan">
      <formula>$C$4</formula>
    </cfRule>
  </conditionalFormatting>
  <conditionalFormatting sqref="AD50">
    <cfRule type="cellIs" dxfId="11672" priority="2708" operator="lessThan">
      <formula>$C$4</formula>
    </cfRule>
  </conditionalFormatting>
  <conditionalFormatting sqref="AD51">
    <cfRule type="cellIs" dxfId="11671" priority="2709" operator="lessThan">
      <formula>$C$4</formula>
    </cfRule>
  </conditionalFormatting>
  <conditionalFormatting sqref="AD52">
    <cfRule type="cellIs" dxfId="11670" priority="2710" operator="lessThan">
      <formula>$C$4</formula>
    </cfRule>
  </conditionalFormatting>
  <conditionalFormatting sqref="AD53">
    <cfRule type="cellIs" dxfId="11669" priority="2711" operator="lessThan">
      <formula>$C$4</formula>
    </cfRule>
  </conditionalFormatting>
  <conditionalFormatting sqref="AD54">
    <cfRule type="cellIs" dxfId="11668" priority="2712" operator="lessThan">
      <formula>$C$4</formula>
    </cfRule>
  </conditionalFormatting>
  <conditionalFormatting sqref="AD55">
    <cfRule type="cellIs" dxfId="11667" priority="2713" operator="lessThan">
      <formula>$C$4</formula>
    </cfRule>
  </conditionalFormatting>
  <conditionalFormatting sqref="AD56">
    <cfRule type="cellIs" dxfId="11666" priority="2714" operator="lessThan">
      <formula>$C$4</formula>
    </cfRule>
  </conditionalFormatting>
  <conditionalFormatting sqref="AD57">
    <cfRule type="cellIs" dxfId="11665" priority="2715" operator="lessThan">
      <formula>$C$4</formula>
    </cfRule>
  </conditionalFormatting>
  <conditionalFormatting sqref="AD58">
    <cfRule type="cellIs" dxfId="11664" priority="2716" operator="lessThan">
      <formula>$C$4</formula>
    </cfRule>
  </conditionalFormatting>
  <conditionalFormatting sqref="AD59">
    <cfRule type="cellIs" dxfId="11663" priority="2717" operator="lessThan">
      <formula>$C$4</formula>
    </cfRule>
  </conditionalFormatting>
  <conditionalFormatting sqref="AD60">
    <cfRule type="cellIs" dxfId="11662" priority="2718" operator="lessThan">
      <formula>$C$4</formula>
    </cfRule>
  </conditionalFormatting>
  <conditionalFormatting sqref="AE47">
    <cfRule type="cellIs" dxfId="11661" priority="2755" operator="lessThan">
      <formula>$C$4</formula>
    </cfRule>
  </conditionalFormatting>
  <conditionalFormatting sqref="AE48">
    <cfRule type="cellIs" dxfId="11660" priority="2756" operator="lessThan">
      <formula>$C$4</formula>
    </cfRule>
  </conditionalFormatting>
  <conditionalFormatting sqref="AE49">
    <cfRule type="cellIs" dxfId="11659" priority="2757" operator="lessThan">
      <formula>$C$4</formula>
    </cfRule>
  </conditionalFormatting>
  <conditionalFormatting sqref="AE50">
    <cfRule type="cellIs" dxfId="11658" priority="2758" operator="lessThan">
      <formula>$C$4</formula>
    </cfRule>
  </conditionalFormatting>
  <conditionalFormatting sqref="AE51">
    <cfRule type="cellIs" dxfId="11657" priority="2759" operator="lessThan">
      <formula>$C$4</formula>
    </cfRule>
  </conditionalFormatting>
  <conditionalFormatting sqref="AE52">
    <cfRule type="cellIs" dxfId="11656" priority="2760" operator="lessThan">
      <formula>$C$4</formula>
    </cfRule>
  </conditionalFormatting>
  <conditionalFormatting sqref="AE53">
    <cfRule type="cellIs" dxfId="11655" priority="2761" operator="lessThan">
      <formula>$C$4</formula>
    </cfRule>
  </conditionalFormatting>
  <conditionalFormatting sqref="AE54">
    <cfRule type="cellIs" dxfId="11654" priority="2762" operator="lessThan">
      <formula>$C$4</formula>
    </cfRule>
  </conditionalFormatting>
  <conditionalFormatting sqref="AE55">
    <cfRule type="cellIs" dxfId="11653" priority="2763" operator="lessThan">
      <formula>$C$4</formula>
    </cfRule>
  </conditionalFormatting>
  <conditionalFormatting sqref="AE56">
    <cfRule type="cellIs" dxfId="11652" priority="2764" operator="lessThan">
      <formula>$C$4</formula>
    </cfRule>
  </conditionalFormatting>
  <conditionalFormatting sqref="AE57">
    <cfRule type="cellIs" dxfId="11651" priority="2765" operator="lessThan">
      <formula>$C$4</formula>
    </cfRule>
  </conditionalFormatting>
  <conditionalFormatting sqref="AE58">
    <cfRule type="cellIs" dxfId="11650" priority="2766" operator="lessThan">
      <formula>$C$4</formula>
    </cfRule>
  </conditionalFormatting>
  <conditionalFormatting sqref="AE59">
    <cfRule type="cellIs" dxfId="11649" priority="2767" operator="lessThan">
      <formula>$C$4</formula>
    </cfRule>
  </conditionalFormatting>
  <conditionalFormatting sqref="AE60">
    <cfRule type="cellIs" dxfId="11648" priority="2768" operator="lessThan">
      <formula>$C$4</formula>
    </cfRule>
  </conditionalFormatting>
  <conditionalFormatting sqref="AF47">
    <cfRule type="cellIs" dxfId="11647" priority="2805" operator="lessThan">
      <formula>$C$4</formula>
    </cfRule>
  </conditionalFormatting>
  <conditionalFormatting sqref="AF48">
    <cfRule type="cellIs" dxfId="11646" priority="2806" operator="lessThan">
      <formula>$C$4</formula>
    </cfRule>
  </conditionalFormatting>
  <conditionalFormatting sqref="AF49">
    <cfRule type="cellIs" dxfId="11645" priority="2807" operator="lessThan">
      <formula>$C$4</formula>
    </cfRule>
  </conditionalFormatting>
  <conditionalFormatting sqref="AF50">
    <cfRule type="cellIs" dxfId="11644" priority="2808" operator="lessThan">
      <formula>$C$4</formula>
    </cfRule>
  </conditionalFormatting>
  <conditionalFormatting sqref="AF51">
    <cfRule type="cellIs" dxfId="11643" priority="2809" operator="lessThan">
      <formula>$C$4</formula>
    </cfRule>
  </conditionalFormatting>
  <conditionalFormatting sqref="AF52">
    <cfRule type="cellIs" dxfId="11642" priority="2810" operator="lessThan">
      <formula>$C$4</formula>
    </cfRule>
  </conditionalFormatting>
  <conditionalFormatting sqref="AF53">
    <cfRule type="cellIs" dxfId="11641" priority="2811" operator="lessThan">
      <formula>$C$4</formula>
    </cfRule>
  </conditionalFormatting>
  <conditionalFormatting sqref="AF54">
    <cfRule type="cellIs" dxfId="11640" priority="2812" operator="lessThan">
      <formula>$C$4</formula>
    </cfRule>
  </conditionalFormatting>
  <conditionalFormatting sqref="AF55">
    <cfRule type="cellIs" dxfId="11639" priority="2813" operator="lessThan">
      <formula>$C$4</formula>
    </cfRule>
  </conditionalFormatting>
  <conditionalFormatting sqref="AF56">
    <cfRule type="cellIs" dxfId="11638" priority="2814" operator="lessThan">
      <formula>$C$4</formula>
    </cfRule>
  </conditionalFormatting>
  <conditionalFormatting sqref="AF57">
    <cfRule type="cellIs" dxfId="11637" priority="2815" operator="lessThan">
      <formula>$C$4</formula>
    </cfRule>
  </conditionalFormatting>
  <conditionalFormatting sqref="AF58">
    <cfRule type="cellIs" dxfId="11636" priority="2816" operator="lessThan">
      <formula>$C$4</formula>
    </cfRule>
  </conditionalFormatting>
  <conditionalFormatting sqref="AF59">
    <cfRule type="cellIs" dxfId="11635" priority="2817" operator="lessThan">
      <formula>$C$4</formula>
    </cfRule>
  </conditionalFormatting>
  <conditionalFormatting sqref="AF60">
    <cfRule type="cellIs" dxfId="11634" priority="2818" operator="lessThan">
      <formula>$C$4</formula>
    </cfRule>
  </conditionalFormatting>
  <conditionalFormatting sqref="AG47">
    <cfRule type="cellIs" dxfId="11633" priority="2855" operator="lessThan">
      <formula>$C$4</formula>
    </cfRule>
  </conditionalFormatting>
  <conditionalFormatting sqref="AG48">
    <cfRule type="cellIs" dxfId="11632" priority="2856" operator="lessThan">
      <formula>$C$4</formula>
    </cfRule>
  </conditionalFormatting>
  <conditionalFormatting sqref="AG49">
    <cfRule type="cellIs" dxfId="11631" priority="2857" operator="lessThan">
      <formula>$C$4</formula>
    </cfRule>
  </conditionalFormatting>
  <conditionalFormatting sqref="AG50">
    <cfRule type="cellIs" dxfId="11630" priority="2858" operator="lessThan">
      <formula>$C$4</formula>
    </cfRule>
  </conditionalFormatting>
  <conditionalFormatting sqref="AG51">
    <cfRule type="cellIs" dxfId="11629" priority="2859" operator="lessThan">
      <formula>$C$4</formula>
    </cfRule>
  </conditionalFormatting>
  <conditionalFormatting sqref="AG52">
    <cfRule type="cellIs" dxfId="11628" priority="2860" operator="lessThan">
      <formula>$C$4</formula>
    </cfRule>
  </conditionalFormatting>
  <conditionalFormatting sqref="AG53">
    <cfRule type="cellIs" dxfId="11627" priority="2861" operator="lessThan">
      <formula>$C$4</formula>
    </cfRule>
  </conditionalFormatting>
  <conditionalFormatting sqref="AG54">
    <cfRule type="cellIs" dxfId="11626" priority="2862" operator="lessThan">
      <formula>$C$4</formula>
    </cfRule>
  </conditionalFormatting>
  <conditionalFormatting sqref="AG55">
    <cfRule type="cellIs" dxfId="11625" priority="2863" operator="lessThan">
      <formula>$C$4</formula>
    </cfRule>
  </conditionalFormatting>
  <conditionalFormatting sqref="AG56">
    <cfRule type="cellIs" dxfId="11624" priority="2864" operator="lessThan">
      <formula>$C$4</formula>
    </cfRule>
  </conditionalFormatting>
  <conditionalFormatting sqref="AG57">
    <cfRule type="cellIs" dxfId="11623" priority="2865" operator="lessThan">
      <formula>$C$4</formula>
    </cfRule>
  </conditionalFormatting>
  <conditionalFormatting sqref="AG58">
    <cfRule type="cellIs" dxfId="11622" priority="2866" operator="lessThan">
      <formula>$C$4</formula>
    </cfRule>
  </conditionalFormatting>
  <conditionalFormatting sqref="AG59">
    <cfRule type="cellIs" dxfId="11621" priority="2867" operator="lessThan">
      <formula>$C$4</formula>
    </cfRule>
  </conditionalFormatting>
  <conditionalFormatting sqref="AG60">
    <cfRule type="cellIs" dxfId="11620" priority="2868" operator="lessThan">
      <formula>$C$4</formula>
    </cfRule>
  </conditionalFormatting>
  <conditionalFormatting sqref="AH47">
    <cfRule type="cellIs" dxfId="11619" priority="2905" operator="lessThan">
      <formula>$C$4</formula>
    </cfRule>
  </conditionalFormatting>
  <conditionalFormatting sqref="AH48">
    <cfRule type="cellIs" dxfId="11618" priority="2906" operator="lessThan">
      <formula>$C$4</formula>
    </cfRule>
  </conditionalFormatting>
  <conditionalFormatting sqref="AH49">
    <cfRule type="cellIs" dxfId="11617" priority="2907" operator="lessThan">
      <formula>$C$4</formula>
    </cfRule>
  </conditionalFormatting>
  <conditionalFormatting sqref="AH50">
    <cfRule type="cellIs" dxfId="11616" priority="2908" operator="lessThan">
      <formula>$C$4</formula>
    </cfRule>
  </conditionalFormatting>
  <conditionalFormatting sqref="AH51">
    <cfRule type="cellIs" dxfId="11615" priority="2909" operator="lessThan">
      <formula>$C$4</formula>
    </cfRule>
  </conditionalFormatting>
  <conditionalFormatting sqref="AH52">
    <cfRule type="cellIs" dxfId="11614" priority="2910" operator="lessThan">
      <formula>$C$4</formula>
    </cfRule>
  </conditionalFormatting>
  <conditionalFormatting sqref="AH53">
    <cfRule type="cellIs" dxfId="11613" priority="2911" operator="lessThan">
      <formula>$C$4</formula>
    </cfRule>
  </conditionalFormatting>
  <conditionalFormatting sqref="AH54">
    <cfRule type="cellIs" dxfId="11612" priority="2912" operator="lessThan">
      <formula>$C$4</formula>
    </cfRule>
  </conditionalFormatting>
  <conditionalFormatting sqref="AH55">
    <cfRule type="cellIs" dxfId="11611" priority="2913" operator="lessThan">
      <formula>$C$4</formula>
    </cfRule>
  </conditionalFormatting>
  <conditionalFormatting sqref="AH56">
    <cfRule type="cellIs" dxfId="11610" priority="2914" operator="lessThan">
      <formula>$C$4</formula>
    </cfRule>
  </conditionalFormatting>
  <conditionalFormatting sqref="AH57">
    <cfRule type="cellIs" dxfId="11609" priority="2915" operator="lessThan">
      <formula>$C$4</formula>
    </cfRule>
  </conditionalFormatting>
  <conditionalFormatting sqref="AH58">
    <cfRule type="cellIs" dxfId="11608" priority="2916" operator="lessThan">
      <formula>$C$4</formula>
    </cfRule>
  </conditionalFormatting>
  <conditionalFormatting sqref="AH59">
    <cfRule type="cellIs" dxfId="11607" priority="2917" operator="lessThan">
      <formula>$C$4</formula>
    </cfRule>
  </conditionalFormatting>
  <conditionalFormatting sqref="AH60">
    <cfRule type="cellIs" dxfId="11606" priority="2918" operator="lessThan">
      <formula>$C$4</formula>
    </cfRule>
  </conditionalFormatting>
  <conditionalFormatting sqref="AI47">
    <cfRule type="cellIs" dxfId="11605" priority="2955" operator="lessThan">
      <formula>$C$4</formula>
    </cfRule>
  </conditionalFormatting>
  <conditionalFormatting sqref="AI48">
    <cfRule type="cellIs" dxfId="11604" priority="2956" operator="lessThan">
      <formula>$C$4</formula>
    </cfRule>
  </conditionalFormatting>
  <conditionalFormatting sqref="AI49">
    <cfRule type="cellIs" dxfId="11603" priority="2957" operator="lessThan">
      <formula>$C$4</formula>
    </cfRule>
  </conditionalFormatting>
  <conditionalFormatting sqref="AI50">
    <cfRule type="cellIs" dxfId="11602" priority="2958" operator="lessThan">
      <formula>$C$4</formula>
    </cfRule>
  </conditionalFormatting>
  <conditionalFormatting sqref="AI51">
    <cfRule type="cellIs" dxfId="11601" priority="2959" operator="lessThan">
      <formula>$C$4</formula>
    </cfRule>
  </conditionalFormatting>
  <conditionalFormatting sqref="AI52">
    <cfRule type="cellIs" dxfId="11600" priority="2960" operator="lessThan">
      <formula>$C$4</formula>
    </cfRule>
  </conditionalFormatting>
  <conditionalFormatting sqref="AI53">
    <cfRule type="cellIs" dxfId="11599" priority="2961" operator="lessThan">
      <formula>$C$4</formula>
    </cfRule>
  </conditionalFormatting>
  <conditionalFormatting sqref="AI54">
    <cfRule type="cellIs" dxfId="11598" priority="2962" operator="lessThan">
      <formula>$C$4</formula>
    </cfRule>
  </conditionalFormatting>
  <conditionalFormatting sqref="AI55">
    <cfRule type="cellIs" dxfId="11597" priority="2963" operator="lessThan">
      <formula>$C$4</formula>
    </cfRule>
  </conditionalFormatting>
  <conditionalFormatting sqref="AI56">
    <cfRule type="cellIs" dxfId="11596" priority="2964" operator="lessThan">
      <formula>$C$4</formula>
    </cfRule>
  </conditionalFormatting>
  <conditionalFormatting sqref="AI57">
    <cfRule type="cellIs" dxfId="11595" priority="2965" operator="lessThan">
      <formula>$C$4</formula>
    </cfRule>
  </conditionalFormatting>
  <conditionalFormatting sqref="AI58">
    <cfRule type="cellIs" dxfId="11594" priority="2966" operator="lessThan">
      <formula>$C$4</formula>
    </cfRule>
  </conditionalFormatting>
  <conditionalFormatting sqref="AI59">
    <cfRule type="cellIs" dxfId="11593" priority="2967" operator="lessThan">
      <formula>$C$4</formula>
    </cfRule>
  </conditionalFormatting>
  <conditionalFormatting sqref="AI60">
    <cfRule type="cellIs" dxfId="11592" priority="2968" operator="lessThan">
      <formula>$C$4</formula>
    </cfRule>
  </conditionalFormatting>
  <conditionalFormatting sqref="AJ47">
    <cfRule type="cellIs" dxfId="11591" priority="3005" operator="lessThan">
      <formula>$C$4</formula>
    </cfRule>
  </conditionalFormatting>
  <conditionalFormatting sqref="AJ48">
    <cfRule type="cellIs" dxfId="11590" priority="3006" operator="lessThan">
      <formula>$C$4</formula>
    </cfRule>
  </conditionalFormatting>
  <conditionalFormatting sqref="AJ49">
    <cfRule type="cellIs" dxfId="11589" priority="3007" operator="lessThan">
      <formula>$C$4</formula>
    </cfRule>
  </conditionalFormatting>
  <conditionalFormatting sqref="AJ50">
    <cfRule type="cellIs" dxfId="11588" priority="3008" operator="lessThan">
      <formula>$C$4</formula>
    </cfRule>
  </conditionalFormatting>
  <conditionalFormatting sqref="AJ51">
    <cfRule type="cellIs" dxfId="11587" priority="3009" operator="lessThan">
      <formula>$C$4</formula>
    </cfRule>
  </conditionalFormatting>
  <conditionalFormatting sqref="AJ52">
    <cfRule type="cellIs" dxfId="11586" priority="3010" operator="lessThan">
      <formula>$C$4</formula>
    </cfRule>
  </conditionalFormatting>
  <conditionalFormatting sqref="AJ53">
    <cfRule type="cellIs" dxfId="11585" priority="3011" operator="lessThan">
      <formula>$C$4</formula>
    </cfRule>
  </conditionalFormatting>
  <conditionalFormatting sqref="AJ54">
    <cfRule type="cellIs" dxfId="11584" priority="3012" operator="lessThan">
      <formula>$C$4</formula>
    </cfRule>
  </conditionalFormatting>
  <conditionalFormatting sqref="AJ55">
    <cfRule type="cellIs" dxfId="11583" priority="3013" operator="lessThan">
      <formula>$C$4</formula>
    </cfRule>
  </conditionalFormatting>
  <conditionalFormatting sqref="AJ56">
    <cfRule type="cellIs" dxfId="11582" priority="3014" operator="lessThan">
      <formula>$C$4</formula>
    </cfRule>
  </conditionalFormatting>
  <conditionalFormatting sqref="AJ57">
    <cfRule type="cellIs" dxfId="11581" priority="3015" operator="lessThan">
      <formula>$C$4</formula>
    </cfRule>
  </conditionalFormatting>
  <conditionalFormatting sqref="AJ58">
    <cfRule type="cellIs" dxfId="11580" priority="3016" operator="lessThan">
      <formula>$C$4</formula>
    </cfRule>
  </conditionalFormatting>
  <conditionalFormatting sqref="AJ59">
    <cfRule type="cellIs" dxfId="11579" priority="3017" operator="lessThan">
      <formula>$C$4</formula>
    </cfRule>
  </conditionalFormatting>
  <conditionalFormatting sqref="AJ60">
    <cfRule type="cellIs" dxfId="11578" priority="3018" operator="lessThan">
      <formula>$C$4</formula>
    </cfRule>
  </conditionalFormatting>
  <conditionalFormatting sqref="AK47">
    <cfRule type="cellIs" dxfId="11577" priority="3055" operator="lessThan">
      <formula>$C$4</formula>
    </cfRule>
  </conditionalFormatting>
  <conditionalFormatting sqref="AK48">
    <cfRule type="cellIs" dxfId="11576" priority="3056" operator="lessThan">
      <formula>$C$4</formula>
    </cfRule>
  </conditionalFormatting>
  <conditionalFormatting sqref="AK49">
    <cfRule type="cellIs" dxfId="11575" priority="3057" operator="lessThan">
      <formula>$C$4</formula>
    </cfRule>
  </conditionalFormatting>
  <conditionalFormatting sqref="AK50">
    <cfRule type="cellIs" dxfId="11574" priority="3058" operator="lessThan">
      <formula>$C$4</formula>
    </cfRule>
  </conditionalFormatting>
  <conditionalFormatting sqref="AK51">
    <cfRule type="cellIs" dxfId="11573" priority="3059" operator="lessThan">
      <formula>$C$4</formula>
    </cfRule>
  </conditionalFormatting>
  <conditionalFormatting sqref="AK52">
    <cfRule type="cellIs" dxfId="11572" priority="3060" operator="lessThan">
      <formula>$C$4</formula>
    </cfRule>
  </conditionalFormatting>
  <conditionalFormatting sqref="AK53">
    <cfRule type="cellIs" dxfId="11571" priority="3061" operator="lessThan">
      <formula>$C$4</formula>
    </cfRule>
  </conditionalFormatting>
  <conditionalFormatting sqref="AK54">
    <cfRule type="cellIs" dxfId="11570" priority="3062" operator="lessThan">
      <formula>$C$4</formula>
    </cfRule>
  </conditionalFormatting>
  <conditionalFormatting sqref="AK55">
    <cfRule type="cellIs" dxfId="11569" priority="3063" operator="lessThan">
      <formula>$C$4</formula>
    </cfRule>
  </conditionalFormatting>
  <conditionalFormatting sqref="AK56">
    <cfRule type="cellIs" dxfId="11568" priority="3064" operator="lessThan">
      <formula>$C$4</formula>
    </cfRule>
  </conditionalFormatting>
  <conditionalFormatting sqref="AK57">
    <cfRule type="cellIs" dxfId="11567" priority="3065" operator="lessThan">
      <formula>$C$4</formula>
    </cfRule>
  </conditionalFormatting>
  <conditionalFormatting sqref="AK58">
    <cfRule type="cellIs" dxfId="11566" priority="3066" operator="lessThan">
      <formula>$C$4</formula>
    </cfRule>
  </conditionalFormatting>
  <conditionalFormatting sqref="AK59">
    <cfRule type="cellIs" dxfId="11565" priority="3067" operator="lessThan">
      <formula>$C$4</formula>
    </cfRule>
  </conditionalFormatting>
  <conditionalFormatting sqref="AK60">
    <cfRule type="cellIs" dxfId="11564" priority="3068" operator="lessThan">
      <formula>$C$4</formula>
    </cfRule>
  </conditionalFormatting>
  <conditionalFormatting sqref="AL47">
    <cfRule type="cellIs" dxfId="11563" priority="3105" operator="lessThan">
      <formula>$C$4</formula>
    </cfRule>
  </conditionalFormatting>
  <conditionalFormatting sqref="AL48">
    <cfRule type="cellIs" dxfId="11562" priority="3106" operator="lessThan">
      <formula>$C$4</formula>
    </cfRule>
  </conditionalFormatting>
  <conditionalFormatting sqref="AL49">
    <cfRule type="cellIs" dxfId="11561" priority="3107" operator="lessThan">
      <formula>$C$4</formula>
    </cfRule>
  </conditionalFormatting>
  <conditionalFormatting sqref="AL50">
    <cfRule type="cellIs" dxfId="11560" priority="3108" operator="lessThan">
      <formula>$C$4</formula>
    </cfRule>
  </conditionalFormatting>
  <conditionalFormatting sqref="AL51">
    <cfRule type="cellIs" dxfId="11559" priority="3109" operator="lessThan">
      <formula>$C$4</formula>
    </cfRule>
  </conditionalFormatting>
  <conditionalFormatting sqref="AL52">
    <cfRule type="cellIs" dxfId="11558" priority="3110" operator="lessThan">
      <formula>$C$4</formula>
    </cfRule>
  </conditionalFormatting>
  <conditionalFormatting sqref="AL53">
    <cfRule type="cellIs" dxfId="11557" priority="3111" operator="lessThan">
      <formula>$C$4</formula>
    </cfRule>
  </conditionalFormatting>
  <conditionalFormatting sqref="AL54">
    <cfRule type="cellIs" dxfId="11556" priority="3112" operator="lessThan">
      <formula>$C$4</formula>
    </cfRule>
  </conditionalFormatting>
  <conditionalFormatting sqref="AL55">
    <cfRule type="cellIs" dxfId="11555" priority="3113" operator="lessThan">
      <formula>$C$4</formula>
    </cfRule>
  </conditionalFormatting>
  <conditionalFormatting sqref="AL56">
    <cfRule type="cellIs" dxfId="11554" priority="3114" operator="lessThan">
      <formula>$C$4</formula>
    </cfRule>
  </conditionalFormatting>
  <conditionalFormatting sqref="AL57">
    <cfRule type="cellIs" dxfId="11553" priority="3115" operator="lessThan">
      <formula>$C$4</formula>
    </cfRule>
  </conditionalFormatting>
  <conditionalFormatting sqref="AL58">
    <cfRule type="cellIs" dxfId="11552" priority="3116" operator="lessThan">
      <formula>$C$4</formula>
    </cfRule>
  </conditionalFormatting>
  <conditionalFormatting sqref="AL59">
    <cfRule type="cellIs" dxfId="11551" priority="3117" operator="lessThan">
      <formula>$C$4</formula>
    </cfRule>
  </conditionalFormatting>
  <conditionalFormatting sqref="AL60">
    <cfRule type="cellIs" dxfId="11550" priority="3118" operator="lessThan">
      <formula>$C$4</formula>
    </cfRule>
  </conditionalFormatting>
  <conditionalFormatting sqref="AM47">
    <cfRule type="cellIs" dxfId="11549" priority="3155" operator="lessThan">
      <formula>$C$4</formula>
    </cfRule>
  </conditionalFormatting>
  <conditionalFormatting sqref="AM48">
    <cfRule type="cellIs" dxfId="11548" priority="3156" operator="lessThan">
      <formula>$C$4</formula>
    </cfRule>
  </conditionalFormatting>
  <conditionalFormatting sqref="AM49">
    <cfRule type="cellIs" dxfId="11547" priority="3157" operator="lessThan">
      <formula>$C$4</formula>
    </cfRule>
  </conditionalFormatting>
  <conditionalFormatting sqref="AM50">
    <cfRule type="cellIs" dxfId="11546" priority="3158" operator="lessThan">
      <formula>$C$4</formula>
    </cfRule>
  </conditionalFormatting>
  <conditionalFormatting sqref="AM51">
    <cfRule type="cellIs" dxfId="11545" priority="3159" operator="lessThan">
      <formula>$C$4</formula>
    </cfRule>
  </conditionalFormatting>
  <conditionalFormatting sqref="AM52">
    <cfRule type="cellIs" dxfId="11544" priority="3160" operator="lessThan">
      <formula>$C$4</formula>
    </cfRule>
  </conditionalFormatting>
  <conditionalFormatting sqref="AM53">
    <cfRule type="cellIs" dxfId="11543" priority="3161" operator="lessThan">
      <formula>$C$4</formula>
    </cfRule>
  </conditionalFormatting>
  <conditionalFormatting sqref="AM54">
    <cfRule type="cellIs" dxfId="11542" priority="3162" operator="lessThan">
      <formula>$C$4</formula>
    </cfRule>
  </conditionalFormatting>
  <conditionalFormatting sqref="AM55">
    <cfRule type="cellIs" dxfId="11541" priority="3163" operator="lessThan">
      <formula>$C$4</formula>
    </cfRule>
  </conditionalFormatting>
  <conditionalFormatting sqref="AM56">
    <cfRule type="cellIs" dxfId="11540" priority="3164" operator="lessThan">
      <formula>$C$4</formula>
    </cfRule>
  </conditionalFormatting>
  <conditionalFormatting sqref="AM57">
    <cfRule type="cellIs" dxfId="11539" priority="3165" operator="lessThan">
      <formula>$C$4</formula>
    </cfRule>
  </conditionalFormatting>
  <conditionalFormatting sqref="AM58">
    <cfRule type="cellIs" dxfId="11538" priority="3166" operator="lessThan">
      <formula>$C$4</formula>
    </cfRule>
  </conditionalFormatting>
  <conditionalFormatting sqref="AM59">
    <cfRule type="cellIs" dxfId="11537" priority="3167" operator="lessThan">
      <formula>$C$4</formula>
    </cfRule>
  </conditionalFormatting>
  <conditionalFormatting sqref="AM60">
    <cfRule type="cellIs" dxfId="11536" priority="3168" operator="lessThan">
      <formula>$C$4</formula>
    </cfRule>
  </conditionalFormatting>
  <conditionalFormatting sqref="AN11">
    <cfRule type="cellIs" dxfId="11535" priority="3169" operator="lessThan">
      <formula>$C$4</formula>
    </cfRule>
  </conditionalFormatting>
  <conditionalFormatting sqref="AN12">
    <cfRule type="cellIs" dxfId="11534" priority="3170" operator="lessThan">
      <formula>$C$4</formula>
    </cfRule>
  </conditionalFormatting>
  <conditionalFormatting sqref="AN13">
    <cfRule type="cellIs" dxfId="11533" priority="3171" operator="lessThan">
      <formula>$C$4</formula>
    </cfRule>
  </conditionalFormatting>
  <conditionalFormatting sqref="AN14">
    <cfRule type="cellIs" dxfId="11532" priority="3172" operator="lessThan">
      <formula>$C$4</formula>
    </cfRule>
  </conditionalFormatting>
  <conditionalFormatting sqref="AN15">
    <cfRule type="cellIs" dxfId="11531" priority="3173" operator="lessThan">
      <formula>$C$4</formula>
    </cfRule>
  </conditionalFormatting>
  <conditionalFormatting sqref="AN16">
    <cfRule type="cellIs" dxfId="11530" priority="3174" operator="lessThan">
      <formula>$C$4</formula>
    </cfRule>
  </conditionalFormatting>
  <conditionalFormatting sqref="AN17">
    <cfRule type="cellIs" dxfId="11529" priority="3175" operator="lessThan">
      <formula>$C$4</formula>
    </cfRule>
  </conditionalFormatting>
  <conditionalFormatting sqref="AN18">
    <cfRule type="cellIs" dxfId="11528" priority="3176" operator="lessThan">
      <formula>$C$4</formula>
    </cfRule>
  </conditionalFormatting>
  <conditionalFormatting sqref="AN19">
    <cfRule type="cellIs" dxfId="11527" priority="3177" operator="lessThan">
      <formula>$C$4</formula>
    </cfRule>
  </conditionalFormatting>
  <conditionalFormatting sqref="AN20">
    <cfRule type="cellIs" dxfId="11526" priority="3178" operator="lessThan">
      <formula>$C$4</formula>
    </cfRule>
  </conditionalFormatting>
  <conditionalFormatting sqref="AN21">
    <cfRule type="cellIs" dxfId="11525" priority="3179" operator="lessThan">
      <formula>$C$4</formula>
    </cfRule>
  </conditionalFormatting>
  <conditionalFormatting sqref="AN22">
    <cfRule type="cellIs" dxfId="11524" priority="3180" operator="lessThan">
      <formula>$C$4</formula>
    </cfRule>
  </conditionalFormatting>
  <conditionalFormatting sqref="AN23">
    <cfRule type="cellIs" dxfId="11523" priority="3181" operator="lessThan">
      <formula>$C$4</formula>
    </cfRule>
  </conditionalFormatting>
  <conditionalFormatting sqref="AN24">
    <cfRule type="cellIs" dxfId="11522" priority="3182" operator="lessThan">
      <formula>$C$4</formula>
    </cfRule>
  </conditionalFormatting>
  <conditionalFormatting sqref="AN25">
    <cfRule type="cellIs" dxfId="11521" priority="3183" operator="lessThan">
      <formula>$C$4</formula>
    </cfRule>
  </conditionalFormatting>
  <conditionalFormatting sqref="AN26">
    <cfRule type="cellIs" dxfId="11520" priority="3184" operator="lessThan">
      <formula>$C$4</formula>
    </cfRule>
  </conditionalFormatting>
  <conditionalFormatting sqref="AN27">
    <cfRule type="cellIs" dxfId="11519" priority="3185" operator="lessThan">
      <formula>$C$4</formula>
    </cfRule>
  </conditionalFormatting>
  <conditionalFormatting sqref="AN28">
    <cfRule type="cellIs" dxfId="11518" priority="3186" operator="lessThan">
      <formula>$C$4</formula>
    </cfRule>
  </conditionalFormatting>
  <conditionalFormatting sqref="AN29">
    <cfRule type="cellIs" dxfId="11517" priority="3187" operator="lessThan">
      <formula>$C$4</formula>
    </cfRule>
  </conditionalFormatting>
  <conditionalFormatting sqref="AN30">
    <cfRule type="cellIs" dxfId="11516" priority="3188" operator="lessThan">
      <formula>$C$4</formula>
    </cfRule>
  </conditionalFormatting>
  <conditionalFormatting sqref="AN31">
    <cfRule type="cellIs" dxfId="11515" priority="3189" operator="lessThan">
      <formula>$C$4</formula>
    </cfRule>
  </conditionalFormatting>
  <conditionalFormatting sqref="AN32">
    <cfRule type="cellIs" dxfId="11514" priority="3190" operator="lessThan">
      <formula>$C$4</formula>
    </cfRule>
  </conditionalFormatting>
  <conditionalFormatting sqref="AN33">
    <cfRule type="cellIs" dxfId="11513" priority="3191" operator="lessThan">
      <formula>$C$4</formula>
    </cfRule>
  </conditionalFormatting>
  <conditionalFormatting sqref="AN34">
    <cfRule type="cellIs" dxfId="11512" priority="3192" operator="lessThan">
      <formula>$C$4</formula>
    </cfRule>
  </conditionalFormatting>
  <conditionalFormatting sqref="AN35">
    <cfRule type="cellIs" dxfId="11511" priority="3193" operator="lessThan">
      <formula>$C$4</formula>
    </cfRule>
  </conditionalFormatting>
  <conditionalFormatting sqref="AN36">
    <cfRule type="cellIs" dxfId="11510" priority="3194" operator="lessThan">
      <formula>$C$4</formula>
    </cfRule>
  </conditionalFormatting>
  <conditionalFormatting sqref="AN37">
    <cfRule type="cellIs" dxfId="11509" priority="3195" operator="lessThan">
      <formula>$C$4</formula>
    </cfRule>
  </conditionalFormatting>
  <conditionalFormatting sqref="AN38">
    <cfRule type="cellIs" dxfId="11508" priority="3196" operator="lessThan">
      <formula>$C$4</formula>
    </cfRule>
  </conditionalFormatting>
  <conditionalFormatting sqref="AN39">
    <cfRule type="cellIs" dxfId="11507" priority="3197" operator="lessThan">
      <formula>$C$4</formula>
    </cfRule>
  </conditionalFormatting>
  <conditionalFormatting sqref="AN40">
    <cfRule type="cellIs" dxfId="11506" priority="3198" operator="lessThan">
      <formula>$C$4</formula>
    </cfRule>
  </conditionalFormatting>
  <conditionalFormatting sqref="AN41">
    <cfRule type="cellIs" dxfId="11505" priority="3199" operator="lessThan">
      <formula>$C$4</formula>
    </cfRule>
  </conditionalFormatting>
  <conditionalFormatting sqref="AN42">
    <cfRule type="cellIs" dxfId="11504" priority="3200" operator="lessThan">
      <formula>$C$4</formula>
    </cfRule>
  </conditionalFormatting>
  <conditionalFormatting sqref="AN43">
    <cfRule type="cellIs" dxfId="11503" priority="3201" operator="lessThan">
      <formula>$C$4</formula>
    </cfRule>
  </conditionalFormatting>
  <conditionalFormatting sqref="AN44">
    <cfRule type="cellIs" dxfId="11502" priority="3202" operator="lessThan">
      <formula>$C$4</formula>
    </cfRule>
  </conditionalFormatting>
  <conditionalFormatting sqref="AN45">
    <cfRule type="cellIs" dxfId="11501" priority="3203" operator="lessThan">
      <formula>$C$4</formula>
    </cfRule>
  </conditionalFormatting>
  <conditionalFormatting sqref="AN46">
    <cfRule type="cellIs" dxfId="11500" priority="3204" operator="lessThan">
      <formula>$C$4</formula>
    </cfRule>
  </conditionalFormatting>
  <conditionalFormatting sqref="AN47">
    <cfRule type="cellIs" dxfId="11499" priority="3205" operator="lessThan">
      <formula>$C$4</formula>
    </cfRule>
  </conditionalFormatting>
  <conditionalFormatting sqref="AN48">
    <cfRule type="cellIs" dxfId="11498" priority="3206" operator="lessThan">
      <formula>$C$4</formula>
    </cfRule>
  </conditionalFormatting>
  <conditionalFormatting sqref="AN49">
    <cfRule type="cellIs" dxfId="11497" priority="3207" operator="lessThan">
      <formula>$C$4</formula>
    </cfRule>
  </conditionalFormatting>
  <conditionalFormatting sqref="AN50">
    <cfRule type="cellIs" dxfId="11496" priority="3208" operator="lessThan">
      <formula>$C$4</formula>
    </cfRule>
  </conditionalFormatting>
  <conditionalFormatting sqref="AN51">
    <cfRule type="cellIs" dxfId="11495" priority="3209" operator="lessThan">
      <formula>$C$4</formula>
    </cfRule>
  </conditionalFormatting>
  <conditionalFormatting sqref="AN52">
    <cfRule type="cellIs" dxfId="11494" priority="3210" operator="lessThan">
      <formula>$C$4</formula>
    </cfRule>
  </conditionalFormatting>
  <conditionalFormatting sqref="AN53">
    <cfRule type="cellIs" dxfId="11493" priority="3211" operator="lessThan">
      <formula>$C$4</formula>
    </cfRule>
  </conditionalFormatting>
  <conditionalFormatting sqref="AN54">
    <cfRule type="cellIs" dxfId="11492" priority="3212" operator="lessThan">
      <formula>$C$4</formula>
    </cfRule>
  </conditionalFormatting>
  <conditionalFormatting sqref="AN55">
    <cfRule type="cellIs" dxfId="11491" priority="3213" operator="lessThan">
      <formula>$C$4</formula>
    </cfRule>
  </conditionalFormatting>
  <conditionalFormatting sqref="AN56">
    <cfRule type="cellIs" dxfId="11490" priority="3214" operator="lessThan">
      <formula>$C$4</formula>
    </cfRule>
  </conditionalFormatting>
  <conditionalFormatting sqref="AN57">
    <cfRule type="cellIs" dxfId="11489" priority="3215" operator="lessThan">
      <formula>$C$4</formula>
    </cfRule>
  </conditionalFormatting>
  <conditionalFormatting sqref="AN58">
    <cfRule type="cellIs" dxfId="11488" priority="3216" operator="lessThan">
      <formula>$C$4</formula>
    </cfRule>
  </conditionalFormatting>
  <conditionalFormatting sqref="AN59">
    <cfRule type="cellIs" dxfId="11487" priority="3217" operator="lessThan">
      <formula>$C$4</formula>
    </cfRule>
  </conditionalFormatting>
  <conditionalFormatting sqref="AN60">
    <cfRule type="cellIs" dxfId="11486" priority="3218" operator="lessThan">
      <formula>$C$4</formula>
    </cfRule>
  </conditionalFormatting>
  <conditionalFormatting sqref="AO11">
    <cfRule type="cellIs" dxfId="11485" priority="3219" operator="lessThan">
      <formula>$C$4</formula>
    </cfRule>
  </conditionalFormatting>
  <conditionalFormatting sqref="AO12">
    <cfRule type="cellIs" dxfId="11484" priority="3220" operator="lessThan">
      <formula>$C$4</formula>
    </cfRule>
  </conditionalFormatting>
  <conditionalFormatting sqref="AO13">
    <cfRule type="cellIs" dxfId="11483" priority="3221" operator="lessThan">
      <formula>$C$4</formula>
    </cfRule>
  </conditionalFormatting>
  <conditionalFormatting sqref="AO14">
    <cfRule type="cellIs" dxfId="11482" priority="3222" operator="lessThan">
      <formula>$C$4</formula>
    </cfRule>
  </conditionalFormatting>
  <conditionalFormatting sqref="AO15">
    <cfRule type="cellIs" dxfId="11481" priority="3223" operator="lessThan">
      <formula>$C$4</formula>
    </cfRule>
  </conditionalFormatting>
  <conditionalFormatting sqref="AO16">
    <cfRule type="cellIs" dxfId="11480" priority="3224" operator="lessThan">
      <formula>$C$4</formula>
    </cfRule>
  </conditionalFormatting>
  <conditionalFormatting sqref="AO17">
    <cfRule type="cellIs" dxfId="11479" priority="3225" operator="lessThan">
      <formula>$C$4</formula>
    </cfRule>
  </conditionalFormatting>
  <conditionalFormatting sqref="AO18">
    <cfRule type="cellIs" dxfId="11478" priority="3226" operator="lessThan">
      <formula>$C$4</formula>
    </cfRule>
  </conditionalFormatting>
  <conditionalFormatting sqref="AO19">
    <cfRule type="cellIs" dxfId="11477" priority="3227" operator="lessThan">
      <formula>$C$4</formula>
    </cfRule>
  </conditionalFormatting>
  <conditionalFormatting sqref="AO20">
    <cfRule type="cellIs" dxfId="11476" priority="3228" operator="lessThan">
      <formula>$C$4</formula>
    </cfRule>
  </conditionalFormatting>
  <conditionalFormatting sqref="AO21">
    <cfRule type="cellIs" dxfId="11475" priority="3229" operator="lessThan">
      <formula>$C$4</formula>
    </cfRule>
  </conditionalFormatting>
  <conditionalFormatting sqref="AO22">
    <cfRule type="cellIs" dxfId="11474" priority="3230" operator="lessThan">
      <formula>$C$4</formula>
    </cfRule>
  </conditionalFormatting>
  <conditionalFormatting sqref="AO23">
    <cfRule type="cellIs" dxfId="11473" priority="3231" operator="lessThan">
      <formula>$C$4</formula>
    </cfRule>
  </conditionalFormatting>
  <conditionalFormatting sqref="AO24">
    <cfRule type="cellIs" dxfId="11472" priority="3232" operator="lessThan">
      <formula>$C$4</formula>
    </cfRule>
  </conditionalFormatting>
  <conditionalFormatting sqref="AO25">
    <cfRule type="cellIs" dxfId="11471" priority="3233" operator="lessThan">
      <formula>$C$4</formula>
    </cfRule>
  </conditionalFormatting>
  <conditionalFormatting sqref="AO26">
    <cfRule type="cellIs" dxfId="11470" priority="3234" operator="lessThan">
      <formula>$C$4</formula>
    </cfRule>
  </conditionalFormatting>
  <conditionalFormatting sqref="AO27">
    <cfRule type="cellIs" dxfId="11469" priority="3235" operator="lessThan">
      <formula>$C$4</formula>
    </cfRule>
  </conditionalFormatting>
  <conditionalFormatting sqref="AO28">
    <cfRule type="cellIs" dxfId="11468" priority="3236" operator="lessThan">
      <formula>$C$4</formula>
    </cfRule>
  </conditionalFormatting>
  <conditionalFormatting sqref="AO29">
    <cfRule type="cellIs" dxfId="11467" priority="3237" operator="lessThan">
      <formula>$C$4</formula>
    </cfRule>
  </conditionalFormatting>
  <conditionalFormatting sqref="AO30">
    <cfRule type="cellIs" dxfId="11466" priority="3238" operator="lessThan">
      <formula>$C$4</formula>
    </cfRule>
  </conditionalFormatting>
  <conditionalFormatting sqref="AO31">
    <cfRule type="cellIs" dxfId="11465" priority="3239" operator="lessThan">
      <formula>$C$4</formula>
    </cfRule>
  </conditionalFormatting>
  <conditionalFormatting sqref="AO32">
    <cfRule type="cellIs" dxfId="11464" priority="3240" operator="lessThan">
      <formula>$C$4</formula>
    </cfRule>
  </conditionalFormatting>
  <conditionalFormatting sqref="AO33">
    <cfRule type="cellIs" dxfId="11463" priority="3241" operator="lessThan">
      <formula>$C$4</formula>
    </cfRule>
  </conditionalFormatting>
  <conditionalFormatting sqref="AO34">
    <cfRule type="cellIs" dxfId="11462" priority="3242" operator="lessThan">
      <formula>$C$4</formula>
    </cfRule>
  </conditionalFormatting>
  <conditionalFormatting sqref="AO35">
    <cfRule type="cellIs" dxfId="11461" priority="3243" operator="lessThan">
      <formula>$C$4</formula>
    </cfRule>
  </conditionalFormatting>
  <conditionalFormatting sqref="AO36">
    <cfRule type="cellIs" dxfId="11460" priority="3244" operator="lessThan">
      <formula>$C$4</formula>
    </cfRule>
  </conditionalFormatting>
  <conditionalFormatting sqref="AO37">
    <cfRule type="cellIs" dxfId="11459" priority="3245" operator="lessThan">
      <formula>$C$4</formula>
    </cfRule>
  </conditionalFormatting>
  <conditionalFormatting sqref="AO38">
    <cfRule type="cellIs" dxfId="11458" priority="3246" operator="lessThan">
      <formula>$C$4</formula>
    </cfRule>
  </conditionalFormatting>
  <conditionalFormatting sqref="AO39">
    <cfRule type="cellIs" dxfId="11457" priority="3247" operator="lessThan">
      <formula>$C$4</formula>
    </cfRule>
  </conditionalFormatting>
  <conditionalFormatting sqref="AO40">
    <cfRule type="cellIs" dxfId="11456" priority="3248" operator="lessThan">
      <formula>$C$4</formula>
    </cfRule>
  </conditionalFormatting>
  <conditionalFormatting sqref="AO41">
    <cfRule type="cellIs" dxfId="11455" priority="3249" operator="lessThan">
      <formula>$C$4</formula>
    </cfRule>
  </conditionalFormatting>
  <conditionalFormatting sqref="AO42">
    <cfRule type="cellIs" dxfId="11454" priority="3250" operator="lessThan">
      <formula>$C$4</formula>
    </cfRule>
  </conditionalFormatting>
  <conditionalFormatting sqref="AO43">
    <cfRule type="cellIs" dxfId="11453" priority="3251" operator="lessThan">
      <formula>$C$4</formula>
    </cfRule>
  </conditionalFormatting>
  <conditionalFormatting sqref="AO44">
    <cfRule type="cellIs" dxfId="11452" priority="3252" operator="lessThan">
      <formula>$C$4</formula>
    </cfRule>
  </conditionalFormatting>
  <conditionalFormatting sqref="AO45">
    <cfRule type="cellIs" dxfId="11451" priority="3253" operator="lessThan">
      <formula>$C$4</formula>
    </cfRule>
  </conditionalFormatting>
  <conditionalFormatting sqref="AO46">
    <cfRule type="cellIs" dxfId="11450" priority="3254" operator="lessThan">
      <formula>$C$4</formula>
    </cfRule>
  </conditionalFormatting>
  <conditionalFormatting sqref="AO47">
    <cfRule type="cellIs" dxfId="11449" priority="3255" operator="lessThan">
      <formula>$C$4</formula>
    </cfRule>
  </conditionalFormatting>
  <conditionalFormatting sqref="AO48">
    <cfRule type="cellIs" dxfId="11448" priority="3256" operator="lessThan">
      <formula>$C$4</formula>
    </cfRule>
  </conditionalFormatting>
  <conditionalFormatting sqref="AO49">
    <cfRule type="cellIs" dxfId="11447" priority="3257" operator="lessThan">
      <formula>$C$4</formula>
    </cfRule>
  </conditionalFormatting>
  <conditionalFormatting sqref="AO50">
    <cfRule type="cellIs" dxfId="11446" priority="3258" operator="lessThan">
      <formula>$C$4</formula>
    </cfRule>
  </conditionalFormatting>
  <conditionalFormatting sqref="AO51">
    <cfRule type="cellIs" dxfId="11445" priority="3259" operator="lessThan">
      <formula>$C$4</formula>
    </cfRule>
  </conditionalFormatting>
  <conditionalFormatting sqref="AO52">
    <cfRule type="cellIs" dxfId="11444" priority="3260" operator="lessThan">
      <formula>$C$4</formula>
    </cfRule>
  </conditionalFormatting>
  <conditionalFormatting sqref="AO53">
    <cfRule type="cellIs" dxfId="11443" priority="3261" operator="lessThan">
      <formula>$C$4</formula>
    </cfRule>
  </conditionalFormatting>
  <conditionalFormatting sqref="AO54">
    <cfRule type="cellIs" dxfId="11442" priority="3262" operator="lessThan">
      <formula>$C$4</formula>
    </cfRule>
  </conditionalFormatting>
  <conditionalFormatting sqref="AO55">
    <cfRule type="cellIs" dxfId="11441" priority="3263" operator="lessThan">
      <formula>$C$4</formula>
    </cfRule>
  </conditionalFormatting>
  <conditionalFormatting sqref="AO56">
    <cfRule type="cellIs" dxfId="11440" priority="3264" operator="lessThan">
      <formula>$C$4</formula>
    </cfRule>
  </conditionalFormatting>
  <conditionalFormatting sqref="AO57">
    <cfRule type="cellIs" dxfId="11439" priority="3265" operator="lessThan">
      <formula>$C$4</formula>
    </cfRule>
  </conditionalFormatting>
  <conditionalFormatting sqref="AO58">
    <cfRule type="cellIs" dxfId="11438" priority="3266" operator="lessThan">
      <formula>$C$4</formula>
    </cfRule>
  </conditionalFormatting>
  <conditionalFormatting sqref="AO59">
    <cfRule type="cellIs" dxfId="11437" priority="3267" operator="lessThan">
      <formula>$C$4</formula>
    </cfRule>
  </conditionalFormatting>
  <conditionalFormatting sqref="AO60">
    <cfRule type="cellIs" dxfId="11436" priority="3268" operator="lessThan">
      <formula>$C$4</formula>
    </cfRule>
  </conditionalFormatting>
  <conditionalFormatting sqref="AP11">
    <cfRule type="cellIs" dxfId="11435" priority="3269" operator="lessThan">
      <formula>$C$4</formula>
    </cfRule>
  </conditionalFormatting>
  <conditionalFormatting sqref="AP12">
    <cfRule type="cellIs" dxfId="11434" priority="3270" operator="lessThan">
      <formula>$C$4</formula>
    </cfRule>
  </conditionalFormatting>
  <conditionalFormatting sqref="AP13">
    <cfRule type="cellIs" dxfId="11433" priority="3271" operator="lessThan">
      <formula>$C$4</formula>
    </cfRule>
  </conditionalFormatting>
  <conditionalFormatting sqref="AP14">
    <cfRule type="cellIs" dxfId="11432" priority="3272" operator="lessThan">
      <formula>$C$4</formula>
    </cfRule>
  </conditionalFormatting>
  <conditionalFormatting sqref="AP15">
    <cfRule type="cellIs" dxfId="11431" priority="3273" operator="lessThan">
      <formula>$C$4</formula>
    </cfRule>
  </conditionalFormatting>
  <conditionalFormatting sqref="AP16">
    <cfRule type="cellIs" dxfId="11430" priority="3274" operator="lessThan">
      <formula>$C$4</formula>
    </cfRule>
  </conditionalFormatting>
  <conditionalFormatting sqref="AP17">
    <cfRule type="cellIs" dxfId="11429" priority="3275" operator="lessThan">
      <formula>$C$4</formula>
    </cfRule>
  </conditionalFormatting>
  <conditionalFormatting sqref="AP18">
    <cfRule type="cellIs" dxfId="11428" priority="3276" operator="lessThan">
      <formula>$C$4</formula>
    </cfRule>
  </conditionalFormatting>
  <conditionalFormatting sqref="AP19">
    <cfRule type="cellIs" dxfId="11427" priority="3277" operator="lessThan">
      <formula>$C$4</formula>
    </cfRule>
  </conditionalFormatting>
  <conditionalFormatting sqref="AP20">
    <cfRule type="cellIs" dxfId="11426" priority="3278" operator="lessThan">
      <formula>$C$4</formula>
    </cfRule>
  </conditionalFormatting>
  <conditionalFormatting sqref="AP21">
    <cfRule type="cellIs" dxfId="11425" priority="3279" operator="lessThan">
      <formula>$C$4</formula>
    </cfRule>
  </conditionalFormatting>
  <conditionalFormatting sqref="AP22">
    <cfRule type="cellIs" dxfId="11424" priority="3280" operator="lessThan">
      <formula>$C$4</formula>
    </cfRule>
  </conditionalFormatting>
  <conditionalFormatting sqref="AP23">
    <cfRule type="cellIs" dxfId="11423" priority="3281" operator="lessThan">
      <formula>$C$4</formula>
    </cfRule>
  </conditionalFormatting>
  <conditionalFormatting sqref="AP24">
    <cfRule type="cellIs" dxfId="11422" priority="3282" operator="lessThan">
      <formula>$C$4</formula>
    </cfRule>
  </conditionalFormatting>
  <conditionalFormatting sqref="AP25">
    <cfRule type="cellIs" dxfId="11421" priority="3283" operator="lessThan">
      <formula>$C$4</formula>
    </cfRule>
  </conditionalFormatting>
  <conditionalFormatting sqref="AP26">
    <cfRule type="cellIs" dxfId="11420" priority="3284" operator="lessThan">
      <formula>$C$4</formula>
    </cfRule>
  </conditionalFormatting>
  <conditionalFormatting sqref="AP27">
    <cfRule type="cellIs" dxfId="11419" priority="3285" operator="lessThan">
      <formula>$C$4</formula>
    </cfRule>
  </conditionalFormatting>
  <conditionalFormatting sqref="AP28">
    <cfRule type="cellIs" dxfId="11418" priority="3286" operator="lessThan">
      <formula>$C$4</formula>
    </cfRule>
  </conditionalFormatting>
  <conditionalFormatting sqref="AP29">
    <cfRule type="cellIs" dxfId="11417" priority="3287" operator="lessThan">
      <formula>$C$4</formula>
    </cfRule>
  </conditionalFormatting>
  <conditionalFormatting sqref="AP30">
    <cfRule type="cellIs" dxfId="11416" priority="3288" operator="lessThan">
      <formula>$C$4</formula>
    </cfRule>
  </conditionalFormatting>
  <conditionalFormatting sqref="AP31">
    <cfRule type="cellIs" dxfId="11415" priority="3289" operator="lessThan">
      <formula>$C$4</formula>
    </cfRule>
  </conditionalFormatting>
  <conditionalFormatting sqref="AP32">
    <cfRule type="cellIs" dxfId="11414" priority="3290" operator="lessThan">
      <formula>$C$4</formula>
    </cfRule>
  </conditionalFormatting>
  <conditionalFormatting sqref="AP33">
    <cfRule type="cellIs" dxfId="11413" priority="3291" operator="lessThan">
      <formula>$C$4</formula>
    </cfRule>
  </conditionalFormatting>
  <conditionalFormatting sqref="AP34">
    <cfRule type="cellIs" dxfId="11412" priority="3292" operator="lessThan">
      <formula>$C$4</formula>
    </cfRule>
  </conditionalFormatting>
  <conditionalFormatting sqref="AP35">
    <cfRule type="cellIs" dxfId="11411" priority="3293" operator="lessThan">
      <formula>$C$4</formula>
    </cfRule>
  </conditionalFormatting>
  <conditionalFormatting sqref="AP36">
    <cfRule type="cellIs" dxfId="11410" priority="3294" operator="lessThan">
      <formula>$C$4</formula>
    </cfRule>
  </conditionalFormatting>
  <conditionalFormatting sqref="AP37">
    <cfRule type="cellIs" dxfId="11409" priority="3295" operator="lessThan">
      <formula>$C$4</formula>
    </cfRule>
  </conditionalFormatting>
  <conditionalFormatting sqref="AP38">
    <cfRule type="cellIs" dxfId="11408" priority="3296" operator="lessThan">
      <formula>$C$4</formula>
    </cfRule>
  </conditionalFormatting>
  <conditionalFormatting sqref="AP39">
    <cfRule type="cellIs" dxfId="11407" priority="3297" operator="lessThan">
      <formula>$C$4</formula>
    </cfRule>
  </conditionalFormatting>
  <conditionalFormatting sqref="AP40">
    <cfRule type="cellIs" dxfId="11406" priority="3298" operator="lessThan">
      <formula>$C$4</formula>
    </cfRule>
  </conditionalFormatting>
  <conditionalFormatting sqref="AP41">
    <cfRule type="cellIs" dxfId="11405" priority="3299" operator="lessThan">
      <formula>$C$4</formula>
    </cfRule>
  </conditionalFormatting>
  <conditionalFormatting sqref="AP42">
    <cfRule type="cellIs" dxfId="11404" priority="3300" operator="lessThan">
      <formula>$C$4</formula>
    </cfRule>
  </conditionalFormatting>
  <conditionalFormatting sqref="AP43">
    <cfRule type="cellIs" dxfId="11403" priority="3301" operator="lessThan">
      <formula>$C$4</formula>
    </cfRule>
  </conditionalFormatting>
  <conditionalFormatting sqref="AP44">
    <cfRule type="cellIs" dxfId="11402" priority="3302" operator="lessThan">
      <formula>$C$4</formula>
    </cfRule>
  </conditionalFormatting>
  <conditionalFormatting sqref="AP45">
    <cfRule type="cellIs" dxfId="11401" priority="3303" operator="lessThan">
      <formula>$C$4</formula>
    </cfRule>
  </conditionalFormatting>
  <conditionalFormatting sqref="AP46">
    <cfRule type="cellIs" dxfId="11400" priority="3304" operator="lessThan">
      <formula>$C$4</formula>
    </cfRule>
  </conditionalFormatting>
  <conditionalFormatting sqref="AP47">
    <cfRule type="cellIs" dxfId="11399" priority="3305" operator="lessThan">
      <formula>$C$4</formula>
    </cfRule>
  </conditionalFormatting>
  <conditionalFormatting sqref="AP48">
    <cfRule type="cellIs" dxfId="11398" priority="3306" operator="lessThan">
      <formula>$C$4</formula>
    </cfRule>
  </conditionalFormatting>
  <conditionalFormatting sqref="AP49">
    <cfRule type="cellIs" dxfId="11397" priority="3307" operator="lessThan">
      <formula>$C$4</formula>
    </cfRule>
  </conditionalFormatting>
  <conditionalFormatting sqref="AP50">
    <cfRule type="cellIs" dxfId="11396" priority="3308" operator="lessThan">
      <formula>$C$4</formula>
    </cfRule>
  </conditionalFormatting>
  <conditionalFormatting sqref="AP51">
    <cfRule type="cellIs" dxfId="11395" priority="3309" operator="lessThan">
      <formula>$C$4</formula>
    </cfRule>
  </conditionalFormatting>
  <conditionalFormatting sqref="AP52">
    <cfRule type="cellIs" dxfId="11394" priority="3310" operator="lessThan">
      <formula>$C$4</formula>
    </cfRule>
  </conditionalFormatting>
  <conditionalFormatting sqref="AP53">
    <cfRule type="cellIs" dxfId="11393" priority="3311" operator="lessThan">
      <formula>$C$4</formula>
    </cfRule>
  </conditionalFormatting>
  <conditionalFormatting sqref="AP54">
    <cfRule type="cellIs" dxfId="11392" priority="3312" operator="lessThan">
      <formula>$C$4</formula>
    </cfRule>
  </conditionalFormatting>
  <conditionalFormatting sqref="AP55">
    <cfRule type="cellIs" dxfId="11391" priority="3313" operator="lessThan">
      <formula>$C$4</formula>
    </cfRule>
  </conditionalFormatting>
  <conditionalFormatting sqref="AP56">
    <cfRule type="cellIs" dxfId="11390" priority="3314" operator="lessThan">
      <formula>$C$4</formula>
    </cfRule>
  </conditionalFormatting>
  <conditionalFormatting sqref="AP57">
    <cfRule type="cellIs" dxfId="11389" priority="3315" operator="lessThan">
      <formula>$C$4</formula>
    </cfRule>
  </conditionalFormatting>
  <conditionalFormatting sqref="AP58">
    <cfRule type="cellIs" dxfId="11388" priority="3316" operator="lessThan">
      <formula>$C$4</formula>
    </cfRule>
  </conditionalFormatting>
  <conditionalFormatting sqref="AP59">
    <cfRule type="cellIs" dxfId="11387" priority="3317" operator="lessThan">
      <formula>$C$4</formula>
    </cfRule>
  </conditionalFormatting>
  <conditionalFormatting sqref="AP60">
    <cfRule type="cellIs" dxfId="11386" priority="3318" operator="lessThan">
      <formula>$C$4</formula>
    </cfRule>
  </conditionalFormatting>
  <conditionalFormatting sqref="AQ11">
    <cfRule type="cellIs" dxfId="11385" priority="3319" operator="lessThan">
      <formula>$C$4</formula>
    </cfRule>
  </conditionalFormatting>
  <conditionalFormatting sqref="AQ12">
    <cfRule type="cellIs" dxfId="11384" priority="3320" operator="lessThan">
      <formula>$C$4</formula>
    </cfRule>
  </conditionalFormatting>
  <conditionalFormatting sqref="AQ13">
    <cfRule type="cellIs" dxfId="11383" priority="3321" operator="lessThan">
      <formula>$C$4</formula>
    </cfRule>
  </conditionalFormatting>
  <conditionalFormatting sqref="AQ14">
    <cfRule type="cellIs" dxfId="11382" priority="3322" operator="lessThan">
      <formula>$C$4</formula>
    </cfRule>
  </conditionalFormatting>
  <conditionalFormatting sqref="AQ15">
    <cfRule type="cellIs" dxfId="11381" priority="3323" operator="lessThan">
      <formula>$C$4</formula>
    </cfRule>
  </conditionalFormatting>
  <conditionalFormatting sqref="AQ16">
    <cfRule type="cellIs" dxfId="11380" priority="3324" operator="lessThan">
      <formula>$C$4</formula>
    </cfRule>
  </conditionalFormatting>
  <conditionalFormatting sqref="AQ17">
    <cfRule type="cellIs" dxfId="11379" priority="3325" operator="lessThan">
      <formula>$C$4</formula>
    </cfRule>
  </conditionalFormatting>
  <conditionalFormatting sqref="AQ18">
    <cfRule type="cellIs" dxfId="11378" priority="3326" operator="lessThan">
      <formula>$C$4</formula>
    </cfRule>
  </conditionalFormatting>
  <conditionalFormatting sqref="AQ19">
    <cfRule type="cellIs" dxfId="11377" priority="3327" operator="lessThan">
      <formula>$C$4</formula>
    </cfRule>
  </conditionalFormatting>
  <conditionalFormatting sqref="AQ20">
    <cfRule type="cellIs" dxfId="11376" priority="3328" operator="lessThan">
      <formula>$C$4</formula>
    </cfRule>
  </conditionalFormatting>
  <conditionalFormatting sqref="AQ21">
    <cfRule type="cellIs" dxfId="11375" priority="3329" operator="lessThan">
      <formula>$C$4</formula>
    </cfRule>
  </conditionalFormatting>
  <conditionalFormatting sqref="AQ22">
    <cfRule type="cellIs" dxfId="11374" priority="3330" operator="lessThan">
      <formula>$C$4</formula>
    </cfRule>
  </conditionalFormatting>
  <conditionalFormatting sqref="AQ23">
    <cfRule type="cellIs" dxfId="11373" priority="3331" operator="lessThan">
      <formula>$C$4</formula>
    </cfRule>
  </conditionalFormatting>
  <conditionalFormatting sqref="AQ24">
    <cfRule type="cellIs" dxfId="11372" priority="3332" operator="lessThan">
      <formula>$C$4</formula>
    </cfRule>
  </conditionalFormatting>
  <conditionalFormatting sqref="AQ25">
    <cfRule type="cellIs" dxfId="11371" priority="3333" operator="lessThan">
      <formula>$C$4</formula>
    </cfRule>
  </conditionalFormatting>
  <conditionalFormatting sqref="AQ26">
    <cfRule type="cellIs" dxfId="11370" priority="3334" operator="lessThan">
      <formula>$C$4</formula>
    </cfRule>
  </conditionalFormatting>
  <conditionalFormatting sqref="AQ27">
    <cfRule type="cellIs" dxfId="11369" priority="3335" operator="lessThan">
      <formula>$C$4</formula>
    </cfRule>
  </conditionalFormatting>
  <conditionalFormatting sqref="AQ28">
    <cfRule type="cellIs" dxfId="11368" priority="3336" operator="lessThan">
      <formula>$C$4</formula>
    </cfRule>
  </conditionalFormatting>
  <conditionalFormatting sqref="AQ29">
    <cfRule type="cellIs" dxfId="11367" priority="3337" operator="lessThan">
      <formula>$C$4</formula>
    </cfRule>
  </conditionalFormatting>
  <conditionalFormatting sqref="AQ30">
    <cfRule type="cellIs" dxfId="11366" priority="3338" operator="lessThan">
      <formula>$C$4</formula>
    </cfRule>
  </conditionalFormatting>
  <conditionalFormatting sqref="AQ31">
    <cfRule type="cellIs" dxfId="11365" priority="3339" operator="lessThan">
      <formula>$C$4</formula>
    </cfRule>
  </conditionalFormatting>
  <conditionalFormatting sqref="AQ32">
    <cfRule type="cellIs" dxfId="11364" priority="3340" operator="lessThan">
      <formula>$C$4</formula>
    </cfRule>
  </conditionalFormatting>
  <conditionalFormatting sqref="AQ33">
    <cfRule type="cellIs" dxfId="11363" priority="3341" operator="lessThan">
      <formula>$C$4</formula>
    </cfRule>
  </conditionalFormatting>
  <conditionalFormatting sqref="AQ34">
    <cfRule type="cellIs" dxfId="11362" priority="3342" operator="lessThan">
      <formula>$C$4</formula>
    </cfRule>
  </conditionalFormatting>
  <conditionalFormatting sqref="AQ35">
    <cfRule type="cellIs" dxfId="11361" priority="3343" operator="lessThan">
      <formula>$C$4</formula>
    </cfRule>
  </conditionalFormatting>
  <conditionalFormatting sqref="AQ36">
    <cfRule type="cellIs" dxfId="11360" priority="3344" operator="lessThan">
      <formula>$C$4</formula>
    </cfRule>
  </conditionalFormatting>
  <conditionalFormatting sqref="AQ37">
    <cfRule type="cellIs" dxfId="11359" priority="3345" operator="lessThan">
      <formula>$C$4</formula>
    </cfRule>
  </conditionalFormatting>
  <conditionalFormatting sqref="AQ38">
    <cfRule type="cellIs" dxfId="11358" priority="3346" operator="lessThan">
      <formula>$C$4</formula>
    </cfRule>
  </conditionalFormatting>
  <conditionalFormatting sqref="AQ39">
    <cfRule type="cellIs" dxfId="11357" priority="3347" operator="lessThan">
      <formula>$C$4</formula>
    </cfRule>
  </conditionalFormatting>
  <conditionalFormatting sqref="AQ40">
    <cfRule type="cellIs" dxfId="11356" priority="3348" operator="lessThan">
      <formula>$C$4</formula>
    </cfRule>
  </conditionalFormatting>
  <conditionalFormatting sqref="AQ41">
    <cfRule type="cellIs" dxfId="11355" priority="3349" operator="lessThan">
      <formula>$C$4</formula>
    </cfRule>
  </conditionalFormatting>
  <conditionalFormatting sqref="AQ42">
    <cfRule type="cellIs" dxfId="11354" priority="3350" operator="lessThan">
      <formula>$C$4</formula>
    </cfRule>
  </conditionalFormatting>
  <conditionalFormatting sqref="AQ43">
    <cfRule type="cellIs" dxfId="11353" priority="3351" operator="lessThan">
      <formula>$C$4</formula>
    </cfRule>
  </conditionalFormatting>
  <conditionalFormatting sqref="AQ44">
    <cfRule type="cellIs" dxfId="11352" priority="3352" operator="lessThan">
      <formula>$C$4</formula>
    </cfRule>
  </conditionalFormatting>
  <conditionalFormatting sqref="AQ45">
    <cfRule type="cellIs" dxfId="11351" priority="3353" operator="lessThan">
      <formula>$C$4</formula>
    </cfRule>
  </conditionalFormatting>
  <conditionalFormatting sqref="AQ46">
    <cfRule type="cellIs" dxfId="11350" priority="3354" operator="lessThan">
      <formula>$C$4</formula>
    </cfRule>
  </conditionalFormatting>
  <conditionalFormatting sqref="AQ47">
    <cfRule type="cellIs" dxfId="11349" priority="3355" operator="lessThan">
      <formula>$C$4</formula>
    </cfRule>
  </conditionalFormatting>
  <conditionalFormatting sqref="AQ48">
    <cfRule type="cellIs" dxfId="11348" priority="3356" operator="lessThan">
      <formula>$C$4</formula>
    </cfRule>
  </conditionalFormatting>
  <conditionalFormatting sqref="AQ49">
    <cfRule type="cellIs" dxfId="11347" priority="3357" operator="lessThan">
      <formula>$C$4</formula>
    </cfRule>
  </conditionalFormatting>
  <conditionalFormatting sqref="AQ50">
    <cfRule type="cellIs" dxfId="11346" priority="3358" operator="lessThan">
      <formula>$C$4</formula>
    </cfRule>
  </conditionalFormatting>
  <conditionalFormatting sqref="AQ51">
    <cfRule type="cellIs" dxfId="11345" priority="3359" operator="lessThan">
      <formula>$C$4</formula>
    </cfRule>
  </conditionalFormatting>
  <conditionalFormatting sqref="AQ52">
    <cfRule type="cellIs" dxfId="11344" priority="3360" operator="lessThan">
      <formula>$C$4</formula>
    </cfRule>
  </conditionalFormatting>
  <conditionalFormatting sqref="AQ53">
    <cfRule type="cellIs" dxfId="11343" priority="3361" operator="lessThan">
      <formula>$C$4</formula>
    </cfRule>
  </conditionalFormatting>
  <conditionalFormatting sqref="AQ54">
    <cfRule type="cellIs" dxfId="11342" priority="3362" operator="lessThan">
      <formula>$C$4</formula>
    </cfRule>
  </conditionalFormatting>
  <conditionalFormatting sqref="AQ55">
    <cfRule type="cellIs" dxfId="11341" priority="3363" operator="lessThan">
      <formula>$C$4</formula>
    </cfRule>
  </conditionalFormatting>
  <conditionalFormatting sqref="AQ56">
    <cfRule type="cellIs" dxfId="11340" priority="3364" operator="lessThan">
      <formula>$C$4</formula>
    </cfRule>
  </conditionalFormatting>
  <conditionalFormatting sqref="AQ57">
    <cfRule type="cellIs" dxfId="11339" priority="3365" operator="lessThan">
      <formula>$C$4</formula>
    </cfRule>
  </conditionalFormatting>
  <conditionalFormatting sqref="AQ58">
    <cfRule type="cellIs" dxfId="11338" priority="3366" operator="lessThan">
      <formula>$C$4</formula>
    </cfRule>
  </conditionalFormatting>
  <conditionalFormatting sqref="AQ59">
    <cfRule type="cellIs" dxfId="11337" priority="3367" operator="lessThan">
      <formula>$C$4</formula>
    </cfRule>
  </conditionalFormatting>
  <conditionalFormatting sqref="AQ60">
    <cfRule type="cellIs" dxfId="11336" priority="3368" operator="lessThan">
      <formula>$C$4</formula>
    </cfRule>
  </conditionalFormatting>
  <conditionalFormatting sqref="AR11">
    <cfRule type="cellIs" dxfId="11335" priority="3369" operator="lessThan">
      <formula>$C$4</formula>
    </cfRule>
  </conditionalFormatting>
  <conditionalFormatting sqref="AR12">
    <cfRule type="cellIs" dxfId="11334" priority="3370" operator="lessThan">
      <formula>$C$4</formula>
    </cfRule>
  </conditionalFormatting>
  <conditionalFormatting sqref="AR13">
    <cfRule type="cellIs" dxfId="11333" priority="3371" operator="lessThan">
      <formula>$C$4</formula>
    </cfRule>
  </conditionalFormatting>
  <conditionalFormatting sqref="AR14">
    <cfRule type="cellIs" dxfId="11332" priority="3372" operator="lessThan">
      <formula>$C$4</formula>
    </cfRule>
  </conditionalFormatting>
  <conditionalFormatting sqref="AR15">
    <cfRule type="cellIs" dxfId="11331" priority="3373" operator="lessThan">
      <formula>$C$4</formula>
    </cfRule>
  </conditionalFormatting>
  <conditionalFormatting sqref="AR16">
    <cfRule type="cellIs" dxfId="11330" priority="3374" operator="lessThan">
      <formula>$C$4</formula>
    </cfRule>
  </conditionalFormatting>
  <conditionalFormatting sqref="AR17">
    <cfRule type="cellIs" dxfId="11329" priority="3375" operator="lessThan">
      <formula>$C$4</formula>
    </cfRule>
  </conditionalFormatting>
  <conditionalFormatting sqref="AR18">
    <cfRule type="cellIs" dxfId="11328" priority="3376" operator="lessThan">
      <formula>$C$4</formula>
    </cfRule>
  </conditionalFormatting>
  <conditionalFormatting sqref="AR19">
    <cfRule type="cellIs" dxfId="11327" priority="3377" operator="lessThan">
      <formula>$C$4</formula>
    </cfRule>
  </conditionalFormatting>
  <conditionalFormatting sqref="AR20">
    <cfRule type="cellIs" dxfId="11326" priority="3378" operator="lessThan">
      <formula>$C$4</formula>
    </cfRule>
  </conditionalFormatting>
  <conditionalFormatting sqref="AR21">
    <cfRule type="cellIs" dxfId="11325" priority="3379" operator="lessThan">
      <formula>$C$4</formula>
    </cfRule>
  </conditionalFormatting>
  <conditionalFormatting sqref="AR22">
    <cfRule type="cellIs" dxfId="11324" priority="3380" operator="lessThan">
      <formula>$C$4</formula>
    </cfRule>
  </conditionalFormatting>
  <conditionalFormatting sqref="AR23">
    <cfRule type="cellIs" dxfId="11323" priority="3381" operator="lessThan">
      <formula>$C$4</formula>
    </cfRule>
  </conditionalFormatting>
  <conditionalFormatting sqref="AR24">
    <cfRule type="cellIs" dxfId="11322" priority="3382" operator="lessThan">
      <formula>$C$4</formula>
    </cfRule>
  </conditionalFormatting>
  <conditionalFormatting sqref="AR25">
    <cfRule type="cellIs" dxfId="11321" priority="3383" operator="lessThan">
      <formula>$C$4</formula>
    </cfRule>
  </conditionalFormatting>
  <conditionalFormatting sqref="AR26">
    <cfRule type="cellIs" dxfId="11320" priority="3384" operator="lessThan">
      <formula>$C$4</formula>
    </cfRule>
  </conditionalFormatting>
  <conditionalFormatting sqref="AR27">
    <cfRule type="cellIs" dxfId="11319" priority="3385" operator="lessThan">
      <formula>$C$4</formula>
    </cfRule>
  </conditionalFormatting>
  <conditionalFormatting sqref="AR28">
    <cfRule type="cellIs" dxfId="11318" priority="3386" operator="lessThan">
      <formula>$C$4</formula>
    </cfRule>
  </conditionalFormatting>
  <conditionalFormatting sqref="AR29">
    <cfRule type="cellIs" dxfId="11317" priority="3387" operator="lessThan">
      <formula>$C$4</formula>
    </cfRule>
  </conditionalFormatting>
  <conditionalFormatting sqref="AR30">
    <cfRule type="cellIs" dxfId="11316" priority="3388" operator="lessThan">
      <formula>$C$4</formula>
    </cfRule>
  </conditionalFormatting>
  <conditionalFormatting sqref="AR31">
    <cfRule type="cellIs" dxfId="11315" priority="3389" operator="lessThan">
      <formula>$C$4</formula>
    </cfRule>
  </conditionalFormatting>
  <conditionalFormatting sqref="AR32">
    <cfRule type="cellIs" dxfId="11314" priority="3390" operator="lessThan">
      <formula>$C$4</formula>
    </cfRule>
  </conditionalFormatting>
  <conditionalFormatting sqref="AR33">
    <cfRule type="cellIs" dxfId="11313" priority="3391" operator="lessThan">
      <formula>$C$4</formula>
    </cfRule>
  </conditionalFormatting>
  <conditionalFormatting sqref="AR34">
    <cfRule type="cellIs" dxfId="11312" priority="3392" operator="lessThan">
      <formula>$C$4</formula>
    </cfRule>
  </conditionalFormatting>
  <conditionalFormatting sqref="AR35">
    <cfRule type="cellIs" dxfId="11311" priority="3393" operator="lessThan">
      <formula>$C$4</formula>
    </cfRule>
  </conditionalFormatting>
  <conditionalFormatting sqref="AR36">
    <cfRule type="cellIs" dxfId="11310" priority="3394" operator="lessThan">
      <formula>$C$4</formula>
    </cfRule>
  </conditionalFormatting>
  <conditionalFormatting sqref="AR37">
    <cfRule type="cellIs" dxfId="11309" priority="3395" operator="lessThan">
      <formula>$C$4</formula>
    </cfRule>
  </conditionalFormatting>
  <conditionalFormatting sqref="AR38">
    <cfRule type="cellIs" dxfId="11308" priority="3396" operator="lessThan">
      <formula>$C$4</formula>
    </cfRule>
  </conditionalFormatting>
  <conditionalFormatting sqref="AR39">
    <cfRule type="cellIs" dxfId="11307" priority="3397" operator="lessThan">
      <formula>$C$4</formula>
    </cfRule>
  </conditionalFormatting>
  <conditionalFormatting sqref="AR40">
    <cfRule type="cellIs" dxfId="11306" priority="3398" operator="lessThan">
      <formula>$C$4</formula>
    </cfRule>
  </conditionalFormatting>
  <conditionalFormatting sqref="AR41">
    <cfRule type="cellIs" dxfId="11305" priority="3399" operator="lessThan">
      <formula>$C$4</formula>
    </cfRule>
  </conditionalFormatting>
  <conditionalFormatting sqref="AR42">
    <cfRule type="cellIs" dxfId="11304" priority="3400" operator="lessThan">
      <formula>$C$4</formula>
    </cfRule>
  </conditionalFormatting>
  <conditionalFormatting sqref="AR43">
    <cfRule type="cellIs" dxfId="11303" priority="3401" operator="lessThan">
      <formula>$C$4</formula>
    </cfRule>
  </conditionalFormatting>
  <conditionalFormatting sqref="AR44">
    <cfRule type="cellIs" dxfId="11302" priority="3402" operator="lessThan">
      <formula>$C$4</formula>
    </cfRule>
  </conditionalFormatting>
  <conditionalFormatting sqref="AR45">
    <cfRule type="cellIs" dxfId="11301" priority="3403" operator="lessThan">
      <formula>$C$4</formula>
    </cfRule>
  </conditionalFormatting>
  <conditionalFormatting sqref="AR46">
    <cfRule type="cellIs" dxfId="11300" priority="3404" operator="lessThan">
      <formula>$C$4</formula>
    </cfRule>
  </conditionalFormatting>
  <conditionalFormatting sqref="AR47">
    <cfRule type="cellIs" dxfId="11299" priority="3405" operator="lessThan">
      <formula>$C$4</formula>
    </cfRule>
  </conditionalFormatting>
  <conditionalFormatting sqref="AR48">
    <cfRule type="cellIs" dxfId="11298" priority="3406" operator="lessThan">
      <formula>$C$4</formula>
    </cfRule>
  </conditionalFormatting>
  <conditionalFormatting sqref="AR49">
    <cfRule type="cellIs" dxfId="11297" priority="3407" operator="lessThan">
      <formula>$C$4</formula>
    </cfRule>
  </conditionalFormatting>
  <conditionalFormatting sqref="AR50">
    <cfRule type="cellIs" dxfId="11296" priority="3408" operator="lessThan">
      <formula>$C$4</formula>
    </cfRule>
  </conditionalFormatting>
  <conditionalFormatting sqref="AR51">
    <cfRule type="cellIs" dxfId="11295" priority="3409" operator="lessThan">
      <formula>$C$4</formula>
    </cfRule>
  </conditionalFormatting>
  <conditionalFormatting sqref="AR52">
    <cfRule type="cellIs" dxfId="11294" priority="3410" operator="lessThan">
      <formula>$C$4</formula>
    </cfRule>
  </conditionalFormatting>
  <conditionalFormatting sqref="AR53">
    <cfRule type="cellIs" dxfId="11293" priority="3411" operator="lessThan">
      <formula>$C$4</formula>
    </cfRule>
  </conditionalFormatting>
  <conditionalFormatting sqref="AR54">
    <cfRule type="cellIs" dxfId="11292" priority="3412" operator="lessThan">
      <formula>$C$4</formula>
    </cfRule>
  </conditionalFormatting>
  <conditionalFormatting sqref="AR55">
    <cfRule type="cellIs" dxfId="11291" priority="3413" operator="lessThan">
      <formula>$C$4</formula>
    </cfRule>
  </conditionalFormatting>
  <conditionalFormatting sqref="AR56">
    <cfRule type="cellIs" dxfId="11290" priority="3414" operator="lessThan">
      <formula>$C$4</formula>
    </cfRule>
  </conditionalFormatting>
  <conditionalFormatting sqref="AR57">
    <cfRule type="cellIs" dxfId="11289" priority="3415" operator="lessThan">
      <formula>$C$4</formula>
    </cfRule>
  </conditionalFormatting>
  <conditionalFormatting sqref="AR58">
    <cfRule type="cellIs" dxfId="11288" priority="3416" operator="lessThan">
      <formula>$C$4</formula>
    </cfRule>
  </conditionalFormatting>
  <conditionalFormatting sqref="AR59">
    <cfRule type="cellIs" dxfId="11287" priority="3417" operator="lessThan">
      <formula>$C$4</formula>
    </cfRule>
  </conditionalFormatting>
  <conditionalFormatting sqref="AR60">
    <cfRule type="cellIs" dxfId="11286" priority="3418" operator="lessThan">
      <formula>$C$4</formula>
    </cfRule>
  </conditionalFormatting>
  <conditionalFormatting sqref="AS11">
    <cfRule type="cellIs" dxfId="11285" priority="3419" operator="lessThan">
      <formula>$C$4</formula>
    </cfRule>
  </conditionalFormatting>
  <conditionalFormatting sqref="AS12">
    <cfRule type="cellIs" dxfId="11284" priority="3420" operator="lessThan">
      <formula>$C$4</formula>
    </cfRule>
  </conditionalFormatting>
  <conditionalFormatting sqref="AS13">
    <cfRule type="cellIs" dxfId="11283" priority="3421" operator="lessThan">
      <formula>$C$4</formula>
    </cfRule>
  </conditionalFormatting>
  <conditionalFormatting sqref="AS14">
    <cfRule type="cellIs" dxfId="11282" priority="3422" operator="lessThan">
      <formula>$C$4</formula>
    </cfRule>
  </conditionalFormatting>
  <conditionalFormatting sqref="AS15">
    <cfRule type="cellIs" dxfId="11281" priority="3423" operator="lessThan">
      <formula>$C$4</formula>
    </cfRule>
  </conditionalFormatting>
  <conditionalFormatting sqref="AS16">
    <cfRule type="cellIs" dxfId="11280" priority="3424" operator="lessThan">
      <formula>$C$4</formula>
    </cfRule>
  </conditionalFormatting>
  <conditionalFormatting sqref="AS17">
    <cfRule type="cellIs" dxfId="11279" priority="3425" operator="lessThan">
      <formula>$C$4</formula>
    </cfRule>
  </conditionalFormatting>
  <conditionalFormatting sqref="AS18">
    <cfRule type="cellIs" dxfId="11278" priority="3426" operator="lessThan">
      <formula>$C$4</formula>
    </cfRule>
  </conditionalFormatting>
  <conditionalFormatting sqref="AS19">
    <cfRule type="cellIs" dxfId="11277" priority="3427" operator="lessThan">
      <formula>$C$4</formula>
    </cfRule>
  </conditionalFormatting>
  <conditionalFormatting sqref="AS20">
    <cfRule type="cellIs" dxfId="11276" priority="3428" operator="lessThan">
      <formula>$C$4</formula>
    </cfRule>
  </conditionalFormatting>
  <conditionalFormatting sqref="AS21">
    <cfRule type="cellIs" dxfId="11275" priority="3429" operator="lessThan">
      <formula>$C$4</formula>
    </cfRule>
  </conditionalFormatting>
  <conditionalFormatting sqref="AS22">
    <cfRule type="cellIs" dxfId="11274" priority="3430" operator="lessThan">
      <formula>$C$4</formula>
    </cfRule>
  </conditionalFormatting>
  <conditionalFormatting sqref="AS23">
    <cfRule type="cellIs" dxfId="11273" priority="3431" operator="lessThan">
      <formula>$C$4</formula>
    </cfRule>
  </conditionalFormatting>
  <conditionalFormatting sqref="AS24">
    <cfRule type="cellIs" dxfId="11272" priority="3432" operator="lessThan">
      <formula>$C$4</formula>
    </cfRule>
  </conditionalFormatting>
  <conditionalFormatting sqref="AS25">
    <cfRule type="cellIs" dxfId="11271" priority="3433" operator="lessThan">
      <formula>$C$4</formula>
    </cfRule>
  </conditionalFormatting>
  <conditionalFormatting sqref="AS26">
    <cfRule type="cellIs" dxfId="11270" priority="3434" operator="lessThan">
      <formula>$C$4</formula>
    </cfRule>
  </conditionalFormatting>
  <conditionalFormatting sqref="AS27">
    <cfRule type="cellIs" dxfId="11269" priority="3435" operator="lessThan">
      <formula>$C$4</formula>
    </cfRule>
  </conditionalFormatting>
  <conditionalFormatting sqref="AS28">
    <cfRule type="cellIs" dxfId="11268" priority="3436" operator="lessThan">
      <formula>$C$4</formula>
    </cfRule>
  </conditionalFormatting>
  <conditionalFormatting sqref="AS29">
    <cfRule type="cellIs" dxfId="11267" priority="3437" operator="lessThan">
      <formula>$C$4</formula>
    </cfRule>
  </conditionalFormatting>
  <conditionalFormatting sqref="AS30">
    <cfRule type="cellIs" dxfId="11266" priority="3438" operator="lessThan">
      <formula>$C$4</formula>
    </cfRule>
  </conditionalFormatting>
  <conditionalFormatting sqref="AS31">
    <cfRule type="cellIs" dxfId="11265" priority="3439" operator="lessThan">
      <formula>$C$4</formula>
    </cfRule>
  </conditionalFormatting>
  <conditionalFormatting sqref="AS32">
    <cfRule type="cellIs" dxfId="11264" priority="3440" operator="lessThan">
      <formula>$C$4</formula>
    </cfRule>
  </conditionalFormatting>
  <conditionalFormatting sqref="AS33">
    <cfRule type="cellIs" dxfId="11263" priority="3441" operator="lessThan">
      <formula>$C$4</formula>
    </cfRule>
  </conditionalFormatting>
  <conditionalFormatting sqref="AS34">
    <cfRule type="cellIs" dxfId="11262" priority="3442" operator="lessThan">
      <formula>$C$4</formula>
    </cfRule>
  </conditionalFormatting>
  <conditionalFormatting sqref="AS35">
    <cfRule type="cellIs" dxfId="11261" priority="3443" operator="lessThan">
      <formula>$C$4</formula>
    </cfRule>
  </conditionalFormatting>
  <conditionalFormatting sqref="AS36">
    <cfRule type="cellIs" dxfId="11260" priority="3444" operator="lessThan">
      <formula>$C$4</formula>
    </cfRule>
  </conditionalFormatting>
  <conditionalFormatting sqref="AS37">
    <cfRule type="cellIs" dxfId="11259" priority="3445" operator="lessThan">
      <formula>$C$4</formula>
    </cfRule>
  </conditionalFormatting>
  <conditionalFormatting sqref="AS38">
    <cfRule type="cellIs" dxfId="11258" priority="3446" operator="lessThan">
      <formula>$C$4</formula>
    </cfRule>
  </conditionalFormatting>
  <conditionalFormatting sqref="AS39">
    <cfRule type="cellIs" dxfId="11257" priority="3447" operator="lessThan">
      <formula>$C$4</formula>
    </cfRule>
  </conditionalFormatting>
  <conditionalFormatting sqref="AS40">
    <cfRule type="cellIs" dxfId="11256" priority="3448" operator="lessThan">
      <formula>$C$4</formula>
    </cfRule>
  </conditionalFormatting>
  <conditionalFormatting sqref="AS41">
    <cfRule type="cellIs" dxfId="11255" priority="3449" operator="lessThan">
      <formula>$C$4</formula>
    </cfRule>
  </conditionalFormatting>
  <conditionalFormatting sqref="AS42">
    <cfRule type="cellIs" dxfId="11254" priority="3450" operator="lessThan">
      <formula>$C$4</formula>
    </cfRule>
  </conditionalFormatting>
  <conditionalFormatting sqref="AS43">
    <cfRule type="cellIs" dxfId="11253" priority="3451" operator="lessThan">
      <formula>$C$4</formula>
    </cfRule>
  </conditionalFormatting>
  <conditionalFormatting sqref="AS44">
    <cfRule type="cellIs" dxfId="11252" priority="3452" operator="lessThan">
      <formula>$C$4</formula>
    </cfRule>
  </conditionalFormatting>
  <conditionalFormatting sqref="AS45">
    <cfRule type="cellIs" dxfId="11251" priority="3453" operator="lessThan">
      <formula>$C$4</formula>
    </cfRule>
  </conditionalFormatting>
  <conditionalFormatting sqref="AS46">
    <cfRule type="cellIs" dxfId="11250" priority="3454" operator="lessThan">
      <formula>$C$4</formula>
    </cfRule>
  </conditionalFormatting>
  <conditionalFormatting sqref="AS47">
    <cfRule type="cellIs" dxfId="11249" priority="3455" operator="lessThan">
      <formula>$C$4</formula>
    </cfRule>
  </conditionalFormatting>
  <conditionalFormatting sqref="AS48">
    <cfRule type="cellIs" dxfId="11248" priority="3456" operator="lessThan">
      <formula>$C$4</formula>
    </cfRule>
  </conditionalFormatting>
  <conditionalFormatting sqref="AS49">
    <cfRule type="cellIs" dxfId="11247" priority="3457" operator="lessThan">
      <formula>$C$4</formula>
    </cfRule>
  </conditionalFormatting>
  <conditionalFormatting sqref="AS50">
    <cfRule type="cellIs" dxfId="11246" priority="3458" operator="lessThan">
      <formula>$C$4</formula>
    </cfRule>
  </conditionalFormatting>
  <conditionalFormatting sqref="AS51">
    <cfRule type="cellIs" dxfId="11245" priority="3459" operator="lessThan">
      <formula>$C$4</formula>
    </cfRule>
  </conditionalFormatting>
  <conditionalFormatting sqref="AS52">
    <cfRule type="cellIs" dxfId="11244" priority="3460" operator="lessThan">
      <formula>$C$4</formula>
    </cfRule>
  </conditionalFormatting>
  <conditionalFormatting sqref="AS53">
    <cfRule type="cellIs" dxfId="11243" priority="3461" operator="lessThan">
      <formula>$C$4</formula>
    </cfRule>
  </conditionalFormatting>
  <conditionalFormatting sqref="AS54">
    <cfRule type="cellIs" dxfId="11242" priority="3462" operator="lessThan">
      <formula>$C$4</formula>
    </cfRule>
  </conditionalFormatting>
  <conditionalFormatting sqref="AS55">
    <cfRule type="cellIs" dxfId="11241" priority="3463" operator="lessThan">
      <formula>$C$4</formula>
    </cfRule>
  </conditionalFormatting>
  <conditionalFormatting sqref="AS56">
    <cfRule type="cellIs" dxfId="11240" priority="3464" operator="lessThan">
      <formula>$C$4</formula>
    </cfRule>
  </conditionalFormatting>
  <conditionalFormatting sqref="AS57">
    <cfRule type="cellIs" dxfId="11239" priority="3465" operator="lessThan">
      <formula>$C$4</formula>
    </cfRule>
  </conditionalFormatting>
  <conditionalFormatting sqref="AS58">
    <cfRule type="cellIs" dxfId="11238" priority="3466" operator="lessThan">
      <formula>$C$4</formula>
    </cfRule>
  </conditionalFormatting>
  <conditionalFormatting sqref="AS59">
    <cfRule type="cellIs" dxfId="11237" priority="3467" operator="lessThan">
      <formula>$C$4</formula>
    </cfRule>
  </conditionalFormatting>
  <conditionalFormatting sqref="AS60">
    <cfRule type="cellIs" dxfId="11236" priority="3468" operator="lessThan">
      <formula>$C$4</formula>
    </cfRule>
  </conditionalFormatting>
  <conditionalFormatting sqref="AT47">
    <cfRule type="cellIs" dxfId="11235" priority="3505" operator="lessThan">
      <formula>$C$4</formula>
    </cfRule>
  </conditionalFormatting>
  <conditionalFormatting sqref="AT48">
    <cfRule type="cellIs" dxfId="11234" priority="3506" operator="lessThan">
      <formula>$C$4</formula>
    </cfRule>
  </conditionalFormatting>
  <conditionalFormatting sqref="AT49">
    <cfRule type="cellIs" dxfId="11233" priority="3507" operator="lessThan">
      <formula>$C$4</formula>
    </cfRule>
  </conditionalFormatting>
  <conditionalFormatting sqref="AT50">
    <cfRule type="cellIs" dxfId="11232" priority="3508" operator="lessThan">
      <formula>$C$4</formula>
    </cfRule>
  </conditionalFormatting>
  <conditionalFormatting sqref="AT51">
    <cfRule type="cellIs" dxfId="11231" priority="3509" operator="lessThan">
      <formula>$C$4</formula>
    </cfRule>
  </conditionalFormatting>
  <conditionalFormatting sqref="AT52">
    <cfRule type="cellIs" dxfId="11230" priority="3510" operator="lessThan">
      <formula>$C$4</formula>
    </cfRule>
  </conditionalFormatting>
  <conditionalFormatting sqref="AT53">
    <cfRule type="cellIs" dxfId="11229" priority="3511" operator="lessThan">
      <formula>$C$4</formula>
    </cfRule>
  </conditionalFormatting>
  <conditionalFormatting sqref="AT54">
    <cfRule type="cellIs" dxfId="11228" priority="3512" operator="lessThan">
      <formula>$C$4</formula>
    </cfRule>
  </conditionalFormatting>
  <conditionalFormatting sqref="AT55">
    <cfRule type="cellIs" dxfId="11227" priority="3513" operator="lessThan">
      <formula>$C$4</formula>
    </cfRule>
  </conditionalFormatting>
  <conditionalFormatting sqref="AT56">
    <cfRule type="cellIs" dxfId="11226" priority="3514" operator="lessThan">
      <formula>$C$4</formula>
    </cfRule>
  </conditionalFormatting>
  <conditionalFormatting sqref="AT57">
    <cfRule type="cellIs" dxfId="11225" priority="3515" operator="lessThan">
      <formula>$C$4</formula>
    </cfRule>
  </conditionalFormatting>
  <conditionalFormatting sqref="AT58">
    <cfRule type="cellIs" dxfId="11224" priority="3516" operator="lessThan">
      <formula>$C$4</formula>
    </cfRule>
  </conditionalFormatting>
  <conditionalFormatting sqref="AT59">
    <cfRule type="cellIs" dxfId="11223" priority="3517" operator="lessThan">
      <formula>$C$4</formula>
    </cfRule>
  </conditionalFormatting>
  <conditionalFormatting sqref="AT60">
    <cfRule type="cellIs" dxfId="11222" priority="3518" operator="lessThan">
      <formula>$C$4</formula>
    </cfRule>
  </conditionalFormatting>
  <conditionalFormatting sqref="AU11">
    <cfRule type="cellIs" dxfId="11221" priority="3519" operator="lessThan">
      <formula>$C$4</formula>
    </cfRule>
  </conditionalFormatting>
  <conditionalFormatting sqref="AU12">
    <cfRule type="cellIs" dxfId="11220" priority="3520" operator="lessThan">
      <formula>$C$4</formula>
    </cfRule>
  </conditionalFormatting>
  <conditionalFormatting sqref="AU13">
    <cfRule type="cellIs" dxfId="11219" priority="3521" operator="lessThan">
      <formula>$C$4</formula>
    </cfRule>
  </conditionalFormatting>
  <conditionalFormatting sqref="AU14">
    <cfRule type="cellIs" dxfId="11218" priority="3522" operator="lessThan">
      <formula>$C$4</formula>
    </cfRule>
  </conditionalFormatting>
  <conditionalFormatting sqref="AU15">
    <cfRule type="cellIs" dxfId="11217" priority="3523" operator="lessThan">
      <formula>$C$4</formula>
    </cfRule>
  </conditionalFormatting>
  <conditionalFormatting sqref="AU16">
    <cfRule type="cellIs" dxfId="11216" priority="3524" operator="lessThan">
      <formula>$C$4</formula>
    </cfRule>
  </conditionalFormatting>
  <conditionalFormatting sqref="AU17">
    <cfRule type="cellIs" dxfId="11215" priority="3525" operator="lessThan">
      <formula>$C$4</formula>
    </cfRule>
  </conditionalFormatting>
  <conditionalFormatting sqref="AU18">
    <cfRule type="cellIs" dxfId="11214" priority="3526" operator="lessThan">
      <formula>$C$4</formula>
    </cfRule>
  </conditionalFormatting>
  <conditionalFormatting sqref="AU19">
    <cfRule type="cellIs" dxfId="11213" priority="3527" operator="lessThan">
      <formula>$C$4</formula>
    </cfRule>
  </conditionalFormatting>
  <conditionalFormatting sqref="AU20">
    <cfRule type="cellIs" dxfId="11212" priority="3528" operator="lessThan">
      <formula>$C$4</formula>
    </cfRule>
  </conditionalFormatting>
  <conditionalFormatting sqref="AU21">
    <cfRule type="cellIs" dxfId="11211" priority="3529" operator="lessThan">
      <formula>$C$4</formula>
    </cfRule>
  </conditionalFormatting>
  <conditionalFormatting sqref="AU22">
    <cfRule type="cellIs" dxfId="11210" priority="3530" operator="lessThan">
      <formula>$C$4</formula>
    </cfRule>
  </conditionalFormatting>
  <conditionalFormatting sqref="AU23">
    <cfRule type="cellIs" dxfId="11209" priority="3531" operator="lessThan">
      <formula>$C$4</formula>
    </cfRule>
  </conditionalFormatting>
  <conditionalFormatting sqref="AU24">
    <cfRule type="cellIs" dxfId="11208" priority="3532" operator="lessThan">
      <formula>$C$4</formula>
    </cfRule>
  </conditionalFormatting>
  <conditionalFormatting sqref="AU25">
    <cfRule type="cellIs" dxfId="11207" priority="3533" operator="lessThan">
      <formula>$C$4</formula>
    </cfRule>
  </conditionalFormatting>
  <conditionalFormatting sqref="AU26">
    <cfRule type="cellIs" dxfId="11206" priority="3534" operator="lessThan">
      <formula>$C$4</formula>
    </cfRule>
  </conditionalFormatting>
  <conditionalFormatting sqref="AU27">
    <cfRule type="cellIs" dxfId="11205" priority="3535" operator="lessThan">
      <formula>$C$4</formula>
    </cfRule>
  </conditionalFormatting>
  <conditionalFormatting sqref="AU28">
    <cfRule type="cellIs" dxfId="11204" priority="3536" operator="lessThan">
      <formula>$C$4</formula>
    </cfRule>
  </conditionalFormatting>
  <conditionalFormatting sqref="AU29">
    <cfRule type="cellIs" dxfId="11203" priority="3537" operator="lessThan">
      <formula>$C$4</formula>
    </cfRule>
  </conditionalFormatting>
  <conditionalFormatting sqref="AU30">
    <cfRule type="cellIs" dxfId="11202" priority="3538" operator="lessThan">
      <formula>$C$4</formula>
    </cfRule>
  </conditionalFormatting>
  <conditionalFormatting sqref="AU31">
    <cfRule type="cellIs" dxfId="11201" priority="3539" operator="lessThan">
      <formula>$C$4</formula>
    </cfRule>
  </conditionalFormatting>
  <conditionalFormatting sqref="AU32">
    <cfRule type="cellIs" dxfId="11200" priority="3540" operator="lessThan">
      <formula>$C$4</formula>
    </cfRule>
  </conditionalFormatting>
  <conditionalFormatting sqref="AU33">
    <cfRule type="cellIs" dxfId="11199" priority="3541" operator="lessThan">
      <formula>$C$4</formula>
    </cfRule>
  </conditionalFormatting>
  <conditionalFormatting sqref="AU34">
    <cfRule type="cellIs" dxfId="11198" priority="3542" operator="lessThan">
      <formula>$C$4</formula>
    </cfRule>
  </conditionalFormatting>
  <conditionalFormatting sqref="AU35">
    <cfRule type="cellIs" dxfId="11197" priority="3543" operator="lessThan">
      <formula>$C$4</formula>
    </cfRule>
  </conditionalFormatting>
  <conditionalFormatting sqref="AU36">
    <cfRule type="cellIs" dxfId="11196" priority="3544" operator="lessThan">
      <formula>$C$4</formula>
    </cfRule>
  </conditionalFormatting>
  <conditionalFormatting sqref="AU37">
    <cfRule type="cellIs" dxfId="11195" priority="3545" operator="lessThan">
      <formula>$C$4</formula>
    </cfRule>
  </conditionalFormatting>
  <conditionalFormatting sqref="AU38">
    <cfRule type="cellIs" dxfId="11194" priority="3546" operator="lessThan">
      <formula>$C$4</formula>
    </cfRule>
  </conditionalFormatting>
  <conditionalFormatting sqref="AU39">
    <cfRule type="cellIs" dxfId="11193" priority="3547" operator="lessThan">
      <formula>$C$4</formula>
    </cfRule>
  </conditionalFormatting>
  <conditionalFormatting sqref="AU40">
    <cfRule type="cellIs" dxfId="11192" priority="3548" operator="lessThan">
      <formula>$C$4</formula>
    </cfRule>
  </conditionalFormatting>
  <conditionalFormatting sqref="AU41">
    <cfRule type="cellIs" dxfId="11191" priority="3549" operator="lessThan">
      <formula>$C$4</formula>
    </cfRule>
  </conditionalFormatting>
  <conditionalFormatting sqref="AU42">
    <cfRule type="cellIs" dxfId="11190" priority="3550" operator="lessThan">
      <formula>$C$4</formula>
    </cfRule>
  </conditionalFormatting>
  <conditionalFormatting sqref="AU43">
    <cfRule type="cellIs" dxfId="11189" priority="3551" operator="lessThan">
      <formula>$C$4</formula>
    </cfRule>
  </conditionalFormatting>
  <conditionalFormatting sqref="AU44">
    <cfRule type="cellIs" dxfId="11188" priority="3552" operator="lessThan">
      <formula>$C$4</formula>
    </cfRule>
  </conditionalFormatting>
  <conditionalFormatting sqref="AU45">
    <cfRule type="cellIs" dxfId="11187" priority="3553" operator="lessThan">
      <formula>$C$4</formula>
    </cfRule>
  </conditionalFormatting>
  <conditionalFormatting sqref="AU46">
    <cfRule type="cellIs" dxfId="11186" priority="3554" operator="lessThan">
      <formula>$C$4</formula>
    </cfRule>
  </conditionalFormatting>
  <conditionalFormatting sqref="AU47">
    <cfRule type="cellIs" dxfId="11185" priority="3555" operator="lessThan">
      <formula>$C$4</formula>
    </cfRule>
  </conditionalFormatting>
  <conditionalFormatting sqref="AU48">
    <cfRule type="cellIs" dxfId="11184" priority="3556" operator="lessThan">
      <formula>$C$4</formula>
    </cfRule>
  </conditionalFormatting>
  <conditionalFormatting sqref="AU49">
    <cfRule type="cellIs" dxfId="11183" priority="3557" operator="lessThan">
      <formula>$C$4</formula>
    </cfRule>
  </conditionalFormatting>
  <conditionalFormatting sqref="AU50">
    <cfRule type="cellIs" dxfId="11182" priority="3558" operator="lessThan">
      <formula>$C$4</formula>
    </cfRule>
  </conditionalFormatting>
  <conditionalFormatting sqref="AU51">
    <cfRule type="cellIs" dxfId="11181" priority="3559" operator="lessThan">
      <formula>$C$4</formula>
    </cfRule>
  </conditionalFormatting>
  <conditionalFormatting sqref="AU52">
    <cfRule type="cellIs" dxfId="11180" priority="3560" operator="lessThan">
      <formula>$C$4</formula>
    </cfRule>
  </conditionalFormatting>
  <conditionalFormatting sqref="AU53">
    <cfRule type="cellIs" dxfId="11179" priority="3561" operator="lessThan">
      <formula>$C$4</formula>
    </cfRule>
  </conditionalFormatting>
  <conditionalFormatting sqref="AU54">
    <cfRule type="cellIs" dxfId="11178" priority="3562" operator="lessThan">
      <formula>$C$4</formula>
    </cfRule>
  </conditionalFormatting>
  <conditionalFormatting sqref="AU55">
    <cfRule type="cellIs" dxfId="11177" priority="3563" operator="lessThan">
      <formula>$C$4</formula>
    </cfRule>
  </conditionalFormatting>
  <conditionalFormatting sqref="AU56">
    <cfRule type="cellIs" dxfId="11176" priority="3564" operator="lessThan">
      <formula>$C$4</formula>
    </cfRule>
  </conditionalFormatting>
  <conditionalFormatting sqref="AU57">
    <cfRule type="cellIs" dxfId="11175" priority="3565" operator="lessThan">
      <formula>$C$4</formula>
    </cfRule>
  </conditionalFormatting>
  <conditionalFormatting sqref="AU58">
    <cfRule type="cellIs" dxfId="11174" priority="3566" operator="lessThan">
      <formula>$C$4</formula>
    </cfRule>
  </conditionalFormatting>
  <conditionalFormatting sqref="AU59">
    <cfRule type="cellIs" dxfId="11173" priority="3567" operator="lessThan">
      <formula>$C$4</formula>
    </cfRule>
  </conditionalFormatting>
  <conditionalFormatting sqref="AU60">
    <cfRule type="cellIs" dxfId="11172" priority="3568" operator="lessThan">
      <formula>$C$4</formula>
    </cfRule>
  </conditionalFormatting>
  <conditionalFormatting sqref="AV11">
    <cfRule type="cellIs" dxfId="11171" priority="3569" operator="lessThan">
      <formula>$C$4</formula>
    </cfRule>
  </conditionalFormatting>
  <conditionalFormatting sqref="AV12">
    <cfRule type="cellIs" dxfId="11170" priority="3570" operator="lessThan">
      <formula>$C$4</formula>
    </cfRule>
  </conditionalFormatting>
  <conditionalFormatting sqref="AV13">
    <cfRule type="cellIs" dxfId="11169" priority="3571" operator="lessThan">
      <formula>$C$4</formula>
    </cfRule>
  </conditionalFormatting>
  <conditionalFormatting sqref="AV14">
    <cfRule type="cellIs" dxfId="11168" priority="3572" operator="lessThan">
      <formula>$C$4</formula>
    </cfRule>
  </conditionalFormatting>
  <conditionalFormatting sqref="AV15">
    <cfRule type="cellIs" dxfId="11167" priority="3573" operator="lessThan">
      <formula>$C$4</formula>
    </cfRule>
  </conditionalFormatting>
  <conditionalFormatting sqref="AV16">
    <cfRule type="cellIs" dxfId="11166" priority="3574" operator="lessThan">
      <formula>$C$4</formula>
    </cfRule>
  </conditionalFormatting>
  <conditionalFormatting sqref="AV17">
    <cfRule type="cellIs" dxfId="11165" priority="3575" operator="lessThan">
      <formula>$C$4</formula>
    </cfRule>
  </conditionalFormatting>
  <conditionalFormatting sqref="AV18">
    <cfRule type="cellIs" dxfId="11164" priority="3576" operator="lessThan">
      <formula>$C$4</formula>
    </cfRule>
  </conditionalFormatting>
  <conditionalFormatting sqref="AV19">
    <cfRule type="cellIs" dxfId="11163" priority="3577" operator="lessThan">
      <formula>$C$4</formula>
    </cfRule>
  </conditionalFormatting>
  <conditionalFormatting sqref="AV20">
    <cfRule type="cellIs" dxfId="11162" priority="3578" operator="lessThan">
      <formula>$C$4</formula>
    </cfRule>
  </conditionalFormatting>
  <conditionalFormatting sqref="AV21">
    <cfRule type="cellIs" dxfId="11161" priority="3579" operator="lessThan">
      <formula>$C$4</formula>
    </cfRule>
  </conditionalFormatting>
  <conditionalFormatting sqref="AV22">
    <cfRule type="cellIs" dxfId="11160" priority="3580" operator="lessThan">
      <formula>$C$4</formula>
    </cfRule>
  </conditionalFormatting>
  <conditionalFormatting sqref="AV23">
    <cfRule type="cellIs" dxfId="11159" priority="3581" operator="lessThan">
      <formula>$C$4</formula>
    </cfRule>
  </conditionalFormatting>
  <conditionalFormatting sqref="AV24">
    <cfRule type="cellIs" dxfId="11158" priority="3582" operator="lessThan">
      <formula>$C$4</formula>
    </cfRule>
  </conditionalFormatting>
  <conditionalFormatting sqref="AV25">
    <cfRule type="cellIs" dxfId="11157" priority="3583" operator="lessThan">
      <formula>$C$4</formula>
    </cfRule>
  </conditionalFormatting>
  <conditionalFormatting sqref="AV26">
    <cfRule type="cellIs" dxfId="11156" priority="3584" operator="lessThan">
      <formula>$C$4</formula>
    </cfRule>
  </conditionalFormatting>
  <conditionalFormatting sqref="AV27">
    <cfRule type="cellIs" dxfId="11155" priority="3585" operator="lessThan">
      <formula>$C$4</formula>
    </cfRule>
  </conditionalFormatting>
  <conditionalFormatting sqref="AV28">
    <cfRule type="cellIs" dxfId="11154" priority="3586" operator="lessThan">
      <formula>$C$4</formula>
    </cfRule>
  </conditionalFormatting>
  <conditionalFormatting sqref="AV29">
    <cfRule type="cellIs" dxfId="11153" priority="3587" operator="lessThan">
      <formula>$C$4</formula>
    </cfRule>
  </conditionalFormatting>
  <conditionalFormatting sqref="AV30">
    <cfRule type="cellIs" dxfId="11152" priority="3588" operator="lessThan">
      <formula>$C$4</formula>
    </cfRule>
  </conditionalFormatting>
  <conditionalFormatting sqref="AV31">
    <cfRule type="cellIs" dxfId="11151" priority="3589" operator="lessThan">
      <formula>$C$4</formula>
    </cfRule>
  </conditionalFormatting>
  <conditionalFormatting sqref="AV32">
    <cfRule type="cellIs" dxfId="11150" priority="3590" operator="lessThan">
      <formula>$C$4</formula>
    </cfRule>
  </conditionalFormatting>
  <conditionalFormatting sqref="AV33">
    <cfRule type="cellIs" dxfId="11149" priority="3591" operator="lessThan">
      <formula>$C$4</formula>
    </cfRule>
  </conditionalFormatting>
  <conditionalFormatting sqref="AV34">
    <cfRule type="cellIs" dxfId="11148" priority="3592" operator="lessThan">
      <formula>$C$4</formula>
    </cfRule>
  </conditionalFormatting>
  <conditionalFormatting sqref="AV35">
    <cfRule type="cellIs" dxfId="11147" priority="3593" operator="lessThan">
      <formula>$C$4</formula>
    </cfRule>
  </conditionalFormatting>
  <conditionalFormatting sqref="AV36">
    <cfRule type="cellIs" dxfId="11146" priority="3594" operator="lessThan">
      <formula>$C$4</formula>
    </cfRule>
  </conditionalFormatting>
  <conditionalFormatting sqref="AV37">
    <cfRule type="cellIs" dxfId="11145" priority="3595" operator="lessThan">
      <formula>$C$4</formula>
    </cfRule>
  </conditionalFormatting>
  <conditionalFormatting sqref="AV38">
    <cfRule type="cellIs" dxfId="11144" priority="3596" operator="lessThan">
      <formula>$C$4</formula>
    </cfRule>
  </conditionalFormatting>
  <conditionalFormatting sqref="AV39">
    <cfRule type="cellIs" dxfId="11143" priority="3597" operator="lessThan">
      <formula>$C$4</formula>
    </cfRule>
  </conditionalFormatting>
  <conditionalFormatting sqref="AV40">
    <cfRule type="cellIs" dxfId="11142" priority="3598" operator="lessThan">
      <formula>$C$4</formula>
    </cfRule>
  </conditionalFormatting>
  <conditionalFormatting sqref="AV41">
    <cfRule type="cellIs" dxfId="11141" priority="3599" operator="lessThan">
      <formula>$C$4</formula>
    </cfRule>
  </conditionalFormatting>
  <conditionalFormatting sqref="AV42">
    <cfRule type="cellIs" dxfId="11140" priority="3600" operator="lessThan">
      <formula>$C$4</formula>
    </cfRule>
  </conditionalFormatting>
  <conditionalFormatting sqref="AV43">
    <cfRule type="cellIs" dxfId="11139" priority="3601" operator="lessThan">
      <formula>$C$4</formula>
    </cfRule>
  </conditionalFormatting>
  <conditionalFormatting sqref="AV44">
    <cfRule type="cellIs" dxfId="11138" priority="3602" operator="lessThan">
      <formula>$C$4</formula>
    </cfRule>
  </conditionalFormatting>
  <conditionalFormatting sqref="AV45">
    <cfRule type="cellIs" dxfId="11137" priority="3603" operator="lessThan">
      <formula>$C$4</formula>
    </cfRule>
  </conditionalFormatting>
  <conditionalFormatting sqref="AV46">
    <cfRule type="cellIs" dxfId="11136" priority="3604" operator="lessThan">
      <formula>$C$4</formula>
    </cfRule>
  </conditionalFormatting>
  <conditionalFormatting sqref="AV47">
    <cfRule type="cellIs" dxfId="11135" priority="3605" operator="lessThan">
      <formula>$C$4</formula>
    </cfRule>
  </conditionalFormatting>
  <conditionalFormatting sqref="AV48">
    <cfRule type="cellIs" dxfId="11134" priority="3606" operator="lessThan">
      <formula>$C$4</formula>
    </cfRule>
  </conditionalFormatting>
  <conditionalFormatting sqref="AV49">
    <cfRule type="cellIs" dxfId="11133" priority="3607" operator="lessThan">
      <formula>$C$4</formula>
    </cfRule>
  </conditionalFormatting>
  <conditionalFormatting sqref="AV50">
    <cfRule type="cellIs" dxfId="11132" priority="3608" operator="lessThan">
      <formula>$C$4</formula>
    </cfRule>
  </conditionalFormatting>
  <conditionalFormatting sqref="AV51">
    <cfRule type="cellIs" dxfId="11131" priority="3609" operator="lessThan">
      <formula>$C$4</formula>
    </cfRule>
  </conditionalFormatting>
  <conditionalFormatting sqref="AV52">
    <cfRule type="cellIs" dxfId="11130" priority="3610" operator="lessThan">
      <formula>$C$4</formula>
    </cfRule>
  </conditionalFormatting>
  <conditionalFormatting sqref="AV53">
    <cfRule type="cellIs" dxfId="11129" priority="3611" operator="lessThan">
      <formula>$C$4</formula>
    </cfRule>
  </conditionalFormatting>
  <conditionalFormatting sqref="AV54">
    <cfRule type="cellIs" dxfId="11128" priority="3612" operator="lessThan">
      <formula>$C$4</formula>
    </cfRule>
  </conditionalFormatting>
  <conditionalFormatting sqref="AV55">
    <cfRule type="cellIs" dxfId="11127" priority="3613" operator="lessThan">
      <formula>$C$4</formula>
    </cfRule>
  </conditionalFormatting>
  <conditionalFormatting sqref="AV56">
    <cfRule type="cellIs" dxfId="11126" priority="3614" operator="lessThan">
      <formula>$C$4</formula>
    </cfRule>
  </conditionalFormatting>
  <conditionalFormatting sqref="AV57">
    <cfRule type="cellIs" dxfId="11125" priority="3615" operator="lessThan">
      <formula>$C$4</formula>
    </cfRule>
  </conditionalFormatting>
  <conditionalFormatting sqref="AV58">
    <cfRule type="cellIs" dxfId="11124" priority="3616" operator="lessThan">
      <formula>$C$4</formula>
    </cfRule>
  </conditionalFormatting>
  <conditionalFormatting sqref="AV59">
    <cfRule type="cellIs" dxfId="11123" priority="3617" operator="lessThan">
      <formula>$C$4</formula>
    </cfRule>
  </conditionalFormatting>
  <conditionalFormatting sqref="AV60">
    <cfRule type="cellIs" dxfId="11122" priority="3618" operator="lessThan">
      <formula>$C$4</formula>
    </cfRule>
  </conditionalFormatting>
  <conditionalFormatting sqref="AW11">
    <cfRule type="cellIs" dxfId="11121" priority="3619" operator="lessThan">
      <formula>$C$4</formula>
    </cfRule>
  </conditionalFormatting>
  <conditionalFormatting sqref="AW12">
    <cfRule type="cellIs" dxfId="11120" priority="3620" operator="lessThan">
      <formula>$C$4</formula>
    </cfRule>
  </conditionalFormatting>
  <conditionalFormatting sqref="AW13">
    <cfRule type="cellIs" dxfId="11119" priority="3621" operator="lessThan">
      <formula>$C$4</formula>
    </cfRule>
  </conditionalFormatting>
  <conditionalFormatting sqref="AW14">
    <cfRule type="cellIs" dxfId="11118" priority="3622" operator="lessThan">
      <formula>$C$4</formula>
    </cfRule>
  </conditionalFormatting>
  <conditionalFormatting sqref="AW15">
    <cfRule type="cellIs" dxfId="11117" priority="3623" operator="lessThan">
      <formula>$C$4</formula>
    </cfRule>
  </conditionalFormatting>
  <conditionalFormatting sqref="AW16">
    <cfRule type="cellIs" dxfId="11116" priority="3624" operator="lessThan">
      <formula>$C$4</formula>
    </cfRule>
  </conditionalFormatting>
  <conditionalFormatting sqref="AW17">
    <cfRule type="cellIs" dxfId="11115" priority="3625" operator="lessThan">
      <formula>$C$4</formula>
    </cfRule>
  </conditionalFormatting>
  <conditionalFormatting sqref="AW18">
    <cfRule type="cellIs" dxfId="11114" priority="3626" operator="lessThan">
      <formula>$C$4</formula>
    </cfRule>
  </conditionalFormatting>
  <conditionalFormatting sqref="AW19">
    <cfRule type="cellIs" dxfId="11113" priority="3627" operator="lessThan">
      <formula>$C$4</formula>
    </cfRule>
  </conditionalFormatting>
  <conditionalFormatting sqref="AW20">
    <cfRule type="cellIs" dxfId="11112" priority="3628" operator="lessThan">
      <formula>$C$4</formula>
    </cfRule>
  </conditionalFormatting>
  <conditionalFormatting sqref="AW21">
    <cfRule type="cellIs" dxfId="11111" priority="3629" operator="lessThan">
      <formula>$C$4</formula>
    </cfRule>
  </conditionalFormatting>
  <conditionalFormatting sqref="AW22">
    <cfRule type="cellIs" dxfId="11110" priority="3630" operator="lessThan">
      <formula>$C$4</formula>
    </cfRule>
  </conditionalFormatting>
  <conditionalFormatting sqref="AW23">
    <cfRule type="cellIs" dxfId="11109" priority="3631" operator="lessThan">
      <formula>$C$4</formula>
    </cfRule>
  </conditionalFormatting>
  <conditionalFormatting sqref="AW24">
    <cfRule type="cellIs" dxfId="11108" priority="3632" operator="lessThan">
      <formula>$C$4</formula>
    </cfRule>
  </conditionalFormatting>
  <conditionalFormatting sqref="AW25">
    <cfRule type="cellIs" dxfId="11107" priority="3633" operator="lessThan">
      <formula>$C$4</formula>
    </cfRule>
  </conditionalFormatting>
  <conditionalFormatting sqref="AW26">
    <cfRule type="cellIs" dxfId="11106" priority="3634" operator="lessThan">
      <formula>$C$4</formula>
    </cfRule>
  </conditionalFormatting>
  <conditionalFormatting sqref="AW27">
    <cfRule type="cellIs" dxfId="11105" priority="3635" operator="lessThan">
      <formula>$C$4</formula>
    </cfRule>
  </conditionalFormatting>
  <conditionalFormatting sqref="AW28">
    <cfRule type="cellIs" dxfId="11104" priority="3636" operator="lessThan">
      <formula>$C$4</formula>
    </cfRule>
  </conditionalFormatting>
  <conditionalFormatting sqref="AW29">
    <cfRule type="cellIs" dxfId="11103" priority="3637" operator="lessThan">
      <formula>$C$4</formula>
    </cfRule>
  </conditionalFormatting>
  <conditionalFormatting sqref="AW30">
    <cfRule type="cellIs" dxfId="11102" priority="3638" operator="lessThan">
      <formula>$C$4</formula>
    </cfRule>
  </conditionalFormatting>
  <conditionalFormatting sqref="AW31">
    <cfRule type="cellIs" dxfId="11101" priority="3639" operator="lessThan">
      <formula>$C$4</formula>
    </cfRule>
  </conditionalFormatting>
  <conditionalFormatting sqref="AW32">
    <cfRule type="cellIs" dxfId="11100" priority="3640" operator="lessThan">
      <formula>$C$4</formula>
    </cfRule>
  </conditionalFormatting>
  <conditionalFormatting sqref="AW33">
    <cfRule type="cellIs" dxfId="11099" priority="3641" operator="lessThan">
      <formula>$C$4</formula>
    </cfRule>
  </conditionalFormatting>
  <conditionalFormatting sqref="AW34">
    <cfRule type="cellIs" dxfId="11098" priority="3642" operator="lessThan">
      <formula>$C$4</formula>
    </cfRule>
  </conditionalFormatting>
  <conditionalFormatting sqref="AW35">
    <cfRule type="cellIs" dxfId="11097" priority="3643" operator="lessThan">
      <formula>$C$4</formula>
    </cfRule>
  </conditionalFormatting>
  <conditionalFormatting sqref="AW36">
    <cfRule type="cellIs" dxfId="11096" priority="3644" operator="lessThan">
      <formula>$C$4</formula>
    </cfRule>
  </conditionalFormatting>
  <conditionalFormatting sqref="AW37">
    <cfRule type="cellIs" dxfId="11095" priority="3645" operator="lessThan">
      <formula>$C$4</formula>
    </cfRule>
  </conditionalFormatting>
  <conditionalFormatting sqref="AW38">
    <cfRule type="cellIs" dxfId="11094" priority="3646" operator="lessThan">
      <formula>$C$4</formula>
    </cfRule>
  </conditionalFormatting>
  <conditionalFormatting sqref="AW39">
    <cfRule type="cellIs" dxfId="11093" priority="3647" operator="lessThan">
      <formula>$C$4</formula>
    </cfRule>
  </conditionalFormatting>
  <conditionalFormatting sqref="AW40">
    <cfRule type="cellIs" dxfId="11092" priority="3648" operator="lessThan">
      <formula>$C$4</formula>
    </cfRule>
  </conditionalFormatting>
  <conditionalFormatting sqref="AW41">
    <cfRule type="cellIs" dxfId="11091" priority="3649" operator="lessThan">
      <formula>$C$4</formula>
    </cfRule>
  </conditionalFormatting>
  <conditionalFormatting sqref="AW42">
    <cfRule type="cellIs" dxfId="11090" priority="3650" operator="lessThan">
      <formula>$C$4</formula>
    </cfRule>
  </conditionalFormatting>
  <conditionalFormatting sqref="AW43">
    <cfRule type="cellIs" dxfId="11089" priority="3651" operator="lessThan">
      <formula>$C$4</formula>
    </cfRule>
  </conditionalFormatting>
  <conditionalFormatting sqref="AW44">
    <cfRule type="cellIs" dxfId="11088" priority="3652" operator="lessThan">
      <formula>$C$4</formula>
    </cfRule>
  </conditionalFormatting>
  <conditionalFormatting sqref="AW45">
    <cfRule type="cellIs" dxfId="11087" priority="3653" operator="lessThan">
      <formula>$C$4</formula>
    </cfRule>
  </conditionalFormatting>
  <conditionalFormatting sqref="AW46">
    <cfRule type="cellIs" dxfId="11086" priority="3654" operator="lessThan">
      <formula>$C$4</formula>
    </cfRule>
  </conditionalFormatting>
  <conditionalFormatting sqref="AW47">
    <cfRule type="cellIs" dxfId="11085" priority="3655" operator="lessThan">
      <formula>$C$4</formula>
    </cfRule>
  </conditionalFormatting>
  <conditionalFormatting sqref="AW48">
    <cfRule type="cellIs" dxfId="11084" priority="3656" operator="lessThan">
      <formula>$C$4</formula>
    </cfRule>
  </conditionalFormatting>
  <conditionalFormatting sqref="AW49">
    <cfRule type="cellIs" dxfId="11083" priority="3657" operator="lessThan">
      <formula>$C$4</formula>
    </cfRule>
  </conditionalFormatting>
  <conditionalFormatting sqref="AW50">
    <cfRule type="cellIs" dxfId="11082" priority="3658" operator="lessThan">
      <formula>$C$4</formula>
    </cfRule>
  </conditionalFormatting>
  <conditionalFormatting sqref="AW51">
    <cfRule type="cellIs" dxfId="11081" priority="3659" operator="lessThan">
      <formula>$C$4</formula>
    </cfRule>
  </conditionalFormatting>
  <conditionalFormatting sqref="AW52">
    <cfRule type="cellIs" dxfId="11080" priority="3660" operator="lessThan">
      <formula>$C$4</formula>
    </cfRule>
  </conditionalFormatting>
  <conditionalFormatting sqref="AW53">
    <cfRule type="cellIs" dxfId="11079" priority="3661" operator="lessThan">
      <formula>$C$4</formula>
    </cfRule>
  </conditionalFormatting>
  <conditionalFormatting sqref="AW54">
    <cfRule type="cellIs" dxfId="11078" priority="3662" operator="lessThan">
      <formula>$C$4</formula>
    </cfRule>
  </conditionalFormatting>
  <conditionalFormatting sqref="AW55">
    <cfRule type="cellIs" dxfId="11077" priority="3663" operator="lessThan">
      <formula>$C$4</formula>
    </cfRule>
  </conditionalFormatting>
  <conditionalFormatting sqref="AW56">
    <cfRule type="cellIs" dxfId="11076" priority="3664" operator="lessThan">
      <formula>$C$4</formula>
    </cfRule>
  </conditionalFormatting>
  <conditionalFormatting sqref="AW57">
    <cfRule type="cellIs" dxfId="11075" priority="3665" operator="lessThan">
      <formula>$C$4</formula>
    </cfRule>
  </conditionalFormatting>
  <conditionalFormatting sqref="AW58">
    <cfRule type="cellIs" dxfId="11074" priority="3666" operator="lessThan">
      <formula>$C$4</formula>
    </cfRule>
  </conditionalFormatting>
  <conditionalFormatting sqref="AW59">
    <cfRule type="cellIs" dxfId="11073" priority="3667" operator="lessThan">
      <formula>$C$4</formula>
    </cfRule>
  </conditionalFormatting>
  <conditionalFormatting sqref="AW60">
    <cfRule type="cellIs" dxfId="11072" priority="3668" operator="lessThan">
      <formula>$C$4</formula>
    </cfRule>
  </conditionalFormatting>
  <conditionalFormatting sqref="BR11">
    <cfRule type="cellIs" dxfId="11071" priority="3669" operator="lessThan">
      <formula>$C$4</formula>
    </cfRule>
  </conditionalFormatting>
  <conditionalFormatting sqref="BR12">
    <cfRule type="cellIs" dxfId="11070" priority="3670" operator="lessThan">
      <formula>$C$4</formula>
    </cfRule>
  </conditionalFormatting>
  <conditionalFormatting sqref="BR13">
    <cfRule type="cellIs" dxfId="11069" priority="3671" operator="lessThan">
      <formula>$C$4</formula>
    </cfRule>
  </conditionalFormatting>
  <conditionalFormatting sqref="BR14">
    <cfRule type="cellIs" dxfId="11068" priority="3672" operator="lessThan">
      <formula>$C$4</formula>
    </cfRule>
  </conditionalFormatting>
  <conditionalFormatting sqref="BR15">
    <cfRule type="cellIs" dxfId="11067" priority="3673" operator="lessThan">
      <formula>$C$4</formula>
    </cfRule>
  </conditionalFormatting>
  <conditionalFormatting sqref="BR16">
    <cfRule type="cellIs" dxfId="11066" priority="3674" operator="lessThan">
      <formula>$C$4</formula>
    </cfRule>
  </conditionalFormatting>
  <conditionalFormatting sqref="BR17">
    <cfRule type="cellIs" dxfId="11065" priority="3675" operator="lessThan">
      <formula>$C$4</formula>
    </cfRule>
  </conditionalFormatting>
  <conditionalFormatting sqref="BR18">
    <cfRule type="cellIs" dxfId="11064" priority="3676" operator="lessThan">
      <formula>$C$4</formula>
    </cfRule>
  </conditionalFormatting>
  <conditionalFormatting sqref="BR19">
    <cfRule type="cellIs" dxfId="11063" priority="3677" operator="lessThan">
      <formula>$C$4</formula>
    </cfRule>
  </conditionalFormatting>
  <conditionalFormatting sqref="BR20">
    <cfRule type="cellIs" dxfId="11062" priority="3678" operator="lessThan">
      <formula>$C$4</formula>
    </cfRule>
  </conditionalFormatting>
  <conditionalFormatting sqref="BR21">
    <cfRule type="cellIs" dxfId="11061" priority="3679" operator="lessThan">
      <formula>$C$4</formula>
    </cfRule>
  </conditionalFormatting>
  <conditionalFormatting sqref="BR22">
    <cfRule type="cellIs" dxfId="11060" priority="3680" operator="lessThan">
      <formula>$C$4</formula>
    </cfRule>
  </conditionalFormatting>
  <conditionalFormatting sqref="BR23">
    <cfRule type="cellIs" dxfId="11059" priority="3681" operator="lessThan">
      <formula>$C$4</formula>
    </cfRule>
  </conditionalFormatting>
  <conditionalFormatting sqref="BR24">
    <cfRule type="cellIs" dxfId="11058" priority="3682" operator="lessThan">
      <formula>$C$4</formula>
    </cfRule>
  </conditionalFormatting>
  <conditionalFormatting sqref="BR25">
    <cfRule type="cellIs" dxfId="11057" priority="3683" operator="lessThan">
      <formula>$C$4</formula>
    </cfRule>
  </conditionalFormatting>
  <conditionalFormatting sqref="BR26">
    <cfRule type="cellIs" dxfId="11056" priority="3684" operator="lessThan">
      <formula>$C$4</formula>
    </cfRule>
  </conditionalFormatting>
  <conditionalFormatting sqref="BR27">
    <cfRule type="cellIs" dxfId="11055" priority="3685" operator="lessThan">
      <formula>$C$4</formula>
    </cfRule>
  </conditionalFormatting>
  <conditionalFormatting sqref="BR28">
    <cfRule type="cellIs" dxfId="11054" priority="3686" operator="lessThan">
      <formula>$C$4</formula>
    </cfRule>
  </conditionalFormatting>
  <conditionalFormatting sqref="BR29">
    <cfRule type="cellIs" dxfId="11053" priority="3687" operator="lessThan">
      <formula>$C$4</formula>
    </cfRule>
  </conditionalFormatting>
  <conditionalFormatting sqref="BR30">
    <cfRule type="cellIs" dxfId="11052" priority="3688" operator="lessThan">
      <formula>$C$4</formula>
    </cfRule>
  </conditionalFormatting>
  <conditionalFormatting sqref="BR31">
    <cfRule type="cellIs" dxfId="11051" priority="3689" operator="lessThan">
      <formula>$C$4</formula>
    </cfRule>
  </conditionalFormatting>
  <conditionalFormatting sqref="BR32">
    <cfRule type="cellIs" dxfId="11050" priority="3690" operator="lessThan">
      <formula>$C$4</formula>
    </cfRule>
  </conditionalFormatting>
  <conditionalFormatting sqref="BR33">
    <cfRule type="cellIs" dxfId="11049" priority="3691" operator="lessThan">
      <formula>$C$4</formula>
    </cfRule>
  </conditionalFormatting>
  <conditionalFormatting sqref="BR34">
    <cfRule type="cellIs" dxfId="11048" priority="3692" operator="lessThan">
      <formula>$C$4</formula>
    </cfRule>
  </conditionalFormatting>
  <conditionalFormatting sqref="BR35">
    <cfRule type="cellIs" dxfId="11047" priority="3693" operator="lessThan">
      <formula>$C$4</formula>
    </cfRule>
  </conditionalFormatting>
  <conditionalFormatting sqref="BR36">
    <cfRule type="cellIs" dxfId="11046" priority="3694" operator="lessThan">
      <formula>$C$4</formula>
    </cfRule>
  </conditionalFormatting>
  <conditionalFormatting sqref="BR37">
    <cfRule type="cellIs" dxfId="11045" priority="3695" operator="lessThan">
      <formula>$C$4</formula>
    </cfRule>
  </conditionalFormatting>
  <conditionalFormatting sqref="BR38">
    <cfRule type="cellIs" dxfId="11044" priority="3696" operator="lessThan">
      <formula>$C$4</formula>
    </cfRule>
  </conditionalFormatting>
  <conditionalFormatting sqref="BR39">
    <cfRule type="cellIs" dxfId="11043" priority="3697" operator="lessThan">
      <formula>$C$4</formula>
    </cfRule>
  </conditionalFormatting>
  <conditionalFormatting sqref="BR40">
    <cfRule type="cellIs" dxfId="11042" priority="3698" operator="lessThan">
      <formula>$C$4</formula>
    </cfRule>
  </conditionalFormatting>
  <conditionalFormatting sqref="BR41">
    <cfRule type="cellIs" dxfId="11041" priority="3699" operator="lessThan">
      <formula>$C$4</formula>
    </cfRule>
  </conditionalFormatting>
  <conditionalFormatting sqref="BR42">
    <cfRule type="cellIs" dxfId="11040" priority="3700" operator="lessThan">
      <formula>$C$4</formula>
    </cfRule>
  </conditionalFormatting>
  <conditionalFormatting sqref="BR43">
    <cfRule type="cellIs" dxfId="11039" priority="3701" operator="lessThan">
      <formula>$C$4</formula>
    </cfRule>
  </conditionalFormatting>
  <conditionalFormatting sqref="BR44">
    <cfRule type="cellIs" dxfId="11038" priority="3702" operator="lessThan">
      <formula>$C$4</formula>
    </cfRule>
  </conditionalFormatting>
  <conditionalFormatting sqref="BR45">
    <cfRule type="cellIs" dxfId="11037" priority="3703" operator="lessThan">
      <formula>$C$4</formula>
    </cfRule>
  </conditionalFormatting>
  <conditionalFormatting sqref="BR46">
    <cfRule type="cellIs" dxfId="11036" priority="3704" operator="lessThan">
      <formula>$C$4</formula>
    </cfRule>
  </conditionalFormatting>
  <conditionalFormatting sqref="BR47">
    <cfRule type="cellIs" dxfId="11035" priority="3705" operator="lessThan">
      <formula>$C$4</formula>
    </cfRule>
  </conditionalFormatting>
  <conditionalFormatting sqref="BR48">
    <cfRule type="cellIs" dxfId="11034" priority="3706" operator="lessThan">
      <formula>$C$4</formula>
    </cfRule>
  </conditionalFormatting>
  <conditionalFormatting sqref="BR49">
    <cfRule type="cellIs" dxfId="11033" priority="3707" operator="lessThan">
      <formula>$C$4</formula>
    </cfRule>
  </conditionalFormatting>
  <conditionalFormatting sqref="BR50">
    <cfRule type="cellIs" dxfId="11032" priority="3708" operator="lessThan">
      <formula>$C$4</formula>
    </cfRule>
  </conditionalFormatting>
  <conditionalFormatting sqref="BR51">
    <cfRule type="cellIs" dxfId="11031" priority="3709" operator="lessThan">
      <formula>$C$4</formula>
    </cfRule>
  </conditionalFormatting>
  <conditionalFormatting sqref="BR52">
    <cfRule type="cellIs" dxfId="11030" priority="3710" operator="lessThan">
      <formula>$C$4</formula>
    </cfRule>
  </conditionalFormatting>
  <conditionalFormatting sqref="BR53">
    <cfRule type="cellIs" dxfId="11029" priority="3711" operator="lessThan">
      <formula>$C$4</formula>
    </cfRule>
  </conditionalFormatting>
  <conditionalFormatting sqref="BR54">
    <cfRule type="cellIs" dxfId="11028" priority="3712" operator="lessThan">
      <formula>$C$4</formula>
    </cfRule>
  </conditionalFormatting>
  <conditionalFormatting sqref="BR55">
    <cfRule type="cellIs" dxfId="11027" priority="3713" operator="lessThan">
      <formula>$C$4</formula>
    </cfRule>
  </conditionalFormatting>
  <conditionalFormatting sqref="BR56">
    <cfRule type="cellIs" dxfId="11026" priority="3714" operator="lessThan">
      <formula>$C$4</formula>
    </cfRule>
  </conditionalFormatting>
  <conditionalFormatting sqref="BR57">
    <cfRule type="cellIs" dxfId="11025" priority="3715" operator="lessThan">
      <formula>$C$4</formula>
    </cfRule>
  </conditionalFormatting>
  <conditionalFormatting sqref="BR58">
    <cfRule type="cellIs" dxfId="11024" priority="3716" operator="lessThan">
      <formula>$C$4</formula>
    </cfRule>
  </conditionalFormatting>
  <conditionalFormatting sqref="BR59">
    <cfRule type="cellIs" dxfId="11023" priority="3717" operator="lessThan">
      <formula>$C$4</formula>
    </cfRule>
  </conditionalFormatting>
  <conditionalFormatting sqref="BR60">
    <cfRule type="cellIs" dxfId="11022" priority="3718" operator="lessThan">
      <formula>$C$4</formula>
    </cfRule>
  </conditionalFormatting>
  <conditionalFormatting sqref="BS47">
    <cfRule type="cellIs" dxfId="10985" priority="3755" operator="lessThan">
      <formula>$C$4</formula>
    </cfRule>
  </conditionalFormatting>
  <conditionalFormatting sqref="BS48">
    <cfRule type="cellIs" dxfId="10984" priority="3756" operator="lessThan">
      <formula>$C$4</formula>
    </cfRule>
  </conditionalFormatting>
  <conditionalFormatting sqref="BS49">
    <cfRule type="cellIs" dxfId="10983" priority="3757" operator="lessThan">
      <formula>$C$4</formula>
    </cfRule>
  </conditionalFormatting>
  <conditionalFormatting sqref="BS50">
    <cfRule type="cellIs" dxfId="10982" priority="3758" operator="lessThan">
      <formula>$C$4</formula>
    </cfRule>
  </conditionalFormatting>
  <conditionalFormatting sqref="BS51">
    <cfRule type="cellIs" dxfId="10981" priority="3759" operator="lessThan">
      <formula>$C$4</formula>
    </cfRule>
  </conditionalFormatting>
  <conditionalFormatting sqref="BS52">
    <cfRule type="cellIs" dxfId="10980" priority="3760" operator="lessThan">
      <formula>$C$4</formula>
    </cfRule>
  </conditionalFormatting>
  <conditionalFormatting sqref="BS53">
    <cfRule type="cellIs" dxfId="10979" priority="3761" operator="lessThan">
      <formula>$C$4</formula>
    </cfRule>
  </conditionalFormatting>
  <conditionalFormatting sqref="BS54">
    <cfRule type="cellIs" dxfId="10978" priority="3762" operator="lessThan">
      <formula>$C$4</formula>
    </cfRule>
  </conditionalFormatting>
  <conditionalFormatting sqref="BS55">
    <cfRule type="cellIs" dxfId="10977" priority="3763" operator="lessThan">
      <formula>$C$4</formula>
    </cfRule>
  </conditionalFormatting>
  <conditionalFormatting sqref="BS56">
    <cfRule type="cellIs" dxfId="10976" priority="3764" operator="lessThan">
      <formula>$C$4</formula>
    </cfRule>
  </conditionalFormatting>
  <conditionalFormatting sqref="BS57">
    <cfRule type="cellIs" dxfId="10975" priority="3765" operator="lessThan">
      <formula>$C$4</formula>
    </cfRule>
  </conditionalFormatting>
  <conditionalFormatting sqref="BS58">
    <cfRule type="cellIs" dxfId="10974" priority="3766" operator="lessThan">
      <formula>$C$4</formula>
    </cfRule>
  </conditionalFormatting>
  <conditionalFormatting sqref="BS59">
    <cfRule type="cellIs" dxfId="10973" priority="3767" operator="lessThan">
      <formula>$C$4</formula>
    </cfRule>
  </conditionalFormatting>
  <conditionalFormatting sqref="BS60">
    <cfRule type="cellIs" dxfId="10972" priority="3768" operator="lessThan">
      <formula>$C$4</formula>
    </cfRule>
  </conditionalFormatting>
  <conditionalFormatting sqref="BT47">
    <cfRule type="cellIs" dxfId="10935" priority="3805" operator="lessThan">
      <formula>$C$4</formula>
    </cfRule>
  </conditionalFormatting>
  <conditionalFormatting sqref="BT48">
    <cfRule type="cellIs" dxfId="10934" priority="3806" operator="lessThan">
      <formula>$C$4</formula>
    </cfRule>
  </conditionalFormatting>
  <conditionalFormatting sqref="BT49">
    <cfRule type="cellIs" dxfId="10933" priority="3807" operator="lessThan">
      <formula>$C$4</formula>
    </cfRule>
  </conditionalFormatting>
  <conditionalFormatting sqref="BT50">
    <cfRule type="cellIs" dxfId="10932" priority="3808" operator="lessThan">
      <formula>$C$4</formula>
    </cfRule>
  </conditionalFormatting>
  <conditionalFormatting sqref="BT51">
    <cfRule type="cellIs" dxfId="10931" priority="3809" operator="lessThan">
      <formula>$C$4</formula>
    </cfRule>
  </conditionalFormatting>
  <conditionalFormatting sqref="BT52">
    <cfRule type="cellIs" dxfId="10930" priority="3810" operator="lessThan">
      <formula>$C$4</formula>
    </cfRule>
  </conditionalFormatting>
  <conditionalFormatting sqref="BT53">
    <cfRule type="cellIs" dxfId="10929" priority="3811" operator="lessThan">
      <formula>$C$4</formula>
    </cfRule>
  </conditionalFormatting>
  <conditionalFormatting sqref="BT54">
    <cfRule type="cellIs" dxfId="10928" priority="3812" operator="lessThan">
      <formula>$C$4</formula>
    </cfRule>
  </conditionalFormatting>
  <conditionalFormatting sqref="BT55">
    <cfRule type="cellIs" dxfId="10927" priority="3813" operator="lessThan">
      <formula>$C$4</formula>
    </cfRule>
  </conditionalFormatting>
  <conditionalFormatting sqref="BT56">
    <cfRule type="cellIs" dxfId="10926" priority="3814" operator="lessThan">
      <formula>$C$4</formula>
    </cfRule>
  </conditionalFormatting>
  <conditionalFormatting sqref="BT57">
    <cfRule type="cellIs" dxfId="10925" priority="3815" operator="lessThan">
      <formula>$C$4</formula>
    </cfRule>
  </conditionalFormatting>
  <conditionalFormatting sqref="BT58">
    <cfRule type="cellIs" dxfId="10924" priority="3816" operator="lessThan">
      <formula>$C$4</formula>
    </cfRule>
  </conditionalFormatting>
  <conditionalFormatting sqref="BT59">
    <cfRule type="cellIs" dxfId="10923" priority="3817" operator="lessThan">
      <formula>$C$4</formula>
    </cfRule>
  </conditionalFormatting>
  <conditionalFormatting sqref="BT60">
    <cfRule type="cellIs" dxfId="10922" priority="3818" operator="lessThan">
      <formula>$C$4</formula>
    </cfRule>
  </conditionalFormatting>
  <conditionalFormatting sqref="BU47">
    <cfRule type="cellIs" dxfId="10885" priority="3855" operator="lessThan">
      <formula>$C$4</formula>
    </cfRule>
  </conditionalFormatting>
  <conditionalFormatting sqref="BU48">
    <cfRule type="cellIs" dxfId="10884" priority="3856" operator="lessThan">
      <formula>$C$4</formula>
    </cfRule>
  </conditionalFormatting>
  <conditionalFormatting sqref="BU49">
    <cfRule type="cellIs" dxfId="10883" priority="3857" operator="lessThan">
      <formula>$C$4</formula>
    </cfRule>
  </conditionalFormatting>
  <conditionalFormatting sqref="BU50">
    <cfRule type="cellIs" dxfId="10882" priority="3858" operator="lessThan">
      <formula>$C$4</formula>
    </cfRule>
  </conditionalFormatting>
  <conditionalFormatting sqref="BU51">
    <cfRule type="cellIs" dxfId="10881" priority="3859" operator="lessThan">
      <formula>$C$4</formula>
    </cfRule>
  </conditionalFormatting>
  <conditionalFormatting sqref="BU52">
    <cfRule type="cellIs" dxfId="10880" priority="3860" operator="lessThan">
      <formula>$C$4</formula>
    </cfRule>
  </conditionalFormatting>
  <conditionalFormatting sqref="BU53">
    <cfRule type="cellIs" dxfId="10879" priority="3861" operator="lessThan">
      <formula>$C$4</formula>
    </cfRule>
  </conditionalFormatting>
  <conditionalFormatting sqref="BU54">
    <cfRule type="cellIs" dxfId="10878" priority="3862" operator="lessThan">
      <formula>$C$4</formula>
    </cfRule>
  </conditionalFormatting>
  <conditionalFormatting sqref="BU55">
    <cfRule type="cellIs" dxfId="10877" priority="3863" operator="lessThan">
      <formula>$C$4</formula>
    </cfRule>
  </conditionalFormatting>
  <conditionalFormatting sqref="BU56">
    <cfRule type="cellIs" dxfId="10876" priority="3864" operator="lessThan">
      <formula>$C$4</formula>
    </cfRule>
  </conditionalFormatting>
  <conditionalFormatting sqref="BU57">
    <cfRule type="cellIs" dxfId="10875" priority="3865" operator="lessThan">
      <formula>$C$4</formula>
    </cfRule>
  </conditionalFormatting>
  <conditionalFormatting sqref="BU58">
    <cfRule type="cellIs" dxfId="10874" priority="3866" operator="lessThan">
      <formula>$C$4</formula>
    </cfRule>
  </conditionalFormatting>
  <conditionalFormatting sqref="BU59">
    <cfRule type="cellIs" dxfId="10873" priority="3867" operator="lessThan">
      <formula>$C$4</formula>
    </cfRule>
  </conditionalFormatting>
  <conditionalFormatting sqref="BU60">
    <cfRule type="cellIs" dxfId="10872" priority="3868" operator="lessThan">
      <formula>$C$4</formula>
    </cfRule>
  </conditionalFormatting>
  <conditionalFormatting sqref="BV47">
    <cfRule type="cellIs" dxfId="10835" priority="3905" operator="lessThan">
      <formula>$C$4</formula>
    </cfRule>
  </conditionalFormatting>
  <conditionalFormatting sqref="BV48">
    <cfRule type="cellIs" dxfId="10834" priority="3906" operator="lessThan">
      <formula>$C$4</formula>
    </cfRule>
  </conditionalFormatting>
  <conditionalFormatting sqref="BV49">
    <cfRule type="cellIs" dxfId="10833" priority="3907" operator="lessThan">
      <formula>$C$4</formula>
    </cfRule>
  </conditionalFormatting>
  <conditionalFormatting sqref="BV50">
    <cfRule type="cellIs" dxfId="10832" priority="3908" operator="lessThan">
      <formula>$C$4</formula>
    </cfRule>
  </conditionalFormatting>
  <conditionalFormatting sqref="BV51">
    <cfRule type="cellIs" dxfId="10831" priority="3909" operator="lessThan">
      <formula>$C$4</formula>
    </cfRule>
  </conditionalFormatting>
  <conditionalFormatting sqref="BV52">
    <cfRule type="cellIs" dxfId="10830" priority="3910" operator="lessThan">
      <formula>$C$4</formula>
    </cfRule>
  </conditionalFormatting>
  <conditionalFormatting sqref="BV53">
    <cfRule type="cellIs" dxfId="10829" priority="3911" operator="lessThan">
      <formula>$C$4</formula>
    </cfRule>
  </conditionalFormatting>
  <conditionalFormatting sqref="BV54">
    <cfRule type="cellIs" dxfId="10828" priority="3912" operator="lessThan">
      <formula>$C$4</formula>
    </cfRule>
  </conditionalFormatting>
  <conditionalFormatting sqref="BV55">
    <cfRule type="cellIs" dxfId="10827" priority="3913" operator="lessThan">
      <formula>$C$4</formula>
    </cfRule>
  </conditionalFormatting>
  <conditionalFormatting sqref="BV56">
    <cfRule type="cellIs" dxfId="10826" priority="3914" operator="lessThan">
      <formula>$C$4</formula>
    </cfRule>
  </conditionalFormatting>
  <conditionalFormatting sqref="BV57">
    <cfRule type="cellIs" dxfId="10825" priority="3915" operator="lessThan">
      <formula>$C$4</formula>
    </cfRule>
  </conditionalFormatting>
  <conditionalFormatting sqref="BV58">
    <cfRule type="cellIs" dxfId="10824" priority="3916" operator="lessThan">
      <formula>$C$4</formula>
    </cfRule>
  </conditionalFormatting>
  <conditionalFormatting sqref="BV59">
    <cfRule type="cellIs" dxfId="10823" priority="3917" operator="lessThan">
      <formula>$C$4</formula>
    </cfRule>
  </conditionalFormatting>
  <conditionalFormatting sqref="BV60">
    <cfRule type="cellIs" dxfId="10822" priority="3918" operator="lessThan">
      <formula>$C$4</formula>
    </cfRule>
  </conditionalFormatting>
  <conditionalFormatting sqref="BW47">
    <cfRule type="cellIs" dxfId="10785" priority="3955" operator="lessThan">
      <formula>$C$4</formula>
    </cfRule>
  </conditionalFormatting>
  <conditionalFormatting sqref="BW48">
    <cfRule type="cellIs" dxfId="10784" priority="3956" operator="lessThan">
      <formula>$C$4</formula>
    </cfRule>
  </conditionalFormatting>
  <conditionalFormatting sqref="BW49">
    <cfRule type="cellIs" dxfId="10783" priority="3957" operator="lessThan">
      <formula>$C$4</formula>
    </cfRule>
  </conditionalFormatting>
  <conditionalFormatting sqref="BW50">
    <cfRule type="cellIs" dxfId="10782" priority="3958" operator="lessThan">
      <formula>$C$4</formula>
    </cfRule>
  </conditionalFormatting>
  <conditionalFormatting sqref="BW51">
    <cfRule type="cellIs" dxfId="10781" priority="3959" operator="lessThan">
      <formula>$C$4</formula>
    </cfRule>
  </conditionalFormatting>
  <conditionalFormatting sqref="BW52">
    <cfRule type="cellIs" dxfId="10780" priority="3960" operator="lessThan">
      <formula>$C$4</formula>
    </cfRule>
  </conditionalFormatting>
  <conditionalFormatting sqref="BW53">
    <cfRule type="cellIs" dxfId="10779" priority="3961" operator="lessThan">
      <formula>$C$4</formula>
    </cfRule>
  </conditionalFormatting>
  <conditionalFormatting sqref="BW54">
    <cfRule type="cellIs" dxfId="10778" priority="3962" operator="lessThan">
      <formula>$C$4</formula>
    </cfRule>
  </conditionalFormatting>
  <conditionalFormatting sqref="BW55">
    <cfRule type="cellIs" dxfId="10777" priority="3963" operator="lessThan">
      <formula>$C$4</formula>
    </cfRule>
  </conditionalFormatting>
  <conditionalFormatting sqref="BW56">
    <cfRule type="cellIs" dxfId="10776" priority="3964" operator="lessThan">
      <formula>$C$4</formula>
    </cfRule>
  </conditionalFormatting>
  <conditionalFormatting sqref="BW57">
    <cfRule type="cellIs" dxfId="10775" priority="3965" operator="lessThan">
      <formula>$C$4</formula>
    </cfRule>
  </conditionalFormatting>
  <conditionalFormatting sqref="BW58">
    <cfRule type="cellIs" dxfId="10774" priority="3966" operator="lessThan">
      <formula>$C$4</formula>
    </cfRule>
  </conditionalFormatting>
  <conditionalFormatting sqref="BW59">
    <cfRule type="cellIs" dxfId="10773" priority="3967" operator="lessThan">
      <formula>$C$4</formula>
    </cfRule>
  </conditionalFormatting>
  <conditionalFormatting sqref="BW60">
    <cfRule type="cellIs" dxfId="10772" priority="3968" operator="lessThan">
      <formula>$C$4</formula>
    </cfRule>
  </conditionalFormatting>
  <conditionalFormatting sqref="BX47">
    <cfRule type="cellIs" dxfId="10735" priority="4005" operator="lessThan">
      <formula>$C$4</formula>
    </cfRule>
  </conditionalFormatting>
  <conditionalFormatting sqref="BX48">
    <cfRule type="cellIs" dxfId="10734" priority="4006" operator="lessThan">
      <formula>$C$4</formula>
    </cfRule>
  </conditionalFormatting>
  <conditionalFormatting sqref="BX49">
    <cfRule type="cellIs" dxfId="10733" priority="4007" operator="lessThan">
      <formula>$C$4</formula>
    </cfRule>
  </conditionalFormatting>
  <conditionalFormatting sqref="BX50">
    <cfRule type="cellIs" dxfId="10732" priority="4008" operator="lessThan">
      <formula>$C$4</formula>
    </cfRule>
  </conditionalFormatting>
  <conditionalFormatting sqref="BX51">
    <cfRule type="cellIs" dxfId="10731" priority="4009" operator="lessThan">
      <formula>$C$4</formula>
    </cfRule>
  </conditionalFormatting>
  <conditionalFormatting sqref="BX52">
    <cfRule type="cellIs" dxfId="10730" priority="4010" operator="lessThan">
      <formula>$C$4</formula>
    </cfRule>
  </conditionalFormatting>
  <conditionalFormatting sqref="BX53">
    <cfRule type="cellIs" dxfId="10729" priority="4011" operator="lessThan">
      <formula>$C$4</formula>
    </cfRule>
  </conditionalFormatting>
  <conditionalFormatting sqref="BX54">
    <cfRule type="cellIs" dxfId="10728" priority="4012" operator="lessThan">
      <formula>$C$4</formula>
    </cfRule>
  </conditionalFormatting>
  <conditionalFormatting sqref="BX55">
    <cfRule type="cellIs" dxfId="10727" priority="4013" operator="lessThan">
      <formula>$C$4</formula>
    </cfRule>
  </conditionalFormatting>
  <conditionalFormatting sqref="BX56">
    <cfRule type="cellIs" dxfId="10726" priority="4014" operator="lessThan">
      <formula>$C$4</formula>
    </cfRule>
  </conditionalFormatting>
  <conditionalFormatting sqref="BX57">
    <cfRule type="cellIs" dxfId="10725" priority="4015" operator="lessThan">
      <formula>$C$4</formula>
    </cfRule>
  </conditionalFormatting>
  <conditionalFormatting sqref="BX58">
    <cfRule type="cellIs" dxfId="10724" priority="4016" operator="lessThan">
      <formula>$C$4</formula>
    </cfRule>
  </conditionalFormatting>
  <conditionalFormatting sqref="BX59">
    <cfRule type="cellIs" dxfId="10723" priority="4017" operator="lessThan">
      <formula>$C$4</formula>
    </cfRule>
  </conditionalFormatting>
  <conditionalFormatting sqref="BX60">
    <cfRule type="cellIs" dxfId="10722" priority="4018" operator="lessThan">
      <formula>$C$4</formula>
    </cfRule>
  </conditionalFormatting>
  <conditionalFormatting sqref="BY47">
    <cfRule type="cellIs" dxfId="10685" priority="4055" operator="lessThan">
      <formula>$C$4</formula>
    </cfRule>
  </conditionalFormatting>
  <conditionalFormatting sqref="BY48">
    <cfRule type="cellIs" dxfId="10684" priority="4056" operator="lessThan">
      <formula>$C$4</formula>
    </cfRule>
  </conditionalFormatting>
  <conditionalFormatting sqref="BY49">
    <cfRule type="cellIs" dxfId="10683" priority="4057" operator="lessThan">
      <formula>$C$4</formula>
    </cfRule>
  </conditionalFormatting>
  <conditionalFormatting sqref="BY50">
    <cfRule type="cellIs" dxfId="10682" priority="4058" operator="lessThan">
      <formula>$C$4</formula>
    </cfRule>
  </conditionalFormatting>
  <conditionalFormatting sqref="BY51">
    <cfRule type="cellIs" dxfId="10681" priority="4059" operator="lessThan">
      <formula>$C$4</formula>
    </cfRule>
  </conditionalFormatting>
  <conditionalFormatting sqref="BY52">
    <cfRule type="cellIs" dxfId="10680" priority="4060" operator="lessThan">
      <formula>$C$4</formula>
    </cfRule>
  </conditionalFormatting>
  <conditionalFormatting sqref="BY53">
    <cfRule type="cellIs" dxfId="10679" priority="4061" operator="lessThan">
      <formula>$C$4</formula>
    </cfRule>
  </conditionalFormatting>
  <conditionalFormatting sqref="BY54">
    <cfRule type="cellIs" dxfId="10678" priority="4062" operator="lessThan">
      <formula>$C$4</formula>
    </cfRule>
  </conditionalFormatting>
  <conditionalFormatting sqref="BY55">
    <cfRule type="cellIs" dxfId="10677" priority="4063" operator="lessThan">
      <formula>$C$4</formula>
    </cfRule>
  </conditionalFormatting>
  <conditionalFormatting sqref="BY56">
    <cfRule type="cellIs" dxfId="10676" priority="4064" operator="lessThan">
      <formula>$C$4</formula>
    </cfRule>
  </conditionalFormatting>
  <conditionalFormatting sqref="BY57">
    <cfRule type="cellIs" dxfId="10675" priority="4065" operator="lessThan">
      <formula>$C$4</formula>
    </cfRule>
  </conditionalFormatting>
  <conditionalFormatting sqref="BY58">
    <cfRule type="cellIs" dxfId="10674" priority="4066" operator="lessThan">
      <formula>$C$4</formula>
    </cfRule>
  </conditionalFormatting>
  <conditionalFormatting sqref="BY59">
    <cfRule type="cellIs" dxfId="10673" priority="4067" operator="lessThan">
      <formula>$C$4</formula>
    </cfRule>
  </conditionalFormatting>
  <conditionalFormatting sqref="BY60">
    <cfRule type="cellIs" dxfId="10672" priority="4068" operator="lessThan">
      <formula>$C$4</formula>
    </cfRule>
  </conditionalFormatting>
  <conditionalFormatting sqref="BZ11">
    <cfRule type="cellIs" dxfId="10671" priority="4069" operator="lessThan">
      <formula>$C$4</formula>
    </cfRule>
  </conditionalFormatting>
  <conditionalFormatting sqref="BZ12">
    <cfRule type="cellIs" dxfId="10670" priority="4070" operator="lessThan">
      <formula>$C$4</formula>
    </cfRule>
  </conditionalFormatting>
  <conditionalFormatting sqref="BZ13">
    <cfRule type="cellIs" dxfId="10669" priority="4071" operator="lessThan">
      <formula>$C$4</formula>
    </cfRule>
  </conditionalFormatting>
  <conditionalFormatting sqref="BZ14">
    <cfRule type="cellIs" dxfId="10668" priority="4072" operator="lessThan">
      <formula>$C$4</formula>
    </cfRule>
  </conditionalFormatting>
  <conditionalFormatting sqref="BZ15">
    <cfRule type="cellIs" dxfId="10667" priority="4073" operator="lessThan">
      <formula>$C$4</formula>
    </cfRule>
  </conditionalFormatting>
  <conditionalFormatting sqref="BZ16">
    <cfRule type="cellIs" dxfId="10666" priority="4074" operator="lessThan">
      <formula>$C$4</formula>
    </cfRule>
  </conditionalFormatting>
  <conditionalFormatting sqref="BZ17">
    <cfRule type="cellIs" dxfId="10665" priority="4075" operator="lessThan">
      <formula>$C$4</formula>
    </cfRule>
  </conditionalFormatting>
  <conditionalFormatting sqref="BZ18">
    <cfRule type="cellIs" dxfId="10664" priority="4076" operator="lessThan">
      <formula>$C$4</formula>
    </cfRule>
  </conditionalFormatting>
  <conditionalFormatting sqref="BZ19">
    <cfRule type="cellIs" dxfId="10663" priority="4077" operator="lessThan">
      <formula>$C$4</formula>
    </cfRule>
  </conditionalFormatting>
  <conditionalFormatting sqref="BZ20">
    <cfRule type="cellIs" dxfId="10662" priority="4078" operator="lessThan">
      <formula>$C$4</formula>
    </cfRule>
  </conditionalFormatting>
  <conditionalFormatting sqref="BZ21">
    <cfRule type="cellIs" dxfId="10661" priority="4079" operator="lessThan">
      <formula>$C$4</formula>
    </cfRule>
  </conditionalFormatting>
  <conditionalFormatting sqref="BZ22">
    <cfRule type="cellIs" dxfId="10660" priority="4080" operator="lessThan">
      <formula>$C$4</formula>
    </cfRule>
  </conditionalFormatting>
  <conditionalFormatting sqref="BZ23">
    <cfRule type="cellIs" dxfId="10659" priority="4081" operator="lessThan">
      <formula>$C$4</formula>
    </cfRule>
  </conditionalFormatting>
  <conditionalFormatting sqref="BZ24">
    <cfRule type="cellIs" dxfId="10658" priority="4082" operator="lessThan">
      <formula>$C$4</formula>
    </cfRule>
  </conditionalFormatting>
  <conditionalFormatting sqref="BZ25">
    <cfRule type="cellIs" dxfId="10657" priority="4083" operator="lessThan">
      <formula>$C$4</formula>
    </cfRule>
  </conditionalFormatting>
  <conditionalFormatting sqref="BZ26">
    <cfRule type="cellIs" dxfId="10656" priority="4084" operator="lessThan">
      <formula>$C$4</formula>
    </cfRule>
  </conditionalFormatting>
  <conditionalFormatting sqref="BZ27">
    <cfRule type="cellIs" dxfId="10655" priority="4085" operator="lessThan">
      <formula>$C$4</formula>
    </cfRule>
  </conditionalFormatting>
  <conditionalFormatting sqref="BZ28">
    <cfRule type="cellIs" dxfId="10654" priority="4086" operator="lessThan">
      <formula>$C$4</formula>
    </cfRule>
  </conditionalFormatting>
  <conditionalFormatting sqref="BZ29">
    <cfRule type="cellIs" dxfId="10653" priority="4087" operator="lessThan">
      <formula>$C$4</formula>
    </cfRule>
  </conditionalFormatting>
  <conditionalFormatting sqref="BZ30">
    <cfRule type="cellIs" dxfId="10652" priority="4088" operator="lessThan">
      <formula>$C$4</formula>
    </cfRule>
  </conditionalFormatting>
  <conditionalFormatting sqref="BZ31">
    <cfRule type="cellIs" dxfId="10651" priority="4089" operator="lessThan">
      <formula>$C$4</formula>
    </cfRule>
  </conditionalFormatting>
  <conditionalFormatting sqref="BZ32">
    <cfRule type="cellIs" dxfId="10650" priority="4090" operator="lessThan">
      <formula>$C$4</formula>
    </cfRule>
  </conditionalFormatting>
  <conditionalFormatting sqref="BZ33">
    <cfRule type="cellIs" dxfId="10649" priority="4091" operator="lessThan">
      <formula>$C$4</formula>
    </cfRule>
  </conditionalFormatting>
  <conditionalFormatting sqref="BZ34">
    <cfRule type="cellIs" dxfId="10648" priority="4092" operator="lessThan">
      <formula>$C$4</formula>
    </cfRule>
  </conditionalFormatting>
  <conditionalFormatting sqref="BZ35">
    <cfRule type="cellIs" dxfId="10647" priority="4093" operator="lessThan">
      <formula>$C$4</formula>
    </cfRule>
  </conditionalFormatting>
  <conditionalFormatting sqref="BZ36">
    <cfRule type="cellIs" dxfId="10646" priority="4094" operator="lessThan">
      <formula>$C$4</formula>
    </cfRule>
  </conditionalFormatting>
  <conditionalFormatting sqref="BZ37">
    <cfRule type="cellIs" dxfId="10645" priority="4095" operator="lessThan">
      <formula>$C$4</formula>
    </cfRule>
  </conditionalFormatting>
  <conditionalFormatting sqref="BZ38">
    <cfRule type="cellIs" dxfId="10644" priority="4096" operator="lessThan">
      <formula>$C$4</formula>
    </cfRule>
  </conditionalFormatting>
  <conditionalFormatting sqref="BZ39">
    <cfRule type="cellIs" dxfId="10643" priority="4097" operator="lessThan">
      <formula>$C$4</formula>
    </cfRule>
  </conditionalFormatting>
  <conditionalFormatting sqref="BZ40">
    <cfRule type="cellIs" dxfId="10642" priority="4098" operator="lessThan">
      <formula>$C$4</formula>
    </cfRule>
  </conditionalFormatting>
  <conditionalFormatting sqref="BZ41">
    <cfRule type="cellIs" dxfId="10641" priority="4099" operator="lessThan">
      <formula>$C$4</formula>
    </cfRule>
  </conditionalFormatting>
  <conditionalFormatting sqref="BZ42">
    <cfRule type="cellIs" dxfId="10640" priority="4100" operator="lessThan">
      <formula>$C$4</formula>
    </cfRule>
  </conditionalFormatting>
  <conditionalFormatting sqref="BZ43">
    <cfRule type="cellIs" dxfId="10639" priority="4101" operator="lessThan">
      <formula>$C$4</formula>
    </cfRule>
  </conditionalFormatting>
  <conditionalFormatting sqref="BZ44">
    <cfRule type="cellIs" dxfId="10638" priority="4102" operator="lessThan">
      <formula>$C$4</formula>
    </cfRule>
  </conditionalFormatting>
  <conditionalFormatting sqref="BZ45">
    <cfRule type="cellIs" dxfId="10637" priority="4103" operator="lessThan">
      <formula>$C$4</formula>
    </cfRule>
  </conditionalFormatting>
  <conditionalFormatting sqref="BZ46">
    <cfRule type="cellIs" dxfId="10636" priority="4104" operator="lessThan">
      <formula>$C$4</formula>
    </cfRule>
  </conditionalFormatting>
  <conditionalFormatting sqref="BZ47">
    <cfRule type="cellIs" dxfId="10635" priority="4105" operator="lessThan">
      <formula>$C$4</formula>
    </cfRule>
  </conditionalFormatting>
  <conditionalFormatting sqref="BZ48">
    <cfRule type="cellIs" dxfId="10634" priority="4106" operator="lessThan">
      <formula>$C$4</formula>
    </cfRule>
  </conditionalFormatting>
  <conditionalFormatting sqref="BZ49">
    <cfRule type="cellIs" dxfId="10633" priority="4107" operator="lessThan">
      <formula>$C$4</formula>
    </cfRule>
  </conditionalFormatting>
  <conditionalFormatting sqref="BZ50">
    <cfRule type="cellIs" dxfId="10632" priority="4108" operator="lessThan">
      <formula>$C$4</formula>
    </cfRule>
  </conditionalFormatting>
  <conditionalFormatting sqref="BZ51">
    <cfRule type="cellIs" dxfId="10631" priority="4109" operator="lessThan">
      <formula>$C$4</formula>
    </cfRule>
  </conditionalFormatting>
  <conditionalFormatting sqref="BZ52">
    <cfRule type="cellIs" dxfId="10630" priority="4110" operator="lessThan">
      <formula>$C$4</formula>
    </cfRule>
  </conditionalFormatting>
  <conditionalFormatting sqref="BZ53">
    <cfRule type="cellIs" dxfId="10629" priority="4111" operator="lessThan">
      <formula>$C$4</formula>
    </cfRule>
  </conditionalFormatting>
  <conditionalFormatting sqref="BZ54">
    <cfRule type="cellIs" dxfId="10628" priority="4112" operator="lessThan">
      <formula>$C$4</formula>
    </cfRule>
  </conditionalFormatting>
  <conditionalFormatting sqref="BZ55">
    <cfRule type="cellIs" dxfId="10627" priority="4113" operator="lessThan">
      <formula>$C$4</formula>
    </cfRule>
  </conditionalFormatting>
  <conditionalFormatting sqref="BZ56">
    <cfRule type="cellIs" dxfId="10626" priority="4114" operator="lessThan">
      <formula>$C$4</formula>
    </cfRule>
  </conditionalFormatting>
  <conditionalFormatting sqref="BZ57">
    <cfRule type="cellIs" dxfId="10625" priority="4115" operator="lessThan">
      <formula>$C$4</formula>
    </cfRule>
  </conditionalFormatting>
  <conditionalFormatting sqref="BZ58">
    <cfRule type="cellIs" dxfId="10624" priority="4116" operator="lessThan">
      <formula>$C$4</formula>
    </cfRule>
  </conditionalFormatting>
  <conditionalFormatting sqref="BZ59">
    <cfRule type="cellIs" dxfId="10623" priority="4117" operator="lessThan">
      <formula>$C$4</formula>
    </cfRule>
  </conditionalFormatting>
  <conditionalFormatting sqref="BZ60">
    <cfRule type="cellIs" dxfId="10622" priority="4118" operator="lessThan">
      <formula>$C$4</formula>
    </cfRule>
  </conditionalFormatting>
  <conditionalFormatting sqref="CA11">
    <cfRule type="cellIs" dxfId="10621" priority="4119" operator="lessThan">
      <formula>$C$4</formula>
    </cfRule>
  </conditionalFormatting>
  <conditionalFormatting sqref="CA12">
    <cfRule type="cellIs" dxfId="10620" priority="4120" operator="lessThan">
      <formula>$C$4</formula>
    </cfRule>
  </conditionalFormatting>
  <conditionalFormatting sqref="CA13">
    <cfRule type="cellIs" dxfId="10619" priority="4121" operator="lessThan">
      <formula>$C$4</formula>
    </cfRule>
  </conditionalFormatting>
  <conditionalFormatting sqref="CA14">
    <cfRule type="cellIs" dxfId="10618" priority="4122" operator="lessThan">
      <formula>$C$4</formula>
    </cfRule>
  </conditionalFormatting>
  <conditionalFormatting sqref="CA15">
    <cfRule type="cellIs" dxfId="10617" priority="4123" operator="lessThan">
      <formula>$C$4</formula>
    </cfRule>
  </conditionalFormatting>
  <conditionalFormatting sqref="CA16">
    <cfRule type="cellIs" dxfId="10616" priority="4124" operator="lessThan">
      <formula>$C$4</formula>
    </cfRule>
  </conditionalFormatting>
  <conditionalFormatting sqref="CA17">
    <cfRule type="cellIs" dxfId="10615" priority="4125" operator="lessThan">
      <formula>$C$4</formula>
    </cfRule>
  </conditionalFormatting>
  <conditionalFormatting sqref="CA18">
    <cfRule type="cellIs" dxfId="10614" priority="4126" operator="lessThan">
      <formula>$C$4</formula>
    </cfRule>
  </conditionalFormatting>
  <conditionalFormatting sqref="CA19">
    <cfRule type="cellIs" dxfId="10613" priority="4127" operator="lessThan">
      <formula>$C$4</formula>
    </cfRule>
  </conditionalFormatting>
  <conditionalFormatting sqref="CA20">
    <cfRule type="cellIs" dxfId="10612" priority="4128" operator="lessThan">
      <formula>$C$4</formula>
    </cfRule>
  </conditionalFormatting>
  <conditionalFormatting sqref="CA21">
    <cfRule type="cellIs" dxfId="10611" priority="4129" operator="lessThan">
      <formula>$C$4</formula>
    </cfRule>
  </conditionalFormatting>
  <conditionalFormatting sqref="CA22">
    <cfRule type="cellIs" dxfId="10610" priority="4130" operator="lessThan">
      <formula>$C$4</formula>
    </cfRule>
  </conditionalFormatting>
  <conditionalFormatting sqref="CA23">
    <cfRule type="cellIs" dxfId="10609" priority="4131" operator="lessThan">
      <formula>$C$4</formula>
    </cfRule>
  </conditionalFormatting>
  <conditionalFormatting sqref="CA24">
    <cfRule type="cellIs" dxfId="10608" priority="4132" operator="lessThan">
      <formula>$C$4</formula>
    </cfRule>
  </conditionalFormatting>
  <conditionalFormatting sqref="CA25">
    <cfRule type="cellIs" dxfId="10607" priority="4133" operator="lessThan">
      <formula>$C$4</formula>
    </cfRule>
  </conditionalFormatting>
  <conditionalFormatting sqref="CA26">
    <cfRule type="cellIs" dxfId="10606" priority="4134" operator="lessThan">
      <formula>$C$4</formula>
    </cfRule>
  </conditionalFormatting>
  <conditionalFormatting sqref="CA27">
    <cfRule type="cellIs" dxfId="10605" priority="4135" operator="lessThan">
      <formula>$C$4</formula>
    </cfRule>
  </conditionalFormatting>
  <conditionalFormatting sqref="CA28">
    <cfRule type="cellIs" dxfId="10604" priority="4136" operator="lessThan">
      <formula>$C$4</formula>
    </cfRule>
  </conditionalFormatting>
  <conditionalFormatting sqref="CA29">
    <cfRule type="cellIs" dxfId="10603" priority="4137" operator="lessThan">
      <formula>$C$4</formula>
    </cfRule>
  </conditionalFormatting>
  <conditionalFormatting sqref="CA30">
    <cfRule type="cellIs" dxfId="10602" priority="4138" operator="lessThan">
      <formula>$C$4</formula>
    </cfRule>
  </conditionalFormatting>
  <conditionalFormatting sqref="CA31">
    <cfRule type="cellIs" dxfId="10601" priority="4139" operator="lessThan">
      <formula>$C$4</formula>
    </cfRule>
  </conditionalFormatting>
  <conditionalFormatting sqref="CA32">
    <cfRule type="cellIs" dxfId="10600" priority="4140" operator="lessThan">
      <formula>$C$4</formula>
    </cfRule>
  </conditionalFormatting>
  <conditionalFormatting sqref="CA33">
    <cfRule type="cellIs" dxfId="10599" priority="4141" operator="lessThan">
      <formula>$C$4</formula>
    </cfRule>
  </conditionalFormatting>
  <conditionalFormatting sqref="CA34">
    <cfRule type="cellIs" dxfId="10598" priority="4142" operator="lessThan">
      <formula>$C$4</formula>
    </cfRule>
  </conditionalFormatting>
  <conditionalFormatting sqref="CA35">
    <cfRule type="cellIs" dxfId="10597" priority="4143" operator="lessThan">
      <formula>$C$4</formula>
    </cfRule>
  </conditionalFormatting>
  <conditionalFormatting sqref="CA36">
    <cfRule type="cellIs" dxfId="10596" priority="4144" operator="lessThan">
      <formula>$C$4</formula>
    </cfRule>
  </conditionalFormatting>
  <conditionalFormatting sqref="CA37">
    <cfRule type="cellIs" dxfId="10595" priority="4145" operator="lessThan">
      <formula>$C$4</formula>
    </cfRule>
  </conditionalFormatting>
  <conditionalFormatting sqref="CA38">
    <cfRule type="cellIs" dxfId="10594" priority="4146" operator="lessThan">
      <formula>$C$4</formula>
    </cfRule>
  </conditionalFormatting>
  <conditionalFormatting sqref="CA39">
    <cfRule type="cellIs" dxfId="10593" priority="4147" operator="lessThan">
      <formula>$C$4</formula>
    </cfRule>
  </conditionalFormatting>
  <conditionalFormatting sqref="CA40">
    <cfRule type="cellIs" dxfId="10592" priority="4148" operator="lessThan">
      <formula>$C$4</formula>
    </cfRule>
  </conditionalFormatting>
  <conditionalFormatting sqref="CA41">
    <cfRule type="cellIs" dxfId="10591" priority="4149" operator="lessThan">
      <formula>$C$4</formula>
    </cfRule>
  </conditionalFormatting>
  <conditionalFormatting sqref="CA42">
    <cfRule type="cellIs" dxfId="10590" priority="4150" operator="lessThan">
      <formula>$C$4</formula>
    </cfRule>
  </conditionalFormatting>
  <conditionalFormatting sqref="CA43">
    <cfRule type="cellIs" dxfId="10589" priority="4151" operator="lessThan">
      <formula>$C$4</formula>
    </cfRule>
  </conditionalFormatting>
  <conditionalFormatting sqref="CA44">
    <cfRule type="cellIs" dxfId="10588" priority="4152" operator="lessThan">
      <formula>$C$4</formula>
    </cfRule>
  </conditionalFormatting>
  <conditionalFormatting sqref="CA45">
    <cfRule type="cellIs" dxfId="10587" priority="4153" operator="lessThan">
      <formula>$C$4</formula>
    </cfRule>
  </conditionalFormatting>
  <conditionalFormatting sqref="CA46">
    <cfRule type="cellIs" dxfId="10586" priority="4154" operator="lessThan">
      <formula>$C$4</formula>
    </cfRule>
  </conditionalFormatting>
  <conditionalFormatting sqref="CA47">
    <cfRule type="cellIs" dxfId="10585" priority="4155" operator="lessThan">
      <formula>$C$4</formula>
    </cfRule>
  </conditionalFormatting>
  <conditionalFormatting sqref="CA48">
    <cfRule type="cellIs" dxfId="10584" priority="4156" operator="lessThan">
      <formula>$C$4</formula>
    </cfRule>
  </conditionalFormatting>
  <conditionalFormatting sqref="CA49">
    <cfRule type="cellIs" dxfId="10583" priority="4157" operator="lessThan">
      <formula>$C$4</formula>
    </cfRule>
  </conditionalFormatting>
  <conditionalFormatting sqref="CA50">
    <cfRule type="cellIs" dxfId="10582" priority="4158" operator="lessThan">
      <formula>$C$4</formula>
    </cfRule>
  </conditionalFormatting>
  <conditionalFormatting sqref="CA51">
    <cfRule type="cellIs" dxfId="10581" priority="4159" operator="lessThan">
      <formula>$C$4</formula>
    </cfRule>
  </conditionalFormatting>
  <conditionalFormatting sqref="CA52">
    <cfRule type="cellIs" dxfId="10580" priority="4160" operator="lessThan">
      <formula>$C$4</formula>
    </cfRule>
  </conditionalFormatting>
  <conditionalFormatting sqref="CA53">
    <cfRule type="cellIs" dxfId="10579" priority="4161" operator="lessThan">
      <formula>$C$4</formula>
    </cfRule>
  </conditionalFormatting>
  <conditionalFormatting sqref="CA54">
    <cfRule type="cellIs" dxfId="10578" priority="4162" operator="lessThan">
      <formula>$C$4</formula>
    </cfRule>
  </conditionalFormatting>
  <conditionalFormatting sqref="CA55">
    <cfRule type="cellIs" dxfId="10577" priority="4163" operator="lessThan">
      <formula>$C$4</formula>
    </cfRule>
  </conditionalFormatting>
  <conditionalFormatting sqref="CA56">
    <cfRule type="cellIs" dxfId="10576" priority="4164" operator="lessThan">
      <formula>$C$4</formula>
    </cfRule>
  </conditionalFormatting>
  <conditionalFormatting sqref="CA57">
    <cfRule type="cellIs" dxfId="10575" priority="4165" operator="lessThan">
      <formula>$C$4</formula>
    </cfRule>
  </conditionalFormatting>
  <conditionalFormatting sqref="CA58">
    <cfRule type="cellIs" dxfId="10574" priority="4166" operator="lessThan">
      <formula>$C$4</formula>
    </cfRule>
  </conditionalFormatting>
  <conditionalFormatting sqref="CA59">
    <cfRule type="cellIs" dxfId="10573" priority="4167" operator="lessThan">
      <formula>$C$4</formula>
    </cfRule>
  </conditionalFormatting>
  <conditionalFormatting sqref="CA60">
    <cfRule type="cellIs" dxfId="10572" priority="4168" operator="lessThan">
      <formula>$C$4</formula>
    </cfRule>
  </conditionalFormatting>
  <conditionalFormatting sqref="CB11">
    <cfRule type="cellIs" dxfId="10571" priority="4169" operator="lessThan">
      <formula>$C$4</formula>
    </cfRule>
  </conditionalFormatting>
  <conditionalFormatting sqref="CB12">
    <cfRule type="cellIs" dxfId="10570" priority="4170" operator="lessThan">
      <formula>$C$4</formula>
    </cfRule>
  </conditionalFormatting>
  <conditionalFormatting sqref="CB13">
    <cfRule type="cellIs" dxfId="10569" priority="4171" operator="lessThan">
      <formula>$C$4</formula>
    </cfRule>
  </conditionalFormatting>
  <conditionalFormatting sqref="CB14">
    <cfRule type="cellIs" dxfId="10568" priority="4172" operator="lessThan">
      <formula>$C$4</formula>
    </cfRule>
  </conditionalFormatting>
  <conditionalFormatting sqref="CB15">
    <cfRule type="cellIs" dxfId="10567" priority="4173" operator="lessThan">
      <formula>$C$4</formula>
    </cfRule>
  </conditionalFormatting>
  <conditionalFormatting sqref="CB16">
    <cfRule type="cellIs" dxfId="10566" priority="4174" operator="lessThan">
      <formula>$C$4</formula>
    </cfRule>
  </conditionalFormatting>
  <conditionalFormatting sqref="CB17">
    <cfRule type="cellIs" dxfId="10565" priority="4175" operator="lessThan">
      <formula>$C$4</formula>
    </cfRule>
  </conditionalFormatting>
  <conditionalFormatting sqref="CB18">
    <cfRule type="cellIs" dxfId="10564" priority="4176" operator="lessThan">
      <formula>$C$4</formula>
    </cfRule>
  </conditionalFormatting>
  <conditionalFormatting sqref="CB19">
    <cfRule type="cellIs" dxfId="10563" priority="4177" operator="lessThan">
      <formula>$C$4</formula>
    </cfRule>
  </conditionalFormatting>
  <conditionalFormatting sqref="CB20">
    <cfRule type="cellIs" dxfId="10562" priority="4178" operator="lessThan">
      <formula>$C$4</formula>
    </cfRule>
  </conditionalFormatting>
  <conditionalFormatting sqref="CB21">
    <cfRule type="cellIs" dxfId="10561" priority="4179" operator="lessThan">
      <formula>$C$4</formula>
    </cfRule>
  </conditionalFormatting>
  <conditionalFormatting sqref="CB22">
    <cfRule type="cellIs" dxfId="10560" priority="4180" operator="lessThan">
      <formula>$C$4</formula>
    </cfRule>
  </conditionalFormatting>
  <conditionalFormatting sqref="CB23">
    <cfRule type="cellIs" dxfId="10559" priority="4181" operator="lessThan">
      <formula>$C$4</formula>
    </cfRule>
  </conditionalFormatting>
  <conditionalFormatting sqref="CB24">
    <cfRule type="cellIs" dxfId="10558" priority="4182" operator="lessThan">
      <formula>$C$4</formula>
    </cfRule>
  </conditionalFormatting>
  <conditionalFormatting sqref="CB25">
    <cfRule type="cellIs" dxfId="10557" priority="4183" operator="lessThan">
      <formula>$C$4</formula>
    </cfRule>
  </conditionalFormatting>
  <conditionalFormatting sqref="CB26">
    <cfRule type="cellIs" dxfId="10556" priority="4184" operator="lessThan">
      <formula>$C$4</formula>
    </cfRule>
  </conditionalFormatting>
  <conditionalFormatting sqref="CB27">
    <cfRule type="cellIs" dxfId="10555" priority="4185" operator="lessThan">
      <formula>$C$4</formula>
    </cfRule>
  </conditionalFormatting>
  <conditionalFormatting sqref="CB28">
    <cfRule type="cellIs" dxfId="10554" priority="4186" operator="lessThan">
      <formula>$C$4</formula>
    </cfRule>
  </conditionalFormatting>
  <conditionalFormatting sqref="CB29">
    <cfRule type="cellIs" dxfId="10553" priority="4187" operator="lessThan">
      <formula>$C$4</formula>
    </cfRule>
  </conditionalFormatting>
  <conditionalFormatting sqref="CB30">
    <cfRule type="cellIs" dxfId="10552" priority="4188" operator="lessThan">
      <formula>$C$4</formula>
    </cfRule>
  </conditionalFormatting>
  <conditionalFormatting sqref="CB31">
    <cfRule type="cellIs" dxfId="10551" priority="4189" operator="lessThan">
      <formula>$C$4</formula>
    </cfRule>
  </conditionalFormatting>
  <conditionalFormatting sqref="CB32">
    <cfRule type="cellIs" dxfId="10550" priority="4190" operator="lessThan">
      <formula>$C$4</formula>
    </cfRule>
  </conditionalFormatting>
  <conditionalFormatting sqref="CB33">
    <cfRule type="cellIs" dxfId="10549" priority="4191" operator="lessThan">
      <formula>$C$4</formula>
    </cfRule>
  </conditionalFormatting>
  <conditionalFormatting sqref="CB34">
    <cfRule type="cellIs" dxfId="10548" priority="4192" operator="lessThan">
      <formula>$C$4</formula>
    </cfRule>
  </conditionalFormatting>
  <conditionalFormatting sqref="CB35">
    <cfRule type="cellIs" dxfId="10547" priority="4193" operator="lessThan">
      <formula>$C$4</formula>
    </cfRule>
  </conditionalFormatting>
  <conditionalFormatting sqref="CB36">
    <cfRule type="cellIs" dxfId="10546" priority="4194" operator="lessThan">
      <formula>$C$4</formula>
    </cfRule>
  </conditionalFormatting>
  <conditionalFormatting sqref="CB37">
    <cfRule type="cellIs" dxfId="10545" priority="4195" operator="lessThan">
      <formula>$C$4</formula>
    </cfRule>
  </conditionalFormatting>
  <conditionalFormatting sqref="CB38">
    <cfRule type="cellIs" dxfId="10544" priority="4196" operator="lessThan">
      <formula>$C$4</formula>
    </cfRule>
  </conditionalFormatting>
  <conditionalFormatting sqref="CB39">
    <cfRule type="cellIs" dxfId="10543" priority="4197" operator="lessThan">
      <formula>$C$4</formula>
    </cfRule>
  </conditionalFormatting>
  <conditionalFormatting sqref="CB40">
    <cfRule type="cellIs" dxfId="10542" priority="4198" operator="lessThan">
      <formula>$C$4</formula>
    </cfRule>
  </conditionalFormatting>
  <conditionalFormatting sqref="CB41">
    <cfRule type="cellIs" dxfId="10541" priority="4199" operator="lessThan">
      <formula>$C$4</formula>
    </cfRule>
  </conditionalFormatting>
  <conditionalFormatting sqref="CB42">
    <cfRule type="cellIs" dxfId="10540" priority="4200" operator="lessThan">
      <formula>$C$4</formula>
    </cfRule>
  </conditionalFormatting>
  <conditionalFormatting sqref="CB43">
    <cfRule type="cellIs" dxfId="10539" priority="4201" operator="lessThan">
      <formula>$C$4</formula>
    </cfRule>
  </conditionalFormatting>
  <conditionalFormatting sqref="CB44">
    <cfRule type="cellIs" dxfId="10538" priority="4202" operator="lessThan">
      <formula>$C$4</formula>
    </cfRule>
  </conditionalFormatting>
  <conditionalFormatting sqref="CB45">
    <cfRule type="cellIs" dxfId="10537" priority="4203" operator="lessThan">
      <formula>$C$4</formula>
    </cfRule>
  </conditionalFormatting>
  <conditionalFormatting sqref="CB46">
    <cfRule type="cellIs" dxfId="10536" priority="4204" operator="lessThan">
      <formula>$C$4</formula>
    </cfRule>
  </conditionalFormatting>
  <conditionalFormatting sqref="CB47">
    <cfRule type="cellIs" dxfId="10535" priority="4205" operator="lessThan">
      <formula>$C$4</formula>
    </cfRule>
  </conditionalFormatting>
  <conditionalFormatting sqref="CB48">
    <cfRule type="cellIs" dxfId="10534" priority="4206" operator="lessThan">
      <formula>$C$4</formula>
    </cfRule>
  </conditionalFormatting>
  <conditionalFormatting sqref="CB49">
    <cfRule type="cellIs" dxfId="10533" priority="4207" operator="lessThan">
      <formula>$C$4</formula>
    </cfRule>
  </conditionalFormatting>
  <conditionalFormatting sqref="CB50">
    <cfRule type="cellIs" dxfId="10532" priority="4208" operator="lessThan">
      <formula>$C$4</formula>
    </cfRule>
  </conditionalFormatting>
  <conditionalFormatting sqref="CB51">
    <cfRule type="cellIs" dxfId="10531" priority="4209" operator="lessThan">
      <formula>$C$4</formula>
    </cfRule>
  </conditionalFormatting>
  <conditionalFormatting sqref="CB52">
    <cfRule type="cellIs" dxfId="10530" priority="4210" operator="lessThan">
      <formula>$C$4</formula>
    </cfRule>
  </conditionalFormatting>
  <conditionalFormatting sqref="CB53">
    <cfRule type="cellIs" dxfId="10529" priority="4211" operator="lessThan">
      <formula>$C$4</formula>
    </cfRule>
  </conditionalFormatting>
  <conditionalFormatting sqref="CB54">
    <cfRule type="cellIs" dxfId="10528" priority="4212" operator="lessThan">
      <formula>$C$4</formula>
    </cfRule>
  </conditionalFormatting>
  <conditionalFormatting sqref="CB55">
    <cfRule type="cellIs" dxfId="10527" priority="4213" operator="lessThan">
      <formula>$C$4</formula>
    </cfRule>
  </conditionalFormatting>
  <conditionalFormatting sqref="CB56">
    <cfRule type="cellIs" dxfId="10526" priority="4214" operator="lessThan">
      <formula>$C$4</formula>
    </cfRule>
  </conditionalFormatting>
  <conditionalFormatting sqref="CB57">
    <cfRule type="cellIs" dxfId="10525" priority="4215" operator="lessThan">
      <formula>$C$4</formula>
    </cfRule>
  </conditionalFormatting>
  <conditionalFormatting sqref="CB58">
    <cfRule type="cellIs" dxfId="10524" priority="4216" operator="lessThan">
      <formula>$C$4</formula>
    </cfRule>
  </conditionalFormatting>
  <conditionalFormatting sqref="CB59">
    <cfRule type="cellIs" dxfId="10523" priority="4217" operator="lessThan">
      <formula>$C$4</formula>
    </cfRule>
  </conditionalFormatting>
  <conditionalFormatting sqref="CB60">
    <cfRule type="cellIs" dxfId="10522" priority="4218" operator="lessThan">
      <formula>$C$4</formula>
    </cfRule>
  </conditionalFormatting>
  <conditionalFormatting sqref="CC11">
    <cfRule type="cellIs" dxfId="10521" priority="4219" operator="lessThan">
      <formula>$C$4</formula>
    </cfRule>
  </conditionalFormatting>
  <conditionalFormatting sqref="CC12">
    <cfRule type="cellIs" dxfId="10520" priority="4220" operator="lessThan">
      <formula>$C$4</formula>
    </cfRule>
  </conditionalFormatting>
  <conditionalFormatting sqref="CC13">
    <cfRule type="cellIs" dxfId="10519" priority="4221" operator="lessThan">
      <formula>$C$4</formula>
    </cfRule>
  </conditionalFormatting>
  <conditionalFormatting sqref="CC14">
    <cfRule type="cellIs" dxfId="10518" priority="4222" operator="lessThan">
      <formula>$C$4</formula>
    </cfRule>
  </conditionalFormatting>
  <conditionalFormatting sqref="CC15">
    <cfRule type="cellIs" dxfId="10517" priority="4223" operator="lessThan">
      <formula>$C$4</formula>
    </cfRule>
  </conditionalFormatting>
  <conditionalFormatting sqref="CC16">
    <cfRule type="cellIs" dxfId="10516" priority="4224" operator="lessThan">
      <formula>$C$4</formula>
    </cfRule>
  </conditionalFormatting>
  <conditionalFormatting sqref="CC17">
    <cfRule type="cellIs" dxfId="10515" priority="4225" operator="lessThan">
      <formula>$C$4</formula>
    </cfRule>
  </conditionalFormatting>
  <conditionalFormatting sqref="CC18">
    <cfRule type="cellIs" dxfId="10514" priority="4226" operator="lessThan">
      <formula>$C$4</formula>
    </cfRule>
  </conditionalFormatting>
  <conditionalFormatting sqref="CC19">
    <cfRule type="cellIs" dxfId="10513" priority="4227" operator="lessThan">
      <formula>$C$4</formula>
    </cfRule>
  </conditionalFormatting>
  <conditionalFormatting sqref="CC20">
    <cfRule type="cellIs" dxfId="10512" priority="4228" operator="lessThan">
      <formula>$C$4</formula>
    </cfRule>
  </conditionalFormatting>
  <conditionalFormatting sqref="CC21">
    <cfRule type="cellIs" dxfId="10511" priority="4229" operator="lessThan">
      <formula>$C$4</formula>
    </cfRule>
  </conditionalFormatting>
  <conditionalFormatting sqref="CC22">
    <cfRule type="cellIs" dxfId="10510" priority="4230" operator="lessThan">
      <formula>$C$4</formula>
    </cfRule>
  </conditionalFormatting>
  <conditionalFormatting sqref="CC23">
    <cfRule type="cellIs" dxfId="10509" priority="4231" operator="lessThan">
      <formula>$C$4</formula>
    </cfRule>
  </conditionalFormatting>
  <conditionalFormatting sqref="CC24">
    <cfRule type="cellIs" dxfId="10508" priority="4232" operator="lessThan">
      <formula>$C$4</formula>
    </cfRule>
  </conditionalFormatting>
  <conditionalFormatting sqref="CC25">
    <cfRule type="cellIs" dxfId="10507" priority="4233" operator="lessThan">
      <formula>$C$4</formula>
    </cfRule>
  </conditionalFormatting>
  <conditionalFormatting sqref="CC26">
    <cfRule type="cellIs" dxfId="10506" priority="4234" operator="lessThan">
      <formula>$C$4</formula>
    </cfRule>
  </conditionalFormatting>
  <conditionalFormatting sqref="CC27">
    <cfRule type="cellIs" dxfId="10505" priority="4235" operator="lessThan">
      <formula>$C$4</formula>
    </cfRule>
  </conditionalFormatting>
  <conditionalFormatting sqref="CC28">
    <cfRule type="cellIs" dxfId="10504" priority="4236" operator="lessThan">
      <formula>$C$4</formula>
    </cfRule>
  </conditionalFormatting>
  <conditionalFormatting sqref="CC29">
    <cfRule type="cellIs" dxfId="10503" priority="4237" operator="lessThan">
      <formula>$C$4</formula>
    </cfRule>
  </conditionalFormatting>
  <conditionalFormatting sqref="CC30">
    <cfRule type="cellIs" dxfId="10502" priority="4238" operator="lessThan">
      <formula>$C$4</formula>
    </cfRule>
  </conditionalFormatting>
  <conditionalFormatting sqref="CC31">
    <cfRule type="cellIs" dxfId="10501" priority="4239" operator="lessThan">
      <formula>$C$4</formula>
    </cfRule>
  </conditionalFormatting>
  <conditionalFormatting sqref="CC32">
    <cfRule type="cellIs" dxfId="10500" priority="4240" operator="lessThan">
      <formula>$C$4</formula>
    </cfRule>
  </conditionalFormatting>
  <conditionalFormatting sqref="CC33">
    <cfRule type="cellIs" dxfId="10499" priority="4241" operator="lessThan">
      <formula>$C$4</formula>
    </cfRule>
  </conditionalFormatting>
  <conditionalFormatting sqref="CC34">
    <cfRule type="cellIs" dxfId="10498" priority="4242" operator="lessThan">
      <formula>$C$4</formula>
    </cfRule>
  </conditionalFormatting>
  <conditionalFormatting sqref="CC35">
    <cfRule type="cellIs" dxfId="10497" priority="4243" operator="lessThan">
      <formula>$C$4</formula>
    </cfRule>
  </conditionalFormatting>
  <conditionalFormatting sqref="CC36">
    <cfRule type="cellIs" dxfId="10496" priority="4244" operator="lessThan">
      <formula>$C$4</formula>
    </cfRule>
  </conditionalFormatting>
  <conditionalFormatting sqref="CC37">
    <cfRule type="cellIs" dxfId="10495" priority="4245" operator="lessThan">
      <formula>$C$4</formula>
    </cfRule>
  </conditionalFormatting>
  <conditionalFormatting sqref="CC38">
    <cfRule type="cellIs" dxfId="10494" priority="4246" operator="lessThan">
      <formula>$C$4</formula>
    </cfRule>
  </conditionalFormatting>
  <conditionalFormatting sqref="CC39">
    <cfRule type="cellIs" dxfId="10493" priority="4247" operator="lessThan">
      <formula>$C$4</formula>
    </cfRule>
  </conditionalFormatting>
  <conditionalFormatting sqref="CC40">
    <cfRule type="cellIs" dxfId="10492" priority="4248" operator="lessThan">
      <formula>$C$4</formula>
    </cfRule>
  </conditionalFormatting>
  <conditionalFormatting sqref="CC41">
    <cfRule type="cellIs" dxfId="10491" priority="4249" operator="lessThan">
      <formula>$C$4</formula>
    </cfRule>
  </conditionalFormatting>
  <conditionalFormatting sqref="CC42">
    <cfRule type="cellIs" dxfId="10490" priority="4250" operator="lessThan">
      <formula>$C$4</formula>
    </cfRule>
  </conditionalFormatting>
  <conditionalFormatting sqref="CC43">
    <cfRule type="cellIs" dxfId="10489" priority="4251" operator="lessThan">
      <formula>$C$4</formula>
    </cfRule>
  </conditionalFormatting>
  <conditionalFormatting sqref="CC44">
    <cfRule type="cellIs" dxfId="10488" priority="4252" operator="lessThan">
      <formula>$C$4</formula>
    </cfRule>
  </conditionalFormatting>
  <conditionalFormatting sqref="CC45">
    <cfRule type="cellIs" dxfId="10487" priority="4253" operator="lessThan">
      <formula>$C$4</formula>
    </cfRule>
  </conditionalFormatting>
  <conditionalFormatting sqref="CC46">
    <cfRule type="cellIs" dxfId="10486" priority="4254" operator="lessThan">
      <formula>$C$4</formula>
    </cfRule>
  </conditionalFormatting>
  <conditionalFormatting sqref="CC47">
    <cfRule type="cellIs" dxfId="10485" priority="4255" operator="lessThan">
      <formula>$C$4</formula>
    </cfRule>
  </conditionalFormatting>
  <conditionalFormatting sqref="CC48">
    <cfRule type="cellIs" dxfId="10484" priority="4256" operator="lessThan">
      <formula>$C$4</formula>
    </cfRule>
  </conditionalFormatting>
  <conditionalFormatting sqref="CC49">
    <cfRule type="cellIs" dxfId="10483" priority="4257" operator="lessThan">
      <formula>$C$4</formula>
    </cfRule>
  </conditionalFormatting>
  <conditionalFormatting sqref="CC50">
    <cfRule type="cellIs" dxfId="10482" priority="4258" operator="lessThan">
      <formula>$C$4</formula>
    </cfRule>
  </conditionalFormatting>
  <conditionalFormatting sqref="CC51">
    <cfRule type="cellIs" dxfId="10481" priority="4259" operator="lessThan">
      <formula>$C$4</formula>
    </cfRule>
  </conditionalFormatting>
  <conditionalFormatting sqref="CC52">
    <cfRule type="cellIs" dxfId="10480" priority="4260" operator="lessThan">
      <formula>$C$4</formula>
    </cfRule>
  </conditionalFormatting>
  <conditionalFormatting sqref="CC53">
    <cfRule type="cellIs" dxfId="10479" priority="4261" operator="lessThan">
      <formula>$C$4</formula>
    </cfRule>
  </conditionalFormatting>
  <conditionalFormatting sqref="CC54">
    <cfRule type="cellIs" dxfId="10478" priority="4262" operator="lessThan">
      <formula>$C$4</formula>
    </cfRule>
  </conditionalFormatting>
  <conditionalFormatting sqref="CC55">
    <cfRule type="cellIs" dxfId="10477" priority="4263" operator="lessThan">
      <formula>$C$4</formula>
    </cfRule>
  </conditionalFormatting>
  <conditionalFormatting sqref="CC56">
    <cfRule type="cellIs" dxfId="10476" priority="4264" operator="lessThan">
      <formula>$C$4</formula>
    </cfRule>
  </conditionalFormatting>
  <conditionalFormatting sqref="CC57">
    <cfRule type="cellIs" dxfId="10475" priority="4265" operator="lessThan">
      <formula>$C$4</formula>
    </cfRule>
  </conditionalFormatting>
  <conditionalFormatting sqref="CC58">
    <cfRule type="cellIs" dxfId="10474" priority="4266" operator="lessThan">
      <formula>$C$4</formula>
    </cfRule>
  </conditionalFormatting>
  <conditionalFormatting sqref="CC59">
    <cfRule type="cellIs" dxfId="10473" priority="4267" operator="lessThan">
      <formula>$C$4</formula>
    </cfRule>
  </conditionalFormatting>
  <conditionalFormatting sqref="CC60">
    <cfRule type="cellIs" dxfId="10472" priority="4268" operator="lessThan">
      <formula>$C$4</formula>
    </cfRule>
  </conditionalFormatting>
  <conditionalFormatting sqref="CD11">
    <cfRule type="cellIs" dxfId="10471" priority="4269" operator="lessThan">
      <formula>$C$4</formula>
    </cfRule>
  </conditionalFormatting>
  <conditionalFormatting sqref="CD12">
    <cfRule type="cellIs" dxfId="10470" priority="4270" operator="lessThan">
      <formula>$C$4</formula>
    </cfRule>
  </conditionalFormatting>
  <conditionalFormatting sqref="CD13">
    <cfRule type="cellIs" dxfId="10469" priority="4271" operator="lessThan">
      <formula>$C$4</formula>
    </cfRule>
  </conditionalFormatting>
  <conditionalFormatting sqref="CD14">
    <cfRule type="cellIs" dxfId="10468" priority="4272" operator="lessThan">
      <formula>$C$4</formula>
    </cfRule>
  </conditionalFormatting>
  <conditionalFormatting sqref="CD15">
    <cfRule type="cellIs" dxfId="10467" priority="4273" operator="lessThan">
      <formula>$C$4</formula>
    </cfRule>
  </conditionalFormatting>
  <conditionalFormatting sqref="CD16">
    <cfRule type="cellIs" dxfId="10466" priority="4274" operator="lessThan">
      <formula>$C$4</formula>
    </cfRule>
  </conditionalFormatting>
  <conditionalFormatting sqref="CD17">
    <cfRule type="cellIs" dxfId="10465" priority="4275" operator="lessThan">
      <formula>$C$4</formula>
    </cfRule>
  </conditionalFormatting>
  <conditionalFormatting sqref="CD18">
    <cfRule type="cellIs" dxfId="10464" priority="4276" operator="lessThan">
      <formula>$C$4</formula>
    </cfRule>
  </conditionalFormatting>
  <conditionalFormatting sqref="CD19">
    <cfRule type="cellIs" dxfId="10463" priority="4277" operator="lessThan">
      <formula>$C$4</formula>
    </cfRule>
  </conditionalFormatting>
  <conditionalFormatting sqref="CD20">
    <cfRule type="cellIs" dxfId="10462" priority="4278" operator="lessThan">
      <formula>$C$4</formula>
    </cfRule>
  </conditionalFormatting>
  <conditionalFormatting sqref="CD21">
    <cfRule type="cellIs" dxfId="10461" priority="4279" operator="lessThan">
      <formula>$C$4</formula>
    </cfRule>
  </conditionalFormatting>
  <conditionalFormatting sqref="CD22">
    <cfRule type="cellIs" dxfId="10460" priority="4280" operator="lessThan">
      <formula>$C$4</formula>
    </cfRule>
  </conditionalFormatting>
  <conditionalFormatting sqref="CD23">
    <cfRule type="cellIs" dxfId="10459" priority="4281" operator="lessThan">
      <formula>$C$4</formula>
    </cfRule>
  </conditionalFormatting>
  <conditionalFormatting sqref="CD24">
    <cfRule type="cellIs" dxfId="10458" priority="4282" operator="lessThan">
      <formula>$C$4</formula>
    </cfRule>
  </conditionalFormatting>
  <conditionalFormatting sqref="CD25">
    <cfRule type="cellIs" dxfId="10457" priority="4283" operator="lessThan">
      <formula>$C$4</formula>
    </cfRule>
  </conditionalFormatting>
  <conditionalFormatting sqref="CD26">
    <cfRule type="cellIs" dxfId="10456" priority="4284" operator="lessThan">
      <formula>$C$4</formula>
    </cfRule>
  </conditionalFormatting>
  <conditionalFormatting sqref="CD27">
    <cfRule type="cellIs" dxfId="10455" priority="4285" operator="lessThan">
      <formula>$C$4</formula>
    </cfRule>
  </conditionalFormatting>
  <conditionalFormatting sqref="CD28">
    <cfRule type="cellIs" dxfId="10454" priority="4286" operator="lessThan">
      <formula>$C$4</formula>
    </cfRule>
  </conditionalFormatting>
  <conditionalFormatting sqref="CD29">
    <cfRule type="cellIs" dxfId="10453" priority="4287" operator="lessThan">
      <formula>$C$4</formula>
    </cfRule>
  </conditionalFormatting>
  <conditionalFormatting sqref="CD30">
    <cfRule type="cellIs" dxfId="10452" priority="4288" operator="lessThan">
      <formula>$C$4</formula>
    </cfRule>
  </conditionalFormatting>
  <conditionalFormatting sqref="CD31">
    <cfRule type="cellIs" dxfId="10451" priority="4289" operator="lessThan">
      <formula>$C$4</formula>
    </cfRule>
  </conditionalFormatting>
  <conditionalFormatting sqref="CD32">
    <cfRule type="cellIs" dxfId="10450" priority="4290" operator="lessThan">
      <formula>$C$4</formula>
    </cfRule>
  </conditionalFormatting>
  <conditionalFormatting sqref="CD33">
    <cfRule type="cellIs" dxfId="10449" priority="4291" operator="lessThan">
      <formula>$C$4</formula>
    </cfRule>
  </conditionalFormatting>
  <conditionalFormatting sqref="CD34">
    <cfRule type="cellIs" dxfId="10448" priority="4292" operator="lessThan">
      <formula>$C$4</formula>
    </cfRule>
  </conditionalFormatting>
  <conditionalFormatting sqref="CD35">
    <cfRule type="cellIs" dxfId="10447" priority="4293" operator="lessThan">
      <formula>$C$4</formula>
    </cfRule>
  </conditionalFormatting>
  <conditionalFormatting sqref="CD36">
    <cfRule type="cellIs" dxfId="10446" priority="4294" operator="lessThan">
      <formula>$C$4</formula>
    </cfRule>
  </conditionalFormatting>
  <conditionalFormatting sqref="CD37">
    <cfRule type="cellIs" dxfId="10445" priority="4295" operator="lessThan">
      <formula>$C$4</formula>
    </cfRule>
  </conditionalFormatting>
  <conditionalFormatting sqref="CD38">
    <cfRule type="cellIs" dxfId="10444" priority="4296" operator="lessThan">
      <formula>$C$4</formula>
    </cfRule>
  </conditionalFormatting>
  <conditionalFormatting sqref="CD39">
    <cfRule type="cellIs" dxfId="10443" priority="4297" operator="lessThan">
      <formula>$C$4</formula>
    </cfRule>
  </conditionalFormatting>
  <conditionalFormatting sqref="CD40">
    <cfRule type="cellIs" dxfId="10442" priority="4298" operator="lessThan">
      <formula>$C$4</formula>
    </cfRule>
  </conditionalFormatting>
  <conditionalFormatting sqref="CD41">
    <cfRule type="cellIs" dxfId="10441" priority="4299" operator="lessThan">
      <formula>$C$4</formula>
    </cfRule>
  </conditionalFormatting>
  <conditionalFormatting sqref="CD42">
    <cfRule type="cellIs" dxfId="10440" priority="4300" operator="lessThan">
      <formula>$C$4</formula>
    </cfRule>
  </conditionalFormatting>
  <conditionalFormatting sqref="CD43">
    <cfRule type="cellIs" dxfId="10439" priority="4301" operator="lessThan">
      <formula>$C$4</formula>
    </cfRule>
  </conditionalFormatting>
  <conditionalFormatting sqref="CD44">
    <cfRule type="cellIs" dxfId="10438" priority="4302" operator="lessThan">
      <formula>$C$4</formula>
    </cfRule>
  </conditionalFormatting>
  <conditionalFormatting sqref="CD45">
    <cfRule type="cellIs" dxfId="10437" priority="4303" operator="lessThan">
      <formula>$C$4</formula>
    </cfRule>
  </conditionalFormatting>
  <conditionalFormatting sqref="CD46">
    <cfRule type="cellIs" dxfId="10436" priority="4304" operator="lessThan">
      <formula>$C$4</formula>
    </cfRule>
  </conditionalFormatting>
  <conditionalFormatting sqref="CD47">
    <cfRule type="cellIs" dxfId="10435" priority="4305" operator="lessThan">
      <formula>$C$4</formula>
    </cfRule>
  </conditionalFormatting>
  <conditionalFormatting sqref="CD48">
    <cfRule type="cellIs" dxfId="10434" priority="4306" operator="lessThan">
      <formula>$C$4</formula>
    </cfRule>
  </conditionalFormatting>
  <conditionalFormatting sqref="CD49">
    <cfRule type="cellIs" dxfId="10433" priority="4307" operator="lessThan">
      <formula>$C$4</formula>
    </cfRule>
  </conditionalFormatting>
  <conditionalFormatting sqref="CD50">
    <cfRule type="cellIs" dxfId="10432" priority="4308" operator="lessThan">
      <formula>$C$4</formula>
    </cfRule>
  </conditionalFormatting>
  <conditionalFormatting sqref="CD51">
    <cfRule type="cellIs" dxfId="10431" priority="4309" operator="lessThan">
      <formula>$C$4</formula>
    </cfRule>
  </conditionalFormatting>
  <conditionalFormatting sqref="CD52">
    <cfRule type="cellIs" dxfId="10430" priority="4310" operator="lessThan">
      <formula>$C$4</formula>
    </cfRule>
  </conditionalFormatting>
  <conditionalFormatting sqref="CD53">
    <cfRule type="cellIs" dxfId="10429" priority="4311" operator="lessThan">
      <formula>$C$4</formula>
    </cfRule>
  </conditionalFormatting>
  <conditionalFormatting sqref="CD54">
    <cfRule type="cellIs" dxfId="10428" priority="4312" operator="lessThan">
      <formula>$C$4</formula>
    </cfRule>
  </conditionalFormatting>
  <conditionalFormatting sqref="CD55">
    <cfRule type="cellIs" dxfId="10427" priority="4313" operator="lessThan">
      <formula>$C$4</formula>
    </cfRule>
  </conditionalFormatting>
  <conditionalFormatting sqref="CD56">
    <cfRule type="cellIs" dxfId="10426" priority="4314" operator="lessThan">
      <formula>$C$4</formula>
    </cfRule>
  </conditionalFormatting>
  <conditionalFormatting sqref="CD57">
    <cfRule type="cellIs" dxfId="10425" priority="4315" operator="lessThan">
      <formula>$C$4</formula>
    </cfRule>
  </conditionalFormatting>
  <conditionalFormatting sqref="CD58">
    <cfRule type="cellIs" dxfId="10424" priority="4316" operator="lessThan">
      <formula>$C$4</formula>
    </cfRule>
  </conditionalFormatting>
  <conditionalFormatting sqref="CD59">
    <cfRule type="cellIs" dxfId="10423" priority="4317" operator="lessThan">
      <formula>$C$4</formula>
    </cfRule>
  </conditionalFormatting>
  <conditionalFormatting sqref="CD60">
    <cfRule type="cellIs" dxfId="10422" priority="4318" operator="lessThan">
      <formula>$C$4</formula>
    </cfRule>
  </conditionalFormatting>
  <conditionalFormatting sqref="CE11">
    <cfRule type="cellIs" dxfId="10421" priority="4319" operator="lessThan">
      <formula>$C$4</formula>
    </cfRule>
  </conditionalFormatting>
  <conditionalFormatting sqref="CE12">
    <cfRule type="cellIs" dxfId="10420" priority="4320" operator="lessThan">
      <formula>$C$4</formula>
    </cfRule>
  </conditionalFormatting>
  <conditionalFormatting sqref="CE13">
    <cfRule type="cellIs" dxfId="10419" priority="4321" operator="lessThan">
      <formula>$C$4</formula>
    </cfRule>
  </conditionalFormatting>
  <conditionalFormatting sqref="CE14">
    <cfRule type="cellIs" dxfId="10418" priority="4322" operator="lessThan">
      <formula>$C$4</formula>
    </cfRule>
  </conditionalFormatting>
  <conditionalFormatting sqref="CE15">
    <cfRule type="cellIs" dxfId="10417" priority="4323" operator="lessThan">
      <formula>$C$4</formula>
    </cfRule>
  </conditionalFormatting>
  <conditionalFormatting sqref="CE16">
    <cfRule type="cellIs" dxfId="10416" priority="4324" operator="lessThan">
      <formula>$C$4</formula>
    </cfRule>
  </conditionalFormatting>
  <conditionalFormatting sqref="CE17">
    <cfRule type="cellIs" dxfId="10415" priority="4325" operator="lessThan">
      <formula>$C$4</formula>
    </cfRule>
  </conditionalFormatting>
  <conditionalFormatting sqref="CE18">
    <cfRule type="cellIs" dxfId="10414" priority="4326" operator="lessThan">
      <formula>$C$4</formula>
    </cfRule>
  </conditionalFormatting>
  <conditionalFormatting sqref="CE19">
    <cfRule type="cellIs" dxfId="10413" priority="4327" operator="lessThan">
      <formula>$C$4</formula>
    </cfRule>
  </conditionalFormatting>
  <conditionalFormatting sqref="CE20">
    <cfRule type="cellIs" dxfId="10412" priority="4328" operator="lessThan">
      <formula>$C$4</formula>
    </cfRule>
  </conditionalFormatting>
  <conditionalFormatting sqref="CE21">
    <cfRule type="cellIs" dxfId="10411" priority="4329" operator="lessThan">
      <formula>$C$4</formula>
    </cfRule>
  </conditionalFormatting>
  <conditionalFormatting sqref="CE22">
    <cfRule type="cellIs" dxfId="10410" priority="4330" operator="lessThan">
      <formula>$C$4</formula>
    </cfRule>
  </conditionalFormatting>
  <conditionalFormatting sqref="CE23">
    <cfRule type="cellIs" dxfId="10409" priority="4331" operator="lessThan">
      <formula>$C$4</formula>
    </cfRule>
  </conditionalFormatting>
  <conditionalFormatting sqref="CE24">
    <cfRule type="cellIs" dxfId="10408" priority="4332" operator="lessThan">
      <formula>$C$4</formula>
    </cfRule>
  </conditionalFormatting>
  <conditionalFormatting sqref="CE25">
    <cfRule type="cellIs" dxfId="10407" priority="4333" operator="lessThan">
      <formula>$C$4</formula>
    </cfRule>
  </conditionalFormatting>
  <conditionalFormatting sqref="CE26">
    <cfRule type="cellIs" dxfId="10406" priority="4334" operator="lessThan">
      <formula>$C$4</formula>
    </cfRule>
  </conditionalFormatting>
  <conditionalFormatting sqref="CE27">
    <cfRule type="cellIs" dxfId="10405" priority="4335" operator="lessThan">
      <formula>$C$4</formula>
    </cfRule>
  </conditionalFormatting>
  <conditionalFormatting sqref="CE28">
    <cfRule type="cellIs" dxfId="10404" priority="4336" operator="lessThan">
      <formula>$C$4</formula>
    </cfRule>
  </conditionalFormatting>
  <conditionalFormatting sqref="CE29">
    <cfRule type="cellIs" dxfId="10403" priority="4337" operator="lessThan">
      <formula>$C$4</formula>
    </cfRule>
  </conditionalFormatting>
  <conditionalFormatting sqref="CE30">
    <cfRule type="cellIs" dxfId="10402" priority="4338" operator="lessThan">
      <formula>$C$4</formula>
    </cfRule>
  </conditionalFormatting>
  <conditionalFormatting sqref="CE31">
    <cfRule type="cellIs" dxfId="10401" priority="4339" operator="lessThan">
      <formula>$C$4</formula>
    </cfRule>
  </conditionalFormatting>
  <conditionalFormatting sqref="CE32">
    <cfRule type="cellIs" dxfId="10400" priority="4340" operator="lessThan">
      <formula>$C$4</formula>
    </cfRule>
  </conditionalFormatting>
  <conditionalFormatting sqref="CE33">
    <cfRule type="cellIs" dxfId="10399" priority="4341" operator="lessThan">
      <formula>$C$4</formula>
    </cfRule>
  </conditionalFormatting>
  <conditionalFormatting sqref="CE34">
    <cfRule type="cellIs" dxfId="10398" priority="4342" operator="lessThan">
      <formula>$C$4</formula>
    </cfRule>
  </conditionalFormatting>
  <conditionalFormatting sqref="CE35">
    <cfRule type="cellIs" dxfId="10397" priority="4343" operator="lessThan">
      <formula>$C$4</formula>
    </cfRule>
  </conditionalFormatting>
  <conditionalFormatting sqref="CE36">
    <cfRule type="cellIs" dxfId="10396" priority="4344" operator="lessThan">
      <formula>$C$4</formula>
    </cfRule>
  </conditionalFormatting>
  <conditionalFormatting sqref="CE37">
    <cfRule type="cellIs" dxfId="10395" priority="4345" operator="lessThan">
      <formula>$C$4</formula>
    </cfRule>
  </conditionalFormatting>
  <conditionalFormatting sqref="CE38">
    <cfRule type="cellIs" dxfId="10394" priority="4346" operator="lessThan">
      <formula>$C$4</formula>
    </cfRule>
  </conditionalFormatting>
  <conditionalFormatting sqref="CE39">
    <cfRule type="cellIs" dxfId="10393" priority="4347" operator="lessThan">
      <formula>$C$4</formula>
    </cfRule>
  </conditionalFormatting>
  <conditionalFormatting sqref="CE40">
    <cfRule type="cellIs" dxfId="10392" priority="4348" operator="lessThan">
      <formula>$C$4</formula>
    </cfRule>
  </conditionalFormatting>
  <conditionalFormatting sqref="CE41">
    <cfRule type="cellIs" dxfId="10391" priority="4349" operator="lessThan">
      <formula>$C$4</formula>
    </cfRule>
  </conditionalFormatting>
  <conditionalFormatting sqref="CE42">
    <cfRule type="cellIs" dxfId="10390" priority="4350" operator="lessThan">
      <formula>$C$4</formula>
    </cfRule>
  </conditionalFormatting>
  <conditionalFormatting sqref="CE43">
    <cfRule type="cellIs" dxfId="10389" priority="4351" operator="lessThan">
      <formula>$C$4</formula>
    </cfRule>
  </conditionalFormatting>
  <conditionalFormatting sqref="CE44">
    <cfRule type="cellIs" dxfId="10388" priority="4352" operator="lessThan">
      <formula>$C$4</formula>
    </cfRule>
  </conditionalFormatting>
  <conditionalFormatting sqref="CE45">
    <cfRule type="cellIs" dxfId="10387" priority="4353" operator="lessThan">
      <formula>$C$4</formula>
    </cfRule>
  </conditionalFormatting>
  <conditionalFormatting sqref="CE46">
    <cfRule type="cellIs" dxfId="10386" priority="4354" operator="lessThan">
      <formula>$C$4</formula>
    </cfRule>
  </conditionalFormatting>
  <conditionalFormatting sqref="CE47">
    <cfRule type="cellIs" dxfId="10385" priority="4355" operator="lessThan">
      <formula>$C$4</formula>
    </cfRule>
  </conditionalFormatting>
  <conditionalFormatting sqref="CE48">
    <cfRule type="cellIs" dxfId="10384" priority="4356" operator="lessThan">
      <formula>$C$4</formula>
    </cfRule>
  </conditionalFormatting>
  <conditionalFormatting sqref="CE49">
    <cfRule type="cellIs" dxfId="10383" priority="4357" operator="lessThan">
      <formula>$C$4</formula>
    </cfRule>
  </conditionalFormatting>
  <conditionalFormatting sqref="CE50">
    <cfRule type="cellIs" dxfId="10382" priority="4358" operator="lessThan">
      <formula>$C$4</formula>
    </cfRule>
  </conditionalFormatting>
  <conditionalFormatting sqref="CE51">
    <cfRule type="cellIs" dxfId="10381" priority="4359" operator="lessThan">
      <formula>$C$4</formula>
    </cfRule>
  </conditionalFormatting>
  <conditionalFormatting sqref="CE52">
    <cfRule type="cellIs" dxfId="10380" priority="4360" operator="lessThan">
      <formula>$C$4</formula>
    </cfRule>
  </conditionalFormatting>
  <conditionalFormatting sqref="CE53">
    <cfRule type="cellIs" dxfId="10379" priority="4361" operator="lessThan">
      <formula>$C$4</formula>
    </cfRule>
  </conditionalFormatting>
  <conditionalFormatting sqref="CE54">
    <cfRule type="cellIs" dxfId="10378" priority="4362" operator="lessThan">
      <formula>$C$4</formula>
    </cfRule>
  </conditionalFormatting>
  <conditionalFormatting sqref="CE55">
    <cfRule type="cellIs" dxfId="10377" priority="4363" operator="lessThan">
      <formula>$C$4</formula>
    </cfRule>
  </conditionalFormatting>
  <conditionalFormatting sqref="CE56">
    <cfRule type="cellIs" dxfId="10376" priority="4364" operator="lessThan">
      <formula>$C$4</formula>
    </cfRule>
  </conditionalFormatting>
  <conditionalFormatting sqref="CE57">
    <cfRule type="cellIs" dxfId="10375" priority="4365" operator="lessThan">
      <formula>$C$4</formula>
    </cfRule>
  </conditionalFormatting>
  <conditionalFormatting sqref="CE58">
    <cfRule type="cellIs" dxfId="10374" priority="4366" operator="lessThan">
      <formula>$C$4</formula>
    </cfRule>
  </conditionalFormatting>
  <conditionalFormatting sqref="CE59">
    <cfRule type="cellIs" dxfId="10373" priority="4367" operator="lessThan">
      <formula>$C$4</formula>
    </cfRule>
  </conditionalFormatting>
  <conditionalFormatting sqref="CE60">
    <cfRule type="cellIs" dxfId="10372" priority="4368" operator="lessThan">
      <formula>$C$4</formula>
    </cfRule>
  </conditionalFormatting>
  <conditionalFormatting sqref="CF11">
    <cfRule type="cellIs" dxfId="10371" priority="4369" operator="lessThan">
      <formula>$C$4</formula>
    </cfRule>
  </conditionalFormatting>
  <conditionalFormatting sqref="CF12">
    <cfRule type="cellIs" dxfId="10370" priority="4370" operator="lessThan">
      <formula>$C$4</formula>
    </cfRule>
  </conditionalFormatting>
  <conditionalFormatting sqref="CF13">
    <cfRule type="cellIs" dxfId="10369" priority="4371" operator="lessThan">
      <formula>$C$4</formula>
    </cfRule>
  </conditionalFormatting>
  <conditionalFormatting sqref="CF14">
    <cfRule type="cellIs" dxfId="10368" priority="4372" operator="lessThan">
      <formula>$C$4</formula>
    </cfRule>
  </conditionalFormatting>
  <conditionalFormatting sqref="CF15">
    <cfRule type="cellIs" dxfId="10367" priority="4373" operator="lessThan">
      <formula>$C$4</formula>
    </cfRule>
  </conditionalFormatting>
  <conditionalFormatting sqref="CF16">
    <cfRule type="cellIs" dxfId="10366" priority="4374" operator="lessThan">
      <formula>$C$4</formula>
    </cfRule>
  </conditionalFormatting>
  <conditionalFormatting sqref="CF17">
    <cfRule type="cellIs" dxfId="10365" priority="4375" operator="lessThan">
      <formula>$C$4</formula>
    </cfRule>
  </conditionalFormatting>
  <conditionalFormatting sqref="CF18">
    <cfRule type="cellIs" dxfId="10364" priority="4376" operator="lessThan">
      <formula>$C$4</formula>
    </cfRule>
  </conditionalFormatting>
  <conditionalFormatting sqref="CF19">
    <cfRule type="cellIs" dxfId="10363" priority="4377" operator="lessThan">
      <formula>$C$4</formula>
    </cfRule>
  </conditionalFormatting>
  <conditionalFormatting sqref="CF20">
    <cfRule type="cellIs" dxfId="10362" priority="4378" operator="lessThan">
      <formula>$C$4</formula>
    </cfRule>
  </conditionalFormatting>
  <conditionalFormatting sqref="CF21">
    <cfRule type="cellIs" dxfId="10361" priority="4379" operator="lessThan">
      <formula>$C$4</formula>
    </cfRule>
  </conditionalFormatting>
  <conditionalFormatting sqref="CF22">
    <cfRule type="cellIs" dxfId="10360" priority="4380" operator="lessThan">
      <formula>$C$4</formula>
    </cfRule>
  </conditionalFormatting>
  <conditionalFormatting sqref="CF23">
    <cfRule type="cellIs" dxfId="10359" priority="4381" operator="lessThan">
      <formula>$C$4</formula>
    </cfRule>
  </conditionalFormatting>
  <conditionalFormatting sqref="CF24">
    <cfRule type="cellIs" dxfId="10358" priority="4382" operator="lessThan">
      <formula>$C$4</formula>
    </cfRule>
  </conditionalFormatting>
  <conditionalFormatting sqref="CF25">
    <cfRule type="cellIs" dxfId="10357" priority="4383" operator="lessThan">
      <formula>$C$4</formula>
    </cfRule>
  </conditionalFormatting>
  <conditionalFormatting sqref="CF26">
    <cfRule type="cellIs" dxfId="10356" priority="4384" operator="lessThan">
      <formula>$C$4</formula>
    </cfRule>
  </conditionalFormatting>
  <conditionalFormatting sqref="CF27">
    <cfRule type="cellIs" dxfId="10355" priority="4385" operator="lessThan">
      <formula>$C$4</formula>
    </cfRule>
  </conditionalFormatting>
  <conditionalFormatting sqref="CF28">
    <cfRule type="cellIs" dxfId="10354" priority="4386" operator="lessThan">
      <formula>$C$4</formula>
    </cfRule>
  </conditionalFormatting>
  <conditionalFormatting sqref="CF29">
    <cfRule type="cellIs" dxfId="10353" priority="4387" operator="lessThan">
      <formula>$C$4</formula>
    </cfRule>
  </conditionalFormatting>
  <conditionalFormatting sqref="CF30">
    <cfRule type="cellIs" dxfId="10352" priority="4388" operator="lessThan">
      <formula>$C$4</formula>
    </cfRule>
  </conditionalFormatting>
  <conditionalFormatting sqref="CF31">
    <cfRule type="cellIs" dxfId="10351" priority="4389" operator="lessThan">
      <formula>$C$4</formula>
    </cfRule>
  </conditionalFormatting>
  <conditionalFormatting sqref="CF32">
    <cfRule type="cellIs" dxfId="10350" priority="4390" operator="lessThan">
      <formula>$C$4</formula>
    </cfRule>
  </conditionalFormatting>
  <conditionalFormatting sqref="CF33">
    <cfRule type="cellIs" dxfId="10349" priority="4391" operator="lessThan">
      <formula>$C$4</formula>
    </cfRule>
  </conditionalFormatting>
  <conditionalFormatting sqref="CF34">
    <cfRule type="cellIs" dxfId="10348" priority="4392" operator="lessThan">
      <formula>$C$4</formula>
    </cfRule>
  </conditionalFormatting>
  <conditionalFormatting sqref="CF35">
    <cfRule type="cellIs" dxfId="10347" priority="4393" operator="lessThan">
      <formula>$C$4</formula>
    </cfRule>
  </conditionalFormatting>
  <conditionalFormatting sqref="CF36">
    <cfRule type="cellIs" dxfId="10346" priority="4394" operator="lessThan">
      <formula>$C$4</formula>
    </cfRule>
  </conditionalFormatting>
  <conditionalFormatting sqref="CF37">
    <cfRule type="cellIs" dxfId="10345" priority="4395" operator="lessThan">
      <formula>$C$4</formula>
    </cfRule>
  </conditionalFormatting>
  <conditionalFormatting sqref="CF38">
    <cfRule type="cellIs" dxfId="10344" priority="4396" operator="lessThan">
      <formula>$C$4</formula>
    </cfRule>
  </conditionalFormatting>
  <conditionalFormatting sqref="CF39">
    <cfRule type="cellIs" dxfId="10343" priority="4397" operator="lessThan">
      <formula>$C$4</formula>
    </cfRule>
  </conditionalFormatting>
  <conditionalFormatting sqref="CF40">
    <cfRule type="cellIs" dxfId="10342" priority="4398" operator="lessThan">
      <formula>$C$4</formula>
    </cfRule>
  </conditionalFormatting>
  <conditionalFormatting sqref="CF41">
    <cfRule type="cellIs" dxfId="10341" priority="4399" operator="lessThan">
      <formula>$C$4</formula>
    </cfRule>
  </conditionalFormatting>
  <conditionalFormatting sqref="CF42">
    <cfRule type="cellIs" dxfId="10340" priority="4400" operator="lessThan">
      <formula>$C$4</formula>
    </cfRule>
  </conditionalFormatting>
  <conditionalFormatting sqref="CF43">
    <cfRule type="cellIs" dxfId="10339" priority="4401" operator="lessThan">
      <formula>$C$4</formula>
    </cfRule>
  </conditionalFormatting>
  <conditionalFormatting sqref="CF44">
    <cfRule type="cellIs" dxfId="10338" priority="4402" operator="lessThan">
      <formula>$C$4</formula>
    </cfRule>
  </conditionalFormatting>
  <conditionalFormatting sqref="CF45">
    <cfRule type="cellIs" dxfId="10337" priority="4403" operator="lessThan">
      <formula>$C$4</formula>
    </cfRule>
  </conditionalFormatting>
  <conditionalFormatting sqref="CF46">
    <cfRule type="cellIs" dxfId="10336" priority="4404" operator="lessThan">
      <formula>$C$4</formula>
    </cfRule>
  </conditionalFormatting>
  <conditionalFormatting sqref="CF47">
    <cfRule type="cellIs" dxfId="10335" priority="4405" operator="lessThan">
      <formula>$C$4</formula>
    </cfRule>
  </conditionalFormatting>
  <conditionalFormatting sqref="CF48">
    <cfRule type="cellIs" dxfId="10334" priority="4406" operator="lessThan">
      <formula>$C$4</formula>
    </cfRule>
  </conditionalFormatting>
  <conditionalFormatting sqref="CF49">
    <cfRule type="cellIs" dxfId="10333" priority="4407" operator="lessThan">
      <formula>$C$4</formula>
    </cfRule>
  </conditionalFormatting>
  <conditionalFormatting sqref="CF50">
    <cfRule type="cellIs" dxfId="10332" priority="4408" operator="lessThan">
      <formula>$C$4</formula>
    </cfRule>
  </conditionalFormatting>
  <conditionalFormatting sqref="CF51">
    <cfRule type="cellIs" dxfId="10331" priority="4409" operator="lessThan">
      <formula>$C$4</formula>
    </cfRule>
  </conditionalFormatting>
  <conditionalFormatting sqref="CF52">
    <cfRule type="cellIs" dxfId="10330" priority="4410" operator="lessThan">
      <formula>$C$4</formula>
    </cfRule>
  </conditionalFormatting>
  <conditionalFormatting sqref="CF53">
    <cfRule type="cellIs" dxfId="10329" priority="4411" operator="lessThan">
      <formula>$C$4</formula>
    </cfRule>
  </conditionalFormatting>
  <conditionalFormatting sqref="CF54">
    <cfRule type="cellIs" dxfId="10328" priority="4412" operator="lessThan">
      <formula>$C$4</formula>
    </cfRule>
  </conditionalFormatting>
  <conditionalFormatting sqref="CF55">
    <cfRule type="cellIs" dxfId="10327" priority="4413" operator="lessThan">
      <formula>$C$4</formula>
    </cfRule>
  </conditionalFormatting>
  <conditionalFormatting sqref="CF56">
    <cfRule type="cellIs" dxfId="10326" priority="4414" operator="lessThan">
      <formula>$C$4</formula>
    </cfRule>
  </conditionalFormatting>
  <conditionalFormatting sqref="CF57">
    <cfRule type="cellIs" dxfId="10325" priority="4415" operator="lessThan">
      <formula>$C$4</formula>
    </cfRule>
  </conditionalFormatting>
  <conditionalFormatting sqref="CF58">
    <cfRule type="cellIs" dxfId="10324" priority="4416" operator="lessThan">
      <formula>$C$4</formula>
    </cfRule>
  </conditionalFormatting>
  <conditionalFormatting sqref="CF59">
    <cfRule type="cellIs" dxfId="10323" priority="4417" operator="lessThan">
      <formula>$C$4</formula>
    </cfRule>
  </conditionalFormatting>
  <conditionalFormatting sqref="CF60">
    <cfRule type="cellIs" dxfId="10322" priority="4418" operator="lessThan">
      <formula>$C$4</formula>
    </cfRule>
  </conditionalFormatting>
  <conditionalFormatting sqref="CG11">
    <cfRule type="cellIs" dxfId="10321" priority="4419" operator="lessThan">
      <formula>$C$4</formula>
    </cfRule>
  </conditionalFormatting>
  <conditionalFormatting sqref="CG12">
    <cfRule type="cellIs" dxfId="10320" priority="4420" operator="lessThan">
      <formula>$C$4</formula>
    </cfRule>
  </conditionalFormatting>
  <conditionalFormatting sqref="CG13">
    <cfRule type="cellIs" dxfId="10319" priority="4421" operator="lessThan">
      <formula>$C$4</formula>
    </cfRule>
  </conditionalFormatting>
  <conditionalFormatting sqref="CG14">
    <cfRule type="cellIs" dxfId="10318" priority="4422" operator="lessThan">
      <formula>$C$4</formula>
    </cfRule>
  </conditionalFormatting>
  <conditionalFormatting sqref="CG15">
    <cfRule type="cellIs" dxfId="10317" priority="4423" operator="lessThan">
      <formula>$C$4</formula>
    </cfRule>
  </conditionalFormatting>
  <conditionalFormatting sqref="CG16">
    <cfRule type="cellIs" dxfId="10316" priority="4424" operator="lessThan">
      <formula>$C$4</formula>
    </cfRule>
  </conditionalFormatting>
  <conditionalFormatting sqref="CG17">
    <cfRule type="cellIs" dxfId="10315" priority="4425" operator="lessThan">
      <formula>$C$4</formula>
    </cfRule>
  </conditionalFormatting>
  <conditionalFormatting sqref="CG18">
    <cfRule type="cellIs" dxfId="10314" priority="4426" operator="lessThan">
      <formula>$C$4</formula>
    </cfRule>
  </conditionalFormatting>
  <conditionalFormatting sqref="CG19">
    <cfRule type="cellIs" dxfId="10313" priority="4427" operator="lessThan">
      <formula>$C$4</formula>
    </cfRule>
  </conditionalFormatting>
  <conditionalFormatting sqref="CG20">
    <cfRule type="cellIs" dxfId="10312" priority="4428" operator="lessThan">
      <formula>$C$4</formula>
    </cfRule>
  </conditionalFormatting>
  <conditionalFormatting sqref="CG21">
    <cfRule type="cellIs" dxfId="10311" priority="4429" operator="lessThan">
      <formula>$C$4</formula>
    </cfRule>
  </conditionalFormatting>
  <conditionalFormatting sqref="CG22">
    <cfRule type="cellIs" dxfId="10310" priority="4430" operator="lessThan">
      <formula>$C$4</formula>
    </cfRule>
  </conditionalFormatting>
  <conditionalFormatting sqref="CG23">
    <cfRule type="cellIs" dxfId="10309" priority="4431" operator="lessThan">
      <formula>$C$4</formula>
    </cfRule>
  </conditionalFormatting>
  <conditionalFormatting sqref="CG24">
    <cfRule type="cellIs" dxfId="10308" priority="4432" operator="lessThan">
      <formula>$C$4</formula>
    </cfRule>
  </conditionalFormatting>
  <conditionalFormatting sqref="CG25">
    <cfRule type="cellIs" dxfId="10307" priority="4433" operator="lessThan">
      <formula>$C$4</formula>
    </cfRule>
  </conditionalFormatting>
  <conditionalFormatting sqref="CG26">
    <cfRule type="cellIs" dxfId="10306" priority="4434" operator="lessThan">
      <formula>$C$4</formula>
    </cfRule>
  </conditionalFormatting>
  <conditionalFormatting sqref="CG27">
    <cfRule type="cellIs" dxfId="10305" priority="4435" operator="lessThan">
      <formula>$C$4</formula>
    </cfRule>
  </conditionalFormatting>
  <conditionalFormatting sqref="CG28">
    <cfRule type="cellIs" dxfId="10304" priority="4436" operator="lessThan">
      <formula>$C$4</formula>
    </cfRule>
  </conditionalFormatting>
  <conditionalFormatting sqref="CG29">
    <cfRule type="cellIs" dxfId="10303" priority="4437" operator="lessThan">
      <formula>$C$4</formula>
    </cfRule>
  </conditionalFormatting>
  <conditionalFormatting sqref="CG30">
    <cfRule type="cellIs" dxfId="10302" priority="4438" operator="lessThan">
      <formula>$C$4</formula>
    </cfRule>
  </conditionalFormatting>
  <conditionalFormatting sqref="CG31">
    <cfRule type="cellIs" dxfId="10301" priority="4439" operator="lessThan">
      <formula>$C$4</formula>
    </cfRule>
  </conditionalFormatting>
  <conditionalFormatting sqref="CG32">
    <cfRule type="cellIs" dxfId="10300" priority="4440" operator="lessThan">
      <formula>$C$4</formula>
    </cfRule>
  </conditionalFormatting>
  <conditionalFormatting sqref="CG33">
    <cfRule type="cellIs" dxfId="10299" priority="4441" operator="lessThan">
      <formula>$C$4</formula>
    </cfRule>
  </conditionalFormatting>
  <conditionalFormatting sqref="CG34">
    <cfRule type="cellIs" dxfId="10298" priority="4442" operator="lessThan">
      <formula>$C$4</formula>
    </cfRule>
  </conditionalFormatting>
  <conditionalFormatting sqref="CG35">
    <cfRule type="cellIs" dxfId="10297" priority="4443" operator="lessThan">
      <formula>$C$4</formula>
    </cfRule>
  </conditionalFormatting>
  <conditionalFormatting sqref="CG36">
    <cfRule type="cellIs" dxfId="10296" priority="4444" operator="lessThan">
      <formula>$C$4</formula>
    </cfRule>
  </conditionalFormatting>
  <conditionalFormatting sqref="CG37">
    <cfRule type="cellIs" dxfId="10295" priority="4445" operator="lessThan">
      <formula>$C$4</formula>
    </cfRule>
  </conditionalFormatting>
  <conditionalFormatting sqref="CG38">
    <cfRule type="cellIs" dxfId="10294" priority="4446" operator="lessThan">
      <formula>$C$4</formula>
    </cfRule>
  </conditionalFormatting>
  <conditionalFormatting sqref="CG39">
    <cfRule type="cellIs" dxfId="10293" priority="4447" operator="lessThan">
      <formula>$C$4</formula>
    </cfRule>
  </conditionalFormatting>
  <conditionalFormatting sqref="CG40">
    <cfRule type="cellIs" dxfId="10292" priority="4448" operator="lessThan">
      <formula>$C$4</formula>
    </cfRule>
  </conditionalFormatting>
  <conditionalFormatting sqref="CG41">
    <cfRule type="cellIs" dxfId="10291" priority="4449" operator="lessThan">
      <formula>$C$4</formula>
    </cfRule>
  </conditionalFormatting>
  <conditionalFormatting sqref="CG42">
    <cfRule type="cellIs" dxfId="10290" priority="4450" operator="lessThan">
      <formula>$C$4</formula>
    </cfRule>
  </conditionalFormatting>
  <conditionalFormatting sqref="CG43">
    <cfRule type="cellIs" dxfId="10289" priority="4451" operator="lessThan">
      <formula>$C$4</formula>
    </cfRule>
  </conditionalFormatting>
  <conditionalFormatting sqref="CG44">
    <cfRule type="cellIs" dxfId="10288" priority="4452" operator="lessThan">
      <formula>$C$4</formula>
    </cfRule>
  </conditionalFormatting>
  <conditionalFormatting sqref="CG45">
    <cfRule type="cellIs" dxfId="10287" priority="4453" operator="lessThan">
      <formula>$C$4</formula>
    </cfRule>
  </conditionalFormatting>
  <conditionalFormatting sqref="CG46">
    <cfRule type="cellIs" dxfId="10286" priority="4454" operator="lessThan">
      <formula>$C$4</formula>
    </cfRule>
  </conditionalFormatting>
  <conditionalFormatting sqref="CG47">
    <cfRule type="cellIs" dxfId="10285" priority="4455" operator="lessThan">
      <formula>$C$4</formula>
    </cfRule>
  </conditionalFormatting>
  <conditionalFormatting sqref="CG48">
    <cfRule type="cellIs" dxfId="10284" priority="4456" operator="lessThan">
      <formula>$C$4</formula>
    </cfRule>
  </conditionalFormatting>
  <conditionalFormatting sqref="CG49">
    <cfRule type="cellIs" dxfId="10283" priority="4457" operator="lessThan">
      <formula>$C$4</formula>
    </cfRule>
  </conditionalFormatting>
  <conditionalFormatting sqref="CG50">
    <cfRule type="cellIs" dxfId="10282" priority="4458" operator="lessThan">
      <formula>$C$4</formula>
    </cfRule>
  </conditionalFormatting>
  <conditionalFormatting sqref="CG51">
    <cfRule type="cellIs" dxfId="10281" priority="4459" operator="lessThan">
      <formula>$C$4</formula>
    </cfRule>
  </conditionalFormatting>
  <conditionalFormatting sqref="CG52">
    <cfRule type="cellIs" dxfId="10280" priority="4460" operator="lessThan">
      <formula>$C$4</formula>
    </cfRule>
  </conditionalFormatting>
  <conditionalFormatting sqref="CG53">
    <cfRule type="cellIs" dxfId="10279" priority="4461" operator="lessThan">
      <formula>$C$4</formula>
    </cfRule>
  </conditionalFormatting>
  <conditionalFormatting sqref="CG54">
    <cfRule type="cellIs" dxfId="10278" priority="4462" operator="lessThan">
      <formula>$C$4</formula>
    </cfRule>
  </conditionalFormatting>
  <conditionalFormatting sqref="CG55">
    <cfRule type="cellIs" dxfId="10277" priority="4463" operator="lessThan">
      <formula>$C$4</formula>
    </cfRule>
  </conditionalFormatting>
  <conditionalFormatting sqref="CG56">
    <cfRule type="cellIs" dxfId="10276" priority="4464" operator="lessThan">
      <formula>$C$4</formula>
    </cfRule>
  </conditionalFormatting>
  <conditionalFormatting sqref="CG57">
    <cfRule type="cellIs" dxfId="10275" priority="4465" operator="lessThan">
      <formula>$C$4</formula>
    </cfRule>
  </conditionalFormatting>
  <conditionalFormatting sqref="CG58">
    <cfRule type="cellIs" dxfId="10274" priority="4466" operator="lessThan">
      <formula>$C$4</formula>
    </cfRule>
  </conditionalFormatting>
  <conditionalFormatting sqref="CG59">
    <cfRule type="cellIs" dxfId="10273" priority="4467" operator="lessThan">
      <formula>$C$4</formula>
    </cfRule>
  </conditionalFormatting>
  <conditionalFormatting sqref="CG60">
    <cfRule type="cellIs" dxfId="10272" priority="4468" operator="lessThan">
      <formula>$C$4</formula>
    </cfRule>
  </conditionalFormatting>
  <conditionalFormatting sqref="CM11">
    <cfRule type="cellIs" dxfId="10271" priority="4469" operator="lessThan">
      <formula>$C$4</formula>
    </cfRule>
  </conditionalFormatting>
  <conditionalFormatting sqref="CM12">
    <cfRule type="cellIs" dxfId="10270" priority="4470" operator="lessThan">
      <formula>$C$4</formula>
    </cfRule>
  </conditionalFormatting>
  <conditionalFormatting sqref="CM13">
    <cfRule type="cellIs" dxfId="10269" priority="4471" operator="lessThan">
      <formula>$C$4</formula>
    </cfRule>
  </conditionalFormatting>
  <conditionalFormatting sqref="CM14">
    <cfRule type="cellIs" dxfId="10268" priority="4472" operator="lessThan">
      <formula>$C$4</formula>
    </cfRule>
  </conditionalFormatting>
  <conditionalFormatting sqref="CM15">
    <cfRule type="cellIs" dxfId="10267" priority="4473" operator="lessThan">
      <formula>$C$4</formula>
    </cfRule>
  </conditionalFormatting>
  <conditionalFormatting sqref="CM16">
    <cfRule type="cellIs" dxfId="10266" priority="4474" operator="lessThan">
      <formula>$C$4</formula>
    </cfRule>
  </conditionalFormatting>
  <conditionalFormatting sqref="CM17">
    <cfRule type="cellIs" dxfId="10265" priority="4475" operator="lessThan">
      <formula>$C$4</formula>
    </cfRule>
  </conditionalFormatting>
  <conditionalFormatting sqref="CM18">
    <cfRule type="cellIs" dxfId="10264" priority="4476" operator="lessThan">
      <formula>$C$4</formula>
    </cfRule>
  </conditionalFormatting>
  <conditionalFormatting sqref="CM19">
    <cfRule type="cellIs" dxfId="10263" priority="4477" operator="lessThan">
      <formula>$C$4</formula>
    </cfRule>
  </conditionalFormatting>
  <conditionalFormatting sqref="CM20">
    <cfRule type="cellIs" dxfId="10262" priority="4478" operator="lessThan">
      <formula>$C$4</formula>
    </cfRule>
  </conditionalFormatting>
  <conditionalFormatting sqref="CM21">
    <cfRule type="cellIs" dxfId="10261" priority="4479" operator="lessThan">
      <formula>$C$4</formula>
    </cfRule>
  </conditionalFormatting>
  <conditionalFormatting sqref="CM22">
    <cfRule type="cellIs" dxfId="10260" priority="4480" operator="lessThan">
      <formula>$C$4</formula>
    </cfRule>
  </conditionalFormatting>
  <conditionalFormatting sqref="CM23">
    <cfRule type="cellIs" dxfId="10259" priority="4481" operator="lessThan">
      <formula>$C$4</formula>
    </cfRule>
  </conditionalFormatting>
  <conditionalFormatting sqref="CM24">
    <cfRule type="cellIs" dxfId="10258" priority="4482" operator="lessThan">
      <formula>$C$4</formula>
    </cfRule>
  </conditionalFormatting>
  <conditionalFormatting sqref="CM25">
    <cfRule type="cellIs" dxfId="10257" priority="4483" operator="lessThan">
      <formula>$C$4</formula>
    </cfRule>
  </conditionalFormatting>
  <conditionalFormatting sqref="CM26">
    <cfRule type="cellIs" dxfId="10256" priority="4484" operator="lessThan">
      <formula>$C$4</formula>
    </cfRule>
  </conditionalFormatting>
  <conditionalFormatting sqref="CM27">
    <cfRule type="cellIs" dxfId="10255" priority="4485" operator="lessThan">
      <formula>$C$4</formula>
    </cfRule>
  </conditionalFormatting>
  <conditionalFormatting sqref="CM28">
    <cfRule type="cellIs" dxfId="10254" priority="4486" operator="lessThan">
      <formula>$C$4</formula>
    </cfRule>
  </conditionalFormatting>
  <conditionalFormatting sqref="CM29">
    <cfRule type="cellIs" dxfId="10253" priority="4487" operator="lessThan">
      <formula>$C$4</formula>
    </cfRule>
  </conditionalFormatting>
  <conditionalFormatting sqref="CM30">
    <cfRule type="cellIs" dxfId="10252" priority="4488" operator="lessThan">
      <formula>$C$4</formula>
    </cfRule>
  </conditionalFormatting>
  <conditionalFormatting sqref="CM31">
    <cfRule type="cellIs" dxfId="10251" priority="4489" operator="lessThan">
      <formula>$C$4</formula>
    </cfRule>
  </conditionalFormatting>
  <conditionalFormatting sqref="CM32">
    <cfRule type="cellIs" dxfId="10250" priority="4490" operator="lessThan">
      <formula>$C$4</formula>
    </cfRule>
  </conditionalFormatting>
  <conditionalFormatting sqref="CM33">
    <cfRule type="cellIs" dxfId="10249" priority="4491" operator="lessThan">
      <formula>$C$4</formula>
    </cfRule>
  </conditionalFormatting>
  <conditionalFormatting sqref="CM34">
    <cfRule type="cellIs" dxfId="10248" priority="4492" operator="lessThan">
      <formula>$C$4</formula>
    </cfRule>
  </conditionalFormatting>
  <conditionalFormatting sqref="CM35">
    <cfRule type="cellIs" dxfId="10247" priority="4493" operator="lessThan">
      <formula>$C$4</formula>
    </cfRule>
  </conditionalFormatting>
  <conditionalFormatting sqref="CM36">
    <cfRule type="cellIs" dxfId="10246" priority="4494" operator="lessThan">
      <formula>$C$4</formula>
    </cfRule>
  </conditionalFormatting>
  <conditionalFormatting sqref="CM37">
    <cfRule type="cellIs" dxfId="10245" priority="4495" operator="lessThan">
      <formula>$C$4</formula>
    </cfRule>
  </conditionalFormatting>
  <conditionalFormatting sqref="CM38">
    <cfRule type="cellIs" dxfId="10244" priority="4496" operator="lessThan">
      <formula>$C$4</formula>
    </cfRule>
  </conditionalFormatting>
  <conditionalFormatting sqref="CM39">
    <cfRule type="cellIs" dxfId="10243" priority="4497" operator="lessThan">
      <formula>$C$4</formula>
    </cfRule>
  </conditionalFormatting>
  <conditionalFormatting sqref="CM40">
    <cfRule type="cellIs" dxfId="10242" priority="4498" operator="lessThan">
      <formula>$C$4</formula>
    </cfRule>
  </conditionalFormatting>
  <conditionalFormatting sqref="CM41">
    <cfRule type="cellIs" dxfId="10241" priority="4499" operator="lessThan">
      <formula>$C$4</formula>
    </cfRule>
  </conditionalFormatting>
  <conditionalFormatting sqref="CM42">
    <cfRule type="cellIs" dxfId="10240" priority="4500" operator="lessThan">
      <formula>$C$4</formula>
    </cfRule>
  </conditionalFormatting>
  <conditionalFormatting sqref="CM43">
    <cfRule type="cellIs" dxfId="10239" priority="4501" operator="lessThan">
      <formula>$C$4</formula>
    </cfRule>
  </conditionalFormatting>
  <conditionalFormatting sqref="CM44">
    <cfRule type="cellIs" dxfId="10238" priority="4502" operator="lessThan">
      <formula>$C$4</formula>
    </cfRule>
  </conditionalFormatting>
  <conditionalFormatting sqref="CM45">
    <cfRule type="cellIs" dxfId="10237" priority="4503" operator="lessThan">
      <formula>$C$4</formula>
    </cfRule>
  </conditionalFormatting>
  <conditionalFormatting sqref="CM46">
    <cfRule type="cellIs" dxfId="10236" priority="4504" operator="lessThan">
      <formula>$C$4</formula>
    </cfRule>
  </conditionalFormatting>
  <conditionalFormatting sqref="CM47">
    <cfRule type="cellIs" dxfId="10235" priority="4505" operator="lessThan">
      <formula>$C$4</formula>
    </cfRule>
  </conditionalFormatting>
  <conditionalFormatting sqref="CM48">
    <cfRule type="cellIs" dxfId="10234" priority="4506" operator="lessThan">
      <formula>$C$4</formula>
    </cfRule>
  </conditionalFormatting>
  <conditionalFormatting sqref="CM49">
    <cfRule type="cellIs" dxfId="10233" priority="4507" operator="lessThan">
      <formula>$C$4</formula>
    </cfRule>
  </conditionalFormatting>
  <conditionalFormatting sqref="CM50">
    <cfRule type="cellIs" dxfId="10232" priority="4508" operator="lessThan">
      <formula>$C$4</formula>
    </cfRule>
  </conditionalFormatting>
  <conditionalFormatting sqref="CM51">
    <cfRule type="cellIs" dxfId="10231" priority="4509" operator="lessThan">
      <formula>$C$4</formula>
    </cfRule>
  </conditionalFormatting>
  <conditionalFormatting sqref="CM52">
    <cfRule type="cellIs" dxfId="10230" priority="4510" operator="lessThan">
      <formula>$C$4</formula>
    </cfRule>
  </conditionalFormatting>
  <conditionalFormatting sqref="CM53">
    <cfRule type="cellIs" dxfId="10229" priority="4511" operator="lessThan">
      <formula>$C$4</formula>
    </cfRule>
  </conditionalFormatting>
  <conditionalFormatting sqref="CM54">
    <cfRule type="cellIs" dxfId="10228" priority="4512" operator="lessThan">
      <formula>$C$4</formula>
    </cfRule>
  </conditionalFormatting>
  <conditionalFormatting sqref="CM55">
    <cfRule type="cellIs" dxfId="10227" priority="4513" operator="lessThan">
      <formula>$C$4</formula>
    </cfRule>
  </conditionalFormatting>
  <conditionalFormatting sqref="CM56">
    <cfRule type="cellIs" dxfId="10226" priority="4514" operator="lessThan">
      <formula>$C$4</formula>
    </cfRule>
  </conditionalFormatting>
  <conditionalFormatting sqref="CM57">
    <cfRule type="cellIs" dxfId="10225" priority="4515" operator="lessThan">
      <formula>$C$4</formula>
    </cfRule>
  </conditionalFormatting>
  <conditionalFormatting sqref="CM58">
    <cfRule type="cellIs" dxfId="10224" priority="4516" operator="lessThan">
      <formula>$C$4</formula>
    </cfRule>
  </conditionalFormatting>
  <conditionalFormatting sqref="CM59">
    <cfRule type="cellIs" dxfId="10223" priority="4517" operator="lessThan">
      <formula>$C$4</formula>
    </cfRule>
  </conditionalFormatting>
  <conditionalFormatting sqref="CM60">
    <cfRule type="cellIs" dxfId="10222" priority="4518" operator="lessThan">
      <formula>$C$4</formula>
    </cfRule>
  </conditionalFormatting>
  <conditionalFormatting sqref="CN11">
    <cfRule type="cellIs" dxfId="10221" priority="4519" operator="lessThan">
      <formula>$C$4</formula>
    </cfRule>
  </conditionalFormatting>
  <conditionalFormatting sqref="CN12">
    <cfRule type="cellIs" dxfId="10220" priority="4520" operator="lessThan">
      <formula>$C$4</formula>
    </cfRule>
  </conditionalFormatting>
  <conditionalFormatting sqref="CN13">
    <cfRule type="cellIs" dxfId="10219" priority="4521" operator="lessThan">
      <formula>$C$4</formula>
    </cfRule>
  </conditionalFormatting>
  <conditionalFormatting sqref="CN14">
    <cfRule type="cellIs" dxfId="10218" priority="4522" operator="lessThan">
      <formula>$C$4</formula>
    </cfRule>
  </conditionalFormatting>
  <conditionalFormatting sqref="CN15">
    <cfRule type="cellIs" dxfId="10217" priority="4523" operator="lessThan">
      <formula>$C$4</formula>
    </cfRule>
  </conditionalFormatting>
  <conditionalFormatting sqref="CN16">
    <cfRule type="cellIs" dxfId="10216" priority="4524" operator="lessThan">
      <formula>$C$4</formula>
    </cfRule>
  </conditionalFormatting>
  <conditionalFormatting sqref="CN17">
    <cfRule type="cellIs" dxfId="10215" priority="4525" operator="lessThan">
      <formula>$C$4</formula>
    </cfRule>
  </conditionalFormatting>
  <conditionalFormatting sqref="CN18">
    <cfRule type="cellIs" dxfId="10214" priority="4526" operator="lessThan">
      <formula>$C$4</formula>
    </cfRule>
  </conditionalFormatting>
  <conditionalFormatting sqref="CN19">
    <cfRule type="cellIs" dxfId="10213" priority="4527" operator="lessThan">
      <formula>$C$4</formula>
    </cfRule>
  </conditionalFormatting>
  <conditionalFormatting sqref="CN20">
    <cfRule type="cellIs" dxfId="10212" priority="4528" operator="lessThan">
      <formula>$C$4</formula>
    </cfRule>
  </conditionalFormatting>
  <conditionalFormatting sqref="CN21">
    <cfRule type="cellIs" dxfId="10211" priority="4529" operator="lessThan">
      <formula>$C$4</formula>
    </cfRule>
  </conditionalFormatting>
  <conditionalFormatting sqref="CN22">
    <cfRule type="cellIs" dxfId="10210" priority="4530" operator="lessThan">
      <formula>$C$4</formula>
    </cfRule>
  </conditionalFormatting>
  <conditionalFormatting sqref="CN23">
    <cfRule type="cellIs" dxfId="10209" priority="4531" operator="lessThan">
      <formula>$C$4</formula>
    </cfRule>
  </conditionalFormatting>
  <conditionalFormatting sqref="CN24">
    <cfRule type="cellIs" dxfId="10208" priority="4532" operator="lessThan">
      <formula>$C$4</formula>
    </cfRule>
  </conditionalFormatting>
  <conditionalFormatting sqref="CN25">
    <cfRule type="cellIs" dxfId="10207" priority="4533" operator="lessThan">
      <formula>$C$4</formula>
    </cfRule>
  </conditionalFormatting>
  <conditionalFormatting sqref="CN26">
    <cfRule type="cellIs" dxfId="10206" priority="4534" operator="lessThan">
      <formula>$C$4</formula>
    </cfRule>
  </conditionalFormatting>
  <conditionalFormatting sqref="CN27">
    <cfRule type="cellIs" dxfId="10205" priority="4535" operator="lessThan">
      <formula>$C$4</formula>
    </cfRule>
  </conditionalFormatting>
  <conditionalFormatting sqref="CN28">
    <cfRule type="cellIs" dxfId="10204" priority="4536" operator="lessThan">
      <formula>$C$4</formula>
    </cfRule>
  </conditionalFormatting>
  <conditionalFormatting sqref="CN29">
    <cfRule type="cellIs" dxfId="10203" priority="4537" operator="lessThan">
      <formula>$C$4</formula>
    </cfRule>
  </conditionalFormatting>
  <conditionalFormatting sqref="CN30">
    <cfRule type="cellIs" dxfId="10202" priority="4538" operator="lessThan">
      <formula>$C$4</formula>
    </cfRule>
  </conditionalFormatting>
  <conditionalFormatting sqref="CN31">
    <cfRule type="cellIs" dxfId="10201" priority="4539" operator="lessThan">
      <formula>$C$4</formula>
    </cfRule>
  </conditionalFormatting>
  <conditionalFormatting sqref="CN32">
    <cfRule type="cellIs" dxfId="10200" priority="4540" operator="lessThan">
      <formula>$C$4</formula>
    </cfRule>
  </conditionalFormatting>
  <conditionalFormatting sqref="CN33">
    <cfRule type="cellIs" dxfId="10199" priority="4541" operator="lessThan">
      <formula>$C$4</formula>
    </cfRule>
  </conditionalFormatting>
  <conditionalFormatting sqref="CN34">
    <cfRule type="cellIs" dxfId="10198" priority="4542" operator="lessThan">
      <formula>$C$4</formula>
    </cfRule>
  </conditionalFormatting>
  <conditionalFormatting sqref="CN35">
    <cfRule type="cellIs" dxfId="10197" priority="4543" operator="lessThan">
      <formula>$C$4</formula>
    </cfRule>
  </conditionalFormatting>
  <conditionalFormatting sqref="CN36">
    <cfRule type="cellIs" dxfId="10196" priority="4544" operator="lessThan">
      <formula>$C$4</formula>
    </cfRule>
  </conditionalFormatting>
  <conditionalFormatting sqref="CN37">
    <cfRule type="cellIs" dxfId="10195" priority="4545" operator="lessThan">
      <formula>$C$4</formula>
    </cfRule>
  </conditionalFormatting>
  <conditionalFormatting sqref="CN38">
    <cfRule type="cellIs" dxfId="10194" priority="4546" operator="lessThan">
      <formula>$C$4</formula>
    </cfRule>
  </conditionalFormatting>
  <conditionalFormatting sqref="CN39">
    <cfRule type="cellIs" dxfId="10193" priority="4547" operator="lessThan">
      <formula>$C$4</formula>
    </cfRule>
  </conditionalFormatting>
  <conditionalFormatting sqref="CN40">
    <cfRule type="cellIs" dxfId="10192" priority="4548" operator="lessThan">
      <formula>$C$4</formula>
    </cfRule>
  </conditionalFormatting>
  <conditionalFormatting sqref="CN41">
    <cfRule type="cellIs" dxfId="10191" priority="4549" operator="lessThan">
      <formula>$C$4</formula>
    </cfRule>
  </conditionalFormatting>
  <conditionalFormatting sqref="CN42">
    <cfRule type="cellIs" dxfId="10190" priority="4550" operator="lessThan">
      <formula>$C$4</formula>
    </cfRule>
  </conditionalFormatting>
  <conditionalFormatting sqref="CN43">
    <cfRule type="cellIs" dxfId="10189" priority="4551" operator="lessThan">
      <formula>$C$4</formula>
    </cfRule>
  </conditionalFormatting>
  <conditionalFormatting sqref="CN44">
    <cfRule type="cellIs" dxfId="10188" priority="4552" operator="lessThan">
      <formula>$C$4</formula>
    </cfRule>
  </conditionalFormatting>
  <conditionalFormatting sqref="CN45">
    <cfRule type="cellIs" dxfId="10187" priority="4553" operator="lessThan">
      <formula>$C$4</formula>
    </cfRule>
  </conditionalFormatting>
  <conditionalFormatting sqref="CN46">
    <cfRule type="cellIs" dxfId="10186" priority="4554" operator="lessThan">
      <formula>$C$4</formula>
    </cfRule>
  </conditionalFormatting>
  <conditionalFormatting sqref="CN47">
    <cfRule type="cellIs" dxfId="10185" priority="4555" operator="lessThan">
      <formula>$C$4</formula>
    </cfRule>
  </conditionalFormatting>
  <conditionalFormatting sqref="CN48">
    <cfRule type="cellIs" dxfId="10184" priority="4556" operator="lessThan">
      <formula>$C$4</formula>
    </cfRule>
  </conditionalFormatting>
  <conditionalFormatting sqref="CN49">
    <cfRule type="cellIs" dxfId="10183" priority="4557" operator="lessThan">
      <formula>$C$4</formula>
    </cfRule>
  </conditionalFormatting>
  <conditionalFormatting sqref="CN50">
    <cfRule type="cellIs" dxfId="10182" priority="4558" operator="lessThan">
      <formula>$C$4</formula>
    </cfRule>
  </conditionalFormatting>
  <conditionalFormatting sqref="CN51">
    <cfRule type="cellIs" dxfId="10181" priority="4559" operator="lessThan">
      <formula>$C$4</formula>
    </cfRule>
  </conditionalFormatting>
  <conditionalFormatting sqref="CN52">
    <cfRule type="cellIs" dxfId="10180" priority="4560" operator="lessThan">
      <formula>$C$4</formula>
    </cfRule>
  </conditionalFormatting>
  <conditionalFormatting sqref="CN53">
    <cfRule type="cellIs" dxfId="10179" priority="4561" operator="lessThan">
      <formula>$C$4</formula>
    </cfRule>
  </conditionalFormatting>
  <conditionalFormatting sqref="CN54">
    <cfRule type="cellIs" dxfId="10178" priority="4562" operator="lessThan">
      <formula>$C$4</formula>
    </cfRule>
  </conditionalFormatting>
  <conditionalFormatting sqref="CN55">
    <cfRule type="cellIs" dxfId="10177" priority="4563" operator="lessThan">
      <formula>$C$4</formula>
    </cfRule>
  </conditionalFormatting>
  <conditionalFormatting sqref="CN56">
    <cfRule type="cellIs" dxfId="10176" priority="4564" operator="lessThan">
      <formula>$C$4</formula>
    </cfRule>
  </conditionalFormatting>
  <conditionalFormatting sqref="CN57">
    <cfRule type="cellIs" dxfId="10175" priority="4565" operator="lessThan">
      <formula>$C$4</formula>
    </cfRule>
  </conditionalFormatting>
  <conditionalFormatting sqref="CN58">
    <cfRule type="cellIs" dxfId="10174" priority="4566" operator="lessThan">
      <formula>$C$4</formula>
    </cfRule>
  </conditionalFormatting>
  <conditionalFormatting sqref="CN59">
    <cfRule type="cellIs" dxfId="10173" priority="4567" operator="lessThan">
      <formula>$C$4</formula>
    </cfRule>
  </conditionalFormatting>
  <conditionalFormatting sqref="CN60">
    <cfRule type="cellIs" dxfId="10172" priority="4568" operator="lessThan">
      <formula>$C$4</formula>
    </cfRule>
  </conditionalFormatting>
  <conditionalFormatting sqref="CO11">
    <cfRule type="cellIs" dxfId="10171" priority="4569" operator="lessThan">
      <formula>$C$4</formula>
    </cfRule>
  </conditionalFormatting>
  <conditionalFormatting sqref="CO12">
    <cfRule type="cellIs" dxfId="10170" priority="4570" operator="lessThan">
      <formula>$C$4</formula>
    </cfRule>
  </conditionalFormatting>
  <conditionalFormatting sqref="CO13">
    <cfRule type="cellIs" dxfId="10169" priority="4571" operator="lessThan">
      <formula>$C$4</formula>
    </cfRule>
  </conditionalFormatting>
  <conditionalFormatting sqref="CO14">
    <cfRule type="cellIs" dxfId="10168" priority="4572" operator="lessThan">
      <formula>$C$4</formula>
    </cfRule>
  </conditionalFormatting>
  <conditionalFormatting sqref="CO15">
    <cfRule type="cellIs" dxfId="10167" priority="4573" operator="lessThan">
      <formula>$C$4</formula>
    </cfRule>
  </conditionalFormatting>
  <conditionalFormatting sqref="CO16">
    <cfRule type="cellIs" dxfId="10166" priority="4574" operator="lessThan">
      <formula>$C$4</formula>
    </cfRule>
  </conditionalFormatting>
  <conditionalFormatting sqref="CO17">
    <cfRule type="cellIs" dxfId="10165" priority="4575" operator="lessThan">
      <formula>$C$4</formula>
    </cfRule>
  </conditionalFormatting>
  <conditionalFormatting sqref="CO18">
    <cfRule type="cellIs" dxfId="10164" priority="4576" operator="lessThan">
      <formula>$C$4</formula>
    </cfRule>
  </conditionalFormatting>
  <conditionalFormatting sqref="CO19">
    <cfRule type="cellIs" dxfId="10163" priority="4577" operator="lessThan">
      <formula>$C$4</formula>
    </cfRule>
  </conditionalFormatting>
  <conditionalFormatting sqref="CO20">
    <cfRule type="cellIs" dxfId="10162" priority="4578" operator="lessThan">
      <formula>$C$4</formula>
    </cfRule>
  </conditionalFormatting>
  <conditionalFormatting sqref="CO21">
    <cfRule type="cellIs" dxfId="10161" priority="4579" operator="lessThan">
      <formula>$C$4</formula>
    </cfRule>
  </conditionalFormatting>
  <conditionalFormatting sqref="CO22">
    <cfRule type="cellIs" dxfId="10160" priority="4580" operator="lessThan">
      <formula>$C$4</formula>
    </cfRule>
  </conditionalFormatting>
  <conditionalFormatting sqref="CO23">
    <cfRule type="cellIs" dxfId="10159" priority="4581" operator="lessThan">
      <formula>$C$4</formula>
    </cfRule>
  </conditionalFormatting>
  <conditionalFormatting sqref="CO24">
    <cfRule type="cellIs" dxfId="10158" priority="4582" operator="lessThan">
      <formula>$C$4</formula>
    </cfRule>
  </conditionalFormatting>
  <conditionalFormatting sqref="CO25">
    <cfRule type="cellIs" dxfId="10157" priority="4583" operator="lessThan">
      <formula>$C$4</formula>
    </cfRule>
  </conditionalFormatting>
  <conditionalFormatting sqref="CO26">
    <cfRule type="cellIs" dxfId="10156" priority="4584" operator="lessThan">
      <formula>$C$4</formula>
    </cfRule>
  </conditionalFormatting>
  <conditionalFormatting sqref="CO27">
    <cfRule type="cellIs" dxfId="10155" priority="4585" operator="lessThan">
      <formula>$C$4</formula>
    </cfRule>
  </conditionalFormatting>
  <conditionalFormatting sqref="CO28">
    <cfRule type="cellIs" dxfId="10154" priority="4586" operator="lessThan">
      <formula>$C$4</formula>
    </cfRule>
  </conditionalFormatting>
  <conditionalFormatting sqref="CO29">
    <cfRule type="cellIs" dxfId="10153" priority="4587" operator="lessThan">
      <formula>$C$4</formula>
    </cfRule>
  </conditionalFormatting>
  <conditionalFormatting sqref="CO30">
    <cfRule type="cellIs" dxfId="10152" priority="4588" operator="lessThan">
      <formula>$C$4</formula>
    </cfRule>
  </conditionalFormatting>
  <conditionalFormatting sqref="CO31">
    <cfRule type="cellIs" dxfId="10151" priority="4589" operator="lessThan">
      <formula>$C$4</formula>
    </cfRule>
  </conditionalFormatting>
  <conditionalFormatting sqref="CO32">
    <cfRule type="cellIs" dxfId="10150" priority="4590" operator="lessThan">
      <formula>$C$4</formula>
    </cfRule>
  </conditionalFormatting>
  <conditionalFormatting sqref="CO33">
    <cfRule type="cellIs" dxfId="10149" priority="4591" operator="lessThan">
      <formula>$C$4</formula>
    </cfRule>
  </conditionalFormatting>
  <conditionalFormatting sqref="CO34">
    <cfRule type="cellIs" dxfId="10148" priority="4592" operator="lessThan">
      <formula>$C$4</formula>
    </cfRule>
  </conditionalFormatting>
  <conditionalFormatting sqref="CO35">
    <cfRule type="cellIs" dxfId="10147" priority="4593" operator="lessThan">
      <formula>$C$4</formula>
    </cfRule>
  </conditionalFormatting>
  <conditionalFormatting sqref="CO36">
    <cfRule type="cellIs" dxfId="10146" priority="4594" operator="lessThan">
      <formula>$C$4</formula>
    </cfRule>
  </conditionalFormatting>
  <conditionalFormatting sqref="CO37">
    <cfRule type="cellIs" dxfId="10145" priority="4595" operator="lessThan">
      <formula>$C$4</formula>
    </cfRule>
  </conditionalFormatting>
  <conditionalFormatting sqref="CO38">
    <cfRule type="cellIs" dxfId="10144" priority="4596" operator="lessThan">
      <formula>$C$4</formula>
    </cfRule>
  </conditionalFormatting>
  <conditionalFormatting sqref="CO39">
    <cfRule type="cellIs" dxfId="10143" priority="4597" operator="lessThan">
      <formula>$C$4</formula>
    </cfRule>
  </conditionalFormatting>
  <conditionalFormatting sqref="CO40">
    <cfRule type="cellIs" dxfId="10142" priority="4598" operator="lessThan">
      <formula>$C$4</formula>
    </cfRule>
  </conditionalFormatting>
  <conditionalFormatting sqref="CO41">
    <cfRule type="cellIs" dxfId="10141" priority="4599" operator="lessThan">
      <formula>$C$4</formula>
    </cfRule>
  </conditionalFormatting>
  <conditionalFormatting sqref="CO42">
    <cfRule type="cellIs" dxfId="10140" priority="4600" operator="lessThan">
      <formula>$C$4</formula>
    </cfRule>
  </conditionalFormatting>
  <conditionalFormatting sqref="CO43">
    <cfRule type="cellIs" dxfId="10139" priority="4601" operator="lessThan">
      <formula>$C$4</formula>
    </cfRule>
  </conditionalFormatting>
  <conditionalFormatting sqref="CO44">
    <cfRule type="cellIs" dxfId="10138" priority="4602" operator="lessThan">
      <formula>$C$4</formula>
    </cfRule>
  </conditionalFormatting>
  <conditionalFormatting sqref="CO45">
    <cfRule type="cellIs" dxfId="10137" priority="4603" operator="lessThan">
      <formula>$C$4</formula>
    </cfRule>
  </conditionalFormatting>
  <conditionalFormatting sqref="CO46">
    <cfRule type="cellIs" dxfId="10136" priority="4604" operator="lessThan">
      <formula>$C$4</formula>
    </cfRule>
  </conditionalFormatting>
  <conditionalFormatting sqref="CO47">
    <cfRule type="cellIs" dxfId="10135" priority="4605" operator="lessThan">
      <formula>$C$4</formula>
    </cfRule>
  </conditionalFormatting>
  <conditionalFormatting sqref="CO48">
    <cfRule type="cellIs" dxfId="10134" priority="4606" operator="lessThan">
      <formula>$C$4</formula>
    </cfRule>
  </conditionalFormatting>
  <conditionalFormatting sqref="CO49">
    <cfRule type="cellIs" dxfId="10133" priority="4607" operator="lessThan">
      <formula>$C$4</formula>
    </cfRule>
  </conditionalFormatting>
  <conditionalFormatting sqref="CO50">
    <cfRule type="cellIs" dxfId="10132" priority="4608" operator="lessThan">
      <formula>$C$4</formula>
    </cfRule>
  </conditionalFormatting>
  <conditionalFormatting sqref="CO51">
    <cfRule type="cellIs" dxfId="10131" priority="4609" operator="lessThan">
      <formula>$C$4</formula>
    </cfRule>
  </conditionalFormatting>
  <conditionalFormatting sqref="CO52">
    <cfRule type="cellIs" dxfId="10130" priority="4610" operator="lessThan">
      <formula>$C$4</formula>
    </cfRule>
  </conditionalFormatting>
  <conditionalFormatting sqref="CO53">
    <cfRule type="cellIs" dxfId="10129" priority="4611" operator="lessThan">
      <formula>$C$4</formula>
    </cfRule>
  </conditionalFormatting>
  <conditionalFormatting sqref="CO54">
    <cfRule type="cellIs" dxfId="10128" priority="4612" operator="lessThan">
      <formula>$C$4</formula>
    </cfRule>
  </conditionalFormatting>
  <conditionalFormatting sqref="CO55">
    <cfRule type="cellIs" dxfId="10127" priority="4613" operator="lessThan">
      <formula>$C$4</formula>
    </cfRule>
  </conditionalFormatting>
  <conditionalFormatting sqref="CO56">
    <cfRule type="cellIs" dxfId="10126" priority="4614" operator="lessThan">
      <formula>$C$4</formula>
    </cfRule>
  </conditionalFormatting>
  <conditionalFormatting sqref="CO57">
    <cfRule type="cellIs" dxfId="10125" priority="4615" operator="lessThan">
      <formula>$C$4</formula>
    </cfRule>
  </conditionalFormatting>
  <conditionalFormatting sqref="CO58">
    <cfRule type="cellIs" dxfId="10124" priority="4616" operator="lessThan">
      <formula>$C$4</formula>
    </cfRule>
  </conditionalFormatting>
  <conditionalFormatting sqref="CO59">
    <cfRule type="cellIs" dxfId="10123" priority="4617" operator="lessThan">
      <formula>$C$4</formula>
    </cfRule>
  </conditionalFormatting>
  <conditionalFormatting sqref="CO60">
    <cfRule type="cellIs" dxfId="10122" priority="4618" operator="lessThan">
      <formula>$C$4</formula>
    </cfRule>
  </conditionalFormatting>
  <conditionalFormatting sqref="R47">
    <cfRule type="cellIs" dxfId="10121" priority="4655" operator="lessThan">
      <formula>$C$4</formula>
    </cfRule>
  </conditionalFormatting>
  <conditionalFormatting sqref="R48">
    <cfRule type="cellIs" dxfId="10120" priority="4656" operator="lessThan">
      <formula>$C$4</formula>
    </cfRule>
  </conditionalFormatting>
  <conditionalFormatting sqref="R49">
    <cfRule type="cellIs" dxfId="10119" priority="4657" operator="lessThan">
      <formula>$C$4</formula>
    </cfRule>
  </conditionalFormatting>
  <conditionalFormatting sqref="R50">
    <cfRule type="cellIs" dxfId="10118" priority="4658" operator="lessThan">
      <formula>$C$4</formula>
    </cfRule>
  </conditionalFormatting>
  <conditionalFormatting sqref="R51">
    <cfRule type="cellIs" dxfId="10117" priority="4659" operator="lessThan">
      <formula>$C$4</formula>
    </cfRule>
  </conditionalFormatting>
  <conditionalFormatting sqref="R52">
    <cfRule type="cellIs" dxfId="10116" priority="4660" operator="lessThan">
      <formula>$C$4</formula>
    </cfRule>
  </conditionalFormatting>
  <conditionalFormatting sqref="R53">
    <cfRule type="cellIs" dxfId="10115" priority="4661" operator="lessThan">
      <formula>$C$4</formula>
    </cfRule>
  </conditionalFormatting>
  <conditionalFormatting sqref="R54">
    <cfRule type="cellIs" dxfId="10114" priority="4662" operator="lessThan">
      <formula>$C$4</formula>
    </cfRule>
  </conditionalFormatting>
  <conditionalFormatting sqref="R55">
    <cfRule type="cellIs" dxfId="10113" priority="4663" operator="lessThan">
      <formula>$C$4</formula>
    </cfRule>
  </conditionalFormatting>
  <conditionalFormatting sqref="R56">
    <cfRule type="cellIs" dxfId="10112" priority="4664" operator="lessThan">
      <formula>$C$4</formula>
    </cfRule>
  </conditionalFormatting>
  <conditionalFormatting sqref="R57">
    <cfRule type="cellIs" dxfId="10111" priority="4665" operator="lessThan">
      <formula>$C$4</formula>
    </cfRule>
  </conditionalFormatting>
  <conditionalFormatting sqref="R58">
    <cfRule type="cellIs" dxfId="10110" priority="4666" operator="lessThan">
      <formula>$C$4</formula>
    </cfRule>
  </conditionalFormatting>
  <conditionalFormatting sqref="R59">
    <cfRule type="cellIs" dxfId="10109" priority="4667" operator="lessThan">
      <formula>$C$4</formula>
    </cfRule>
  </conditionalFormatting>
  <conditionalFormatting sqref="R60">
    <cfRule type="cellIs" dxfId="10108" priority="4668" operator="lessThan">
      <formula>$C$4</formula>
    </cfRule>
  </conditionalFormatting>
  <conditionalFormatting sqref="S47">
    <cfRule type="cellIs" dxfId="10107" priority="4705" operator="lessThan">
      <formula>$C$4</formula>
    </cfRule>
  </conditionalFormatting>
  <conditionalFormatting sqref="S48">
    <cfRule type="cellIs" dxfId="10106" priority="4706" operator="lessThan">
      <formula>$C$4</formula>
    </cfRule>
  </conditionalFormatting>
  <conditionalFormatting sqref="S49">
    <cfRule type="cellIs" dxfId="10105" priority="4707" operator="lessThan">
      <formula>$C$4</formula>
    </cfRule>
  </conditionalFormatting>
  <conditionalFormatting sqref="S50">
    <cfRule type="cellIs" dxfId="10104" priority="4708" operator="lessThan">
      <formula>$C$4</formula>
    </cfRule>
  </conditionalFormatting>
  <conditionalFormatting sqref="S51">
    <cfRule type="cellIs" dxfId="10103" priority="4709" operator="lessThan">
      <formula>$C$4</formula>
    </cfRule>
  </conditionalFormatting>
  <conditionalFormatting sqref="S52">
    <cfRule type="cellIs" dxfId="10102" priority="4710" operator="lessThan">
      <formula>$C$4</formula>
    </cfRule>
  </conditionalFormatting>
  <conditionalFormatting sqref="S53">
    <cfRule type="cellIs" dxfId="10101" priority="4711" operator="lessThan">
      <formula>$C$4</formula>
    </cfRule>
  </conditionalFormatting>
  <conditionalFormatting sqref="S54">
    <cfRule type="cellIs" dxfId="10100" priority="4712" operator="lessThan">
      <formula>$C$4</formula>
    </cfRule>
  </conditionalFormatting>
  <conditionalFormatting sqref="S55">
    <cfRule type="cellIs" dxfId="10099" priority="4713" operator="lessThan">
      <formula>$C$4</formula>
    </cfRule>
  </conditionalFormatting>
  <conditionalFormatting sqref="S56">
    <cfRule type="cellIs" dxfId="10098" priority="4714" operator="lessThan">
      <formula>$C$4</formula>
    </cfRule>
  </conditionalFormatting>
  <conditionalFormatting sqref="S57">
    <cfRule type="cellIs" dxfId="10097" priority="4715" operator="lessThan">
      <formula>$C$4</formula>
    </cfRule>
  </conditionalFormatting>
  <conditionalFormatting sqref="S58">
    <cfRule type="cellIs" dxfId="10096" priority="4716" operator="lessThan">
      <formula>$C$4</formula>
    </cfRule>
  </conditionalFormatting>
  <conditionalFormatting sqref="S59">
    <cfRule type="cellIs" dxfId="10095" priority="4717" operator="lessThan">
      <formula>$C$4</formula>
    </cfRule>
  </conditionalFormatting>
  <conditionalFormatting sqref="S60">
    <cfRule type="cellIs" dxfId="10094" priority="4718" operator="lessThan">
      <formula>$C$4</formula>
    </cfRule>
  </conditionalFormatting>
  <conditionalFormatting sqref="U11">
    <cfRule type="cellIs" dxfId="10093" priority="4719" operator="lessThan">
      <formula>$C$4</formula>
    </cfRule>
  </conditionalFormatting>
  <conditionalFormatting sqref="U12">
    <cfRule type="cellIs" dxfId="10092" priority="4720" operator="lessThan">
      <formula>$C$4</formula>
    </cfRule>
  </conditionalFormatting>
  <conditionalFormatting sqref="U13">
    <cfRule type="cellIs" dxfId="10091" priority="4721" operator="lessThan">
      <formula>$C$4</formula>
    </cfRule>
  </conditionalFormatting>
  <conditionalFormatting sqref="U14">
    <cfRule type="cellIs" dxfId="10090" priority="4722" operator="lessThan">
      <formula>$C$4</formula>
    </cfRule>
  </conditionalFormatting>
  <conditionalFormatting sqref="U15">
    <cfRule type="cellIs" dxfId="10089" priority="4723" operator="lessThan">
      <formula>$C$4</formula>
    </cfRule>
  </conditionalFormatting>
  <conditionalFormatting sqref="U16">
    <cfRule type="cellIs" dxfId="10088" priority="4724" operator="lessThan">
      <formula>$C$4</formula>
    </cfRule>
  </conditionalFormatting>
  <conditionalFormatting sqref="U17">
    <cfRule type="cellIs" dxfId="10087" priority="4725" operator="lessThan">
      <formula>$C$4</formula>
    </cfRule>
  </conditionalFormatting>
  <conditionalFormatting sqref="U18">
    <cfRule type="cellIs" dxfId="10086" priority="4726" operator="lessThan">
      <formula>$C$4</formula>
    </cfRule>
  </conditionalFormatting>
  <conditionalFormatting sqref="U19">
    <cfRule type="cellIs" dxfId="10085" priority="4727" operator="lessThan">
      <formula>$C$4</formula>
    </cfRule>
  </conditionalFormatting>
  <conditionalFormatting sqref="U20">
    <cfRule type="cellIs" dxfId="10084" priority="4728" operator="lessThan">
      <formula>$C$4</formula>
    </cfRule>
  </conditionalFormatting>
  <conditionalFormatting sqref="U21">
    <cfRule type="cellIs" dxfId="10083" priority="4729" operator="lessThan">
      <formula>$C$4</formula>
    </cfRule>
  </conditionalFormatting>
  <conditionalFormatting sqref="U22">
    <cfRule type="cellIs" dxfId="10082" priority="4730" operator="lessThan">
      <formula>$C$4</formula>
    </cfRule>
  </conditionalFormatting>
  <conditionalFormatting sqref="U23">
    <cfRule type="cellIs" dxfId="10081" priority="4731" operator="lessThan">
      <formula>$C$4</formula>
    </cfRule>
  </conditionalFormatting>
  <conditionalFormatting sqref="U24">
    <cfRule type="cellIs" dxfId="10080" priority="4732" operator="lessThan">
      <formula>$C$4</formula>
    </cfRule>
  </conditionalFormatting>
  <conditionalFormatting sqref="U25">
    <cfRule type="cellIs" dxfId="10079" priority="4733" operator="lessThan">
      <formula>$C$4</formula>
    </cfRule>
  </conditionalFormatting>
  <conditionalFormatting sqref="U26">
    <cfRule type="cellIs" dxfId="10078" priority="4734" operator="lessThan">
      <formula>$C$4</formula>
    </cfRule>
  </conditionalFormatting>
  <conditionalFormatting sqref="U27">
    <cfRule type="cellIs" dxfId="10077" priority="4735" operator="lessThan">
      <formula>$C$4</formula>
    </cfRule>
  </conditionalFormatting>
  <conditionalFormatting sqref="U28">
    <cfRule type="cellIs" dxfId="10076" priority="4736" operator="lessThan">
      <formula>$C$4</formula>
    </cfRule>
  </conditionalFormatting>
  <conditionalFormatting sqref="U29">
    <cfRule type="cellIs" dxfId="10075" priority="4737" operator="lessThan">
      <formula>$C$4</formula>
    </cfRule>
  </conditionalFormatting>
  <conditionalFormatting sqref="U30">
    <cfRule type="cellIs" dxfId="10074" priority="4738" operator="lessThan">
      <formula>$C$4</formula>
    </cfRule>
  </conditionalFormatting>
  <conditionalFormatting sqref="U31">
    <cfRule type="cellIs" dxfId="10073" priority="4739" operator="lessThan">
      <formula>$C$4</formula>
    </cfRule>
  </conditionalFormatting>
  <conditionalFormatting sqref="U32">
    <cfRule type="cellIs" dxfId="10072" priority="4740" operator="lessThan">
      <formula>$C$4</formula>
    </cfRule>
  </conditionalFormatting>
  <conditionalFormatting sqref="U33">
    <cfRule type="cellIs" dxfId="10071" priority="4741" operator="lessThan">
      <formula>$C$4</formula>
    </cfRule>
  </conditionalFormatting>
  <conditionalFormatting sqref="U34">
    <cfRule type="cellIs" dxfId="10070" priority="4742" operator="lessThan">
      <formula>$C$4</formula>
    </cfRule>
  </conditionalFormatting>
  <conditionalFormatting sqref="U35">
    <cfRule type="cellIs" dxfId="10069" priority="4743" operator="lessThan">
      <formula>$C$4</formula>
    </cfRule>
  </conditionalFormatting>
  <conditionalFormatting sqref="U36">
    <cfRule type="cellIs" dxfId="10068" priority="4744" operator="lessThan">
      <formula>$C$4</formula>
    </cfRule>
  </conditionalFormatting>
  <conditionalFormatting sqref="U37">
    <cfRule type="cellIs" dxfId="10067" priority="4745" operator="lessThan">
      <formula>$C$4</formula>
    </cfRule>
  </conditionalFormatting>
  <conditionalFormatting sqref="U38">
    <cfRule type="cellIs" dxfId="10066" priority="4746" operator="lessThan">
      <formula>$C$4</formula>
    </cfRule>
  </conditionalFormatting>
  <conditionalFormatting sqref="U39">
    <cfRule type="cellIs" dxfId="10065" priority="4747" operator="lessThan">
      <formula>$C$4</formula>
    </cfRule>
  </conditionalFormatting>
  <conditionalFormatting sqref="U40">
    <cfRule type="cellIs" dxfId="10064" priority="4748" operator="lessThan">
      <formula>$C$4</formula>
    </cfRule>
  </conditionalFormatting>
  <conditionalFormatting sqref="U41">
    <cfRule type="cellIs" dxfId="10063" priority="4749" operator="lessThan">
      <formula>$C$4</formula>
    </cfRule>
  </conditionalFormatting>
  <conditionalFormatting sqref="U42">
    <cfRule type="cellIs" dxfId="10062" priority="4750" operator="lessThan">
      <formula>$C$4</formula>
    </cfRule>
  </conditionalFormatting>
  <conditionalFormatting sqref="U43">
    <cfRule type="cellIs" dxfId="10061" priority="4751" operator="lessThan">
      <formula>$C$4</formula>
    </cfRule>
  </conditionalFormatting>
  <conditionalFormatting sqref="U44">
    <cfRule type="cellIs" dxfId="10060" priority="4752" operator="lessThan">
      <formula>$C$4</formula>
    </cfRule>
  </conditionalFormatting>
  <conditionalFormatting sqref="U45">
    <cfRule type="cellIs" dxfId="10059" priority="4753" operator="lessThan">
      <formula>$C$4</formula>
    </cfRule>
  </conditionalFormatting>
  <conditionalFormatting sqref="U46">
    <cfRule type="cellIs" dxfId="10058" priority="4754" operator="lessThan">
      <formula>$C$4</formula>
    </cfRule>
  </conditionalFormatting>
  <conditionalFormatting sqref="U47">
    <cfRule type="cellIs" dxfId="10057" priority="4755" operator="lessThan">
      <formula>$C$4</formula>
    </cfRule>
  </conditionalFormatting>
  <conditionalFormatting sqref="U48">
    <cfRule type="cellIs" dxfId="10056" priority="4756" operator="lessThan">
      <formula>$C$4</formula>
    </cfRule>
  </conditionalFormatting>
  <conditionalFormatting sqref="U49">
    <cfRule type="cellIs" dxfId="10055" priority="4757" operator="lessThan">
      <formula>$C$4</formula>
    </cfRule>
  </conditionalFormatting>
  <conditionalFormatting sqref="U50">
    <cfRule type="cellIs" dxfId="10054" priority="4758" operator="lessThan">
      <formula>$C$4</formula>
    </cfRule>
  </conditionalFormatting>
  <conditionalFormatting sqref="U51">
    <cfRule type="cellIs" dxfId="10053" priority="4759" operator="lessThan">
      <formula>$C$4</formula>
    </cfRule>
  </conditionalFormatting>
  <conditionalFormatting sqref="U52">
    <cfRule type="cellIs" dxfId="10052" priority="4760" operator="lessThan">
      <formula>$C$4</formula>
    </cfRule>
  </conditionalFormatting>
  <conditionalFormatting sqref="U53">
    <cfRule type="cellIs" dxfId="10051" priority="4761" operator="lessThan">
      <formula>$C$4</formula>
    </cfRule>
  </conditionalFormatting>
  <conditionalFormatting sqref="U54">
    <cfRule type="cellIs" dxfId="10050" priority="4762" operator="lessThan">
      <formula>$C$4</formula>
    </cfRule>
  </conditionalFormatting>
  <conditionalFormatting sqref="U55">
    <cfRule type="cellIs" dxfId="10049" priority="4763" operator="lessThan">
      <formula>$C$4</formula>
    </cfRule>
  </conditionalFormatting>
  <conditionalFormatting sqref="U56">
    <cfRule type="cellIs" dxfId="10048" priority="4764" operator="lessThan">
      <formula>$C$4</formula>
    </cfRule>
  </conditionalFormatting>
  <conditionalFormatting sqref="U57">
    <cfRule type="cellIs" dxfId="10047" priority="4765" operator="lessThan">
      <formula>$C$4</formula>
    </cfRule>
  </conditionalFormatting>
  <conditionalFormatting sqref="U58">
    <cfRule type="cellIs" dxfId="10046" priority="4766" operator="lessThan">
      <formula>$C$4</formula>
    </cfRule>
  </conditionalFormatting>
  <conditionalFormatting sqref="U59">
    <cfRule type="cellIs" dxfId="10045" priority="4767" operator="lessThan">
      <formula>$C$4</formula>
    </cfRule>
  </conditionalFormatting>
  <conditionalFormatting sqref="U60">
    <cfRule type="cellIs" dxfId="10044" priority="4768" operator="lessThan">
      <formula>$C$4</formula>
    </cfRule>
  </conditionalFormatting>
  <conditionalFormatting sqref="V11">
    <cfRule type="cellIs" dxfId="10043" priority="4769" operator="lessThan">
      <formula>$C$4</formula>
    </cfRule>
  </conditionalFormatting>
  <conditionalFormatting sqref="V12">
    <cfRule type="cellIs" dxfId="10042" priority="4770" operator="lessThan">
      <formula>$C$4</formula>
    </cfRule>
  </conditionalFormatting>
  <conditionalFormatting sqref="V13">
    <cfRule type="cellIs" dxfId="10041" priority="4771" operator="lessThan">
      <formula>$C$4</formula>
    </cfRule>
  </conditionalFormatting>
  <conditionalFormatting sqref="V14">
    <cfRule type="cellIs" dxfId="10040" priority="4772" operator="lessThan">
      <formula>$C$4</formula>
    </cfRule>
  </conditionalFormatting>
  <conditionalFormatting sqref="V15">
    <cfRule type="cellIs" dxfId="10039" priority="4773" operator="lessThan">
      <formula>$C$4</formula>
    </cfRule>
  </conditionalFormatting>
  <conditionalFormatting sqref="V16">
    <cfRule type="cellIs" dxfId="10038" priority="4774" operator="lessThan">
      <formula>$C$4</formula>
    </cfRule>
  </conditionalFormatting>
  <conditionalFormatting sqref="V17">
    <cfRule type="cellIs" dxfId="10037" priority="4775" operator="lessThan">
      <formula>$C$4</formula>
    </cfRule>
  </conditionalFormatting>
  <conditionalFormatting sqref="V18">
    <cfRule type="cellIs" dxfId="10036" priority="4776" operator="lessThan">
      <formula>$C$4</formula>
    </cfRule>
  </conditionalFormatting>
  <conditionalFormatting sqref="V19">
    <cfRule type="cellIs" dxfId="10035" priority="4777" operator="lessThan">
      <formula>$C$4</formula>
    </cfRule>
  </conditionalFormatting>
  <conditionalFormatting sqref="V20">
    <cfRule type="cellIs" dxfId="10034" priority="4778" operator="lessThan">
      <formula>$C$4</formula>
    </cfRule>
  </conditionalFormatting>
  <conditionalFormatting sqref="V21">
    <cfRule type="cellIs" dxfId="10033" priority="4779" operator="lessThan">
      <formula>$C$4</formula>
    </cfRule>
  </conditionalFormatting>
  <conditionalFormatting sqref="V22">
    <cfRule type="cellIs" dxfId="10032" priority="4780" operator="lessThan">
      <formula>$C$4</formula>
    </cfRule>
  </conditionalFormatting>
  <conditionalFormatting sqref="V23">
    <cfRule type="cellIs" dxfId="10031" priority="4781" operator="lessThan">
      <formula>$C$4</formula>
    </cfRule>
  </conditionalFormatting>
  <conditionalFormatting sqref="V24">
    <cfRule type="cellIs" dxfId="10030" priority="4782" operator="lessThan">
      <formula>$C$4</formula>
    </cfRule>
  </conditionalFormatting>
  <conditionalFormatting sqref="V25">
    <cfRule type="cellIs" dxfId="10029" priority="4783" operator="lessThan">
      <formula>$C$4</formula>
    </cfRule>
  </conditionalFormatting>
  <conditionalFormatting sqref="V26">
    <cfRule type="cellIs" dxfId="10028" priority="4784" operator="lessThan">
      <formula>$C$4</formula>
    </cfRule>
  </conditionalFormatting>
  <conditionalFormatting sqref="V27">
    <cfRule type="cellIs" dxfId="10027" priority="4785" operator="lessThan">
      <formula>$C$4</formula>
    </cfRule>
  </conditionalFormatting>
  <conditionalFormatting sqref="V28">
    <cfRule type="cellIs" dxfId="10026" priority="4786" operator="lessThan">
      <formula>$C$4</formula>
    </cfRule>
  </conditionalFormatting>
  <conditionalFormatting sqref="V29">
    <cfRule type="cellIs" dxfId="10025" priority="4787" operator="lessThan">
      <formula>$C$4</formula>
    </cfRule>
  </conditionalFormatting>
  <conditionalFormatting sqref="V30">
    <cfRule type="cellIs" dxfId="10024" priority="4788" operator="lessThan">
      <formula>$C$4</formula>
    </cfRule>
  </conditionalFormatting>
  <conditionalFormatting sqref="V31">
    <cfRule type="cellIs" dxfId="10023" priority="4789" operator="lessThan">
      <formula>$C$4</formula>
    </cfRule>
  </conditionalFormatting>
  <conditionalFormatting sqref="V32">
    <cfRule type="cellIs" dxfId="10022" priority="4790" operator="lessThan">
      <formula>$C$4</formula>
    </cfRule>
  </conditionalFormatting>
  <conditionalFormatting sqref="V33">
    <cfRule type="cellIs" dxfId="10021" priority="4791" operator="lessThan">
      <formula>$C$4</formula>
    </cfRule>
  </conditionalFormatting>
  <conditionalFormatting sqref="V34">
    <cfRule type="cellIs" dxfId="10020" priority="4792" operator="lessThan">
      <formula>$C$4</formula>
    </cfRule>
  </conditionalFormatting>
  <conditionalFormatting sqref="V35">
    <cfRule type="cellIs" dxfId="10019" priority="4793" operator="lessThan">
      <formula>$C$4</formula>
    </cfRule>
  </conditionalFormatting>
  <conditionalFormatting sqref="V36">
    <cfRule type="cellIs" dxfId="10018" priority="4794" operator="lessThan">
      <formula>$C$4</formula>
    </cfRule>
  </conditionalFormatting>
  <conditionalFormatting sqref="V37">
    <cfRule type="cellIs" dxfId="10017" priority="4795" operator="lessThan">
      <formula>$C$4</formula>
    </cfRule>
  </conditionalFormatting>
  <conditionalFormatting sqref="V38">
    <cfRule type="cellIs" dxfId="10016" priority="4796" operator="lessThan">
      <formula>$C$4</formula>
    </cfRule>
  </conditionalFormatting>
  <conditionalFormatting sqref="V39">
    <cfRule type="cellIs" dxfId="10015" priority="4797" operator="lessThan">
      <formula>$C$4</formula>
    </cfRule>
  </conditionalFormatting>
  <conditionalFormatting sqref="V40">
    <cfRule type="cellIs" dxfId="10014" priority="4798" operator="lessThan">
      <formula>$C$4</formula>
    </cfRule>
  </conditionalFormatting>
  <conditionalFormatting sqref="V41">
    <cfRule type="cellIs" dxfId="10013" priority="4799" operator="lessThan">
      <formula>$C$4</formula>
    </cfRule>
  </conditionalFormatting>
  <conditionalFormatting sqref="V42">
    <cfRule type="cellIs" dxfId="10012" priority="4800" operator="lessThan">
      <formula>$C$4</formula>
    </cfRule>
  </conditionalFormatting>
  <conditionalFormatting sqref="V43">
    <cfRule type="cellIs" dxfId="10011" priority="4801" operator="lessThan">
      <formula>$C$4</formula>
    </cfRule>
  </conditionalFormatting>
  <conditionalFormatting sqref="V44">
    <cfRule type="cellIs" dxfId="10010" priority="4802" operator="lessThan">
      <formula>$C$4</formula>
    </cfRule>
  </conditionalFormatting>
  <conditionalFormatting sqref="V45">
    <cfRule type="cellIs" dxfId="10009" priority="4803" operator="lessThan">
      <formula>$C$4</formula>
    </cfRule>
  </conditionalFormatting>
  <conditionalFormatting sqref="V46">
    <cfRule type="cellIs" dxfId="10008" priority="4804" operator="lessThan">
      <formula>$C$4</formula>
    </cfRule>
  </conditionalFormatting>
  <conditionalFormatting sqref="V47">
    <cfRule type="cellIs" dxfId="10007" priority="4805" operator="lessThan">
      <formula>$C$4</formula>
    </cfRule>
  </conditionalFormatting>
  <conditionalFormatting sqref="V48">
    <cfRule type="cellIs" dxfId="10006" priority="4806" operator="lessThan">
      <formula>$C$4</formula>
    </cfRule>
  </conditionalFormatting>
  <conditionalFormatting sqref="V49">
    <cfRule type="cellIs" dxfId="10005" priority="4807" operator="lessThan">
      <formula>$C$4</formula>
    </cfRule>
  </conditionalFormatting>
  <conditionalFormatting sqref="V50">
    <cfRule type="cellIs" dxfId="10004" priority="4808" operator="lessThan">
      <formula>$C$4</formula>
    </cfRule>
  </conditionalFormatting>
  <conditionalFormatting sqref="V51">
    <cfRule type="cellIs" dxfId="10003" priority="4809" operator="lessThan">
      <formula>$C$4</formula>
    </cfRule>
  </conditionalFormatting>
  <conditionalFormatting sqref="V52">
    <cfRule type="cellIs" dxfId="10002" priority="4810" operator="lessThan">
      <formula>$C$4</formula>
    </cfRule>
  </conditionalFormatting>
  <conditionalFormatting sqref="V53">
    <cfRule type="cellIs" dxfId="10001" priority="4811" operator="lessThan">
      <formula>$C$4</formula>
    </cfRule>
  </conditionalFormatting>
  <conditionalFormatting sqref="V54">
    <cfRule type="cellIs" dxfId="10000" priority="4812" operator="lessThan">
      <formula>$C$4</formula>
    </cfRule>
  </conditionalFormatting>
  <conditionalFormatting sqref="V55">
    <cfRule type="cellIs" dxfId="9999" priority="4813" operator="lessThan">
      <formula>$C$4</formula>
    </cfRule>
  </conditionalFormatting>
  <conditionalFormatting sqref="V56">
    <cfRule type="cellIs" dxfId="9998" priority="4814" operator="lessThan">
      <formula>$C$4</formula>
    </cfRule>
  </conditionalFormatting>
  <conditionalFormatting sqref="V57">
    <cfRule type="cellIs" dxfId="9997" priority="4815" operator="lessThan">
      <formula>$C$4</formula>
    </cfRule>
  </conditionalFormatting>
  <conditionalFormatting sqref="V58">
    <cfRule type="cellIs" dxfId="9996" priority="4816" operator="lessThan">
      <formula>$C$4</formula>
    </cfRule>
  </conditionalFormatting>
  <conditionalFormatting sqref="V59">
    <cfRule type="cellIs" dxfId="9995" priority="4817" operator="lessThan">
      <formula>$C$4</formula>
    </cfRule>
  </conditionalFormatting>
  <conditionalFormatting sqref="V60">
    <cfRule type="cellIs" dxfId="9994" priority="4818" operator="lessThan">
      <formula>$C$4</formula>
    </cfRule>
  </conditionalFormatting>
  <conditionalFormatting sqref="CR11">
    <cfRule type="cellIs" dxfId="9993" priority="4819" operator="lessThan">
      <formula>$C$4</formula>
    </cfRule>
  </conditionalFormatting>
  <conditionalFormatting sqref="CR11">
    <cfRule type="cellIs" dxfId="9992" priority="4820" operator="lessThan">
      <formula>$C$4</formula>
    </cfRule>
  </conditionalFormatting>
  <conditionalFormatting sqref="CR12">
    <cfRule type="cellIs" dxfId="9991" priority="4821" operator="lessThan">
      <formula>$C$4</formula>
    </cfRule>
  </conditionalFormatting>
  <conditionalFormatting sqref="CR12">
    <cfRule type="cellIs" dxfId="9990" priority="4822" operator="lessThan">
      <formula>$C$4</formula>
    </cfRule>
  </conditionalFormatting>
  <conditionalFormatting sqref="CR13">
    <cfRule type="cellIs" dxfId="9989" priority="4823" operator="lessThan">
      <formula>$C$4</formula>
    </cfRule>
  </conditionalFormatting>
  <conditionalFormatting sqref="CR13">
    <cfRule type="cellIs" dxfId="9988" priority="4824" operator="lessThan">
      <formula>$C$4</formula>
    </cfRule>
  </conditionalFormatting>
  <conditionalFormatting sqref="CR14">
    <cfRule type="cellIs" dxfId="9987" priority="4825" operator="lessThan">
      <formula>$C$4</formula>
    </cfRule>
  </conditionalFormatting>
  <conditionalFormatting sqref="CR14">
    <cfRule type="cellIs" dxfId="9986" priority="4826" operator="lessThan">
      <formula>$C$4</formula>
    </cfRule>
  </conditionalFormatting>
  <conditionalFormatting sqref="CR15">
    <cfRule type="cellIs" dxfId="9985" priority="4827" operator="lessThan">
      <formula>$C$4</formula>
    </cfRule>
  </conditionalFormatting>
  <conditionalFormatting sqref="CR15">
    <cfRule type="cellIs" dxfId="9984" priority="4828" operator="lessThan">
      <formula>$C$4</formula>
    </cfRule>
  </conditionalFormatting>
  <conditionalFormatting sqref="CR16">
    <cfRule type="cellIs" dxfId="9983" priority="4829" operator="lessThan">
      <formula>$C$4</formula>
    </cfRule>
  </conditionalFormatting>
  <conditionalFormatting sqref="CR16">
    <cfRule type="cellIs" dxfId="9982" priority="4830" operator="lessThan">
      <formula>$C$4</formula>
    </cfRule>
  </conditionalFormatting>
  <conditionalFormatting sqref="CR17">
    <cfRule type="cellIs" dxfId="9981" priority="4831" operator="lessThan">
      <formula>$C$4</formula>
    </cfRule>
  </conditionalFormatting>
  <conditionalFormatting sqref="CR17">
    <cfRule type="cellIs" dxfId="9980" priority="4832" operator="lessThan">
      <formula>$C$4</formula>
    </cfRule>
  </conditionalFormatting>
  <conditionalFormatting sqref="CR18">
    <cfRule type="cellIs" dxfId="9979" priority="4833" operator="lessThan">
      <formula>$C$4</formula>
    </cfRule>
  </conditionalFormatting>
  <conditionalFormatting sqref="CR18">
    <cfRule type="cellIs" dxfId="9978" priority="4834" operator="lessThan">
      <formula>$C$4</formula>
    </cfRule>
  </conditionalFormatting>
  <conditionalFormatting sqref="CR19">
    <cfRule type="cellIs" dxfId="9977" priority="4835" operator="lessThan">
      <formula>$C$4</formula>
    </cfRule>
  </conditionalFormatting>
  <conditionalFormatting sqref="CR19">
    <cfRule type="cellIs" dxfId="9976" priority="4836" operator="lessThan">
      <formula>$C$4</formula>
    </cfRule>
  </conditionalFormatting>
  <conditionalFormatting sqref="CR20">
    <cfRule type="cellIs" dxfId="9975" priority="4837" operator="lessThan">
      <formula>$C$4</formula>
    </cfRule>
  </conditionalFormatting>
  <conditionalFormatting sqref="CR20">
    <cfRule type="cellIs" dxfId="9974" priority="4838" operator="lessThan">
      <formula>$C$4</formula>
    </cfRule>
  </conditionalFormatting>
  <conditionalFormatting sqref="CR21">
    <cfRule type="cellIs" dxfId="9973" priority="4839" operator="lessThan">
      <formula>$C$4</formula>
    </cfRule>
  </conditionalFormatting>
  <conditionalFormatting sqref="CR21">
    <cfRule type="cellIs" dxfId="9972" priority="4840" operator="lessThan">
      <formula>$C$4</formula>
    </cfRule>
  </conditionalFormatting>
  <conditionalFormatting sqref="CR22">
    <cfRule type="cellIs" dxfId="9971" priority="4841" operator="lessThan">
      <formula>$C$4</formula>
    </cfRule>
  </conditionalFormatting>
  <conditionalFormatting sqref="CR22">
    <cfRule type="cellIs" dxfId="9970" priority="4842" operator="lessThan">
      <formula>$C$4</formula>
    </cfRule>
  </conditionalFormatting>
  <conditionalFormatting sqref="CR23">
    <cfRule type="cellIs" dxfId="9969" priority="4843" operator="lessThan">
      <formula>$C$4</formula>
    </cfRule>
  </conditionalFormatting>
  <conditionalFormatting sqref="CR23">
    <cfRule type="cellIs" dxfId="9968" priority="4844" operator="lessThan">
      <formula>$C$4</formula>
    </cfRule>
  </conditionalFormatting>
  <conditionalFormatting sqref="CR24">
    <cfRule type="cellIs" dxfId="9967" priority="4845" operator="lessThan">
      <formula>$C$4</formula>
    </cfRule>
  </conditionalFormatting>
  <conditionalFormatting sqref="CR24">
    <cfRule type="cellIs" dxfId="9966" priority="4846" operator="lessThan">
      <formula>$C$4</formula>
    </cfRule>
  </conditionalFormatting>
  <conditionalFormatting sqref="CR25">
    <cfRule type="cellIs" dxfId="9965" priority="4847" operator="lessThan">
      <formula>$C$4</formula>
    </cfRule>
  </conditionalFormatting>
  <conditionalFormatting sqref="CR25">
    <cfRule type="cellIs" dxfId="9964" priority="4848" operator="lessThan">
      <formula>$C$4</formula>
    </cfRule>
  </conditionalFormatting>
  <conditionalFormatting sqref="CR26">
    <cfRule type="cellIs" dxfId="9963" priority="4849" operator="lessThan">
      <formula>$C$4</formula>
    </cfRule>
  </conditionalFormatting>
  <conditionalFormatting sqref="CR26">
    <cfRule type="cellIs" dxfId="9962" priority="4850" operator="lessThan">
      <formula>$C$4</formula>
    </cfRule>
  </conditionalFormatting>
  <conditionalFormatting sqref="CR27">
    <cfRule type="cellIs" dxfId="9961" priority="4851" operator="lessThan">
      <formula>$C$4</formula>
    </cfRule>
  </conditionalFormatting>
  <conditionalFormatting sqref="CR27">
    <cfRule type="cellIs" dxfId="9960" priority="4852" operator="lessThan">
      <formula>$C$4</formula>
    </cfRule>
  </conditionalFormatting>
  <conditionalFormatting sqref="CR28">
    <cfRule type="cellIs" dxfId="9959" priority="4853" operator="lessThan">
      <formula>$C$4</formula>
    </cfRule>
  </conditionalFormatting>
  <conditionalFormatting sqref="CR28">
    <cfRule type="cellIs" dxfId="9958" priority="4854" operator="lessThan">
      <formula>$C$4</formula>
    </cfRule>
  </conditionalFormatting>
  <conditionalFormatting sqref="CR29">
    <cfRule type="cellIs" dxfId="9957" priority="4855" operator="lessThan">
      <formula>$C$4</formula>
    </cfRule>
  </conditionalFormatting>
  <conditionalFormatting sqref="CR29">
    <cfRule type="cellIs" dxfId="9956" priority="4856" operator="lessThan">
      <formula>$C$4</formula>
    </cfRule>
  </conditionalFormatting>
  <conditionalFormatting sqref="CR30">
    <cfRule type="cellIs" dxfId="9955" priority="4857" operator="lessThan">
      <formula>$C$4</formula>
    </cfRule>
  </conditionalFormatting>
  <conditionalFormatting sqref="CR30">
    <cfRule type="cellIs" dxfId="9954" priority="4858" operator="lessThan">
      <formula>$C$4</formula>
    </cfRule>
  </conditionalFormatting>
  <conditionalFormatting sqref="CR31">
    <cfRule type="cellIs" dxfId="9953" priority="4859" operator="lessThan">
      <formula>$C$4</formula>
    </cfRule>
  </conditionalFormatting>
  <conditionalFormatting sqref="CR31">
    <cfRule type="cellIs" dxfId="9952" priority="4860" operator="lessThan">
      <formula>$C$4</formula>
    </cfRule>
  </conditionalFormatting>
  <conditionalFormatting sqref="CR32">
    <cfRule type="cellIs" dxfId="9951" priority="4861" operator="lessThan">
      <formula>$C$4</formula>
    </cfRule>
  </conditionalFormatting>
  <conditionalFormatting sqref="CR32">
    <cfRule type="cellIs" dxfId="9950" priority="4862" operator="lessThan">
      <formula>$C$4</formula>
    </cfRule>
  </conditionalFormatting>
  <conditionalFormatting sqref="CR33">
    <cfRule type="cellIs" dxfId="9949" priority="4863" operator="lessThan">
      <formula>$C$4</formula>
    </cfRule>
  </conditionalFormatting>
  <conditionalFormatting sqref="CR33">
    <cfRule type="cellIs" dxfId="9948" priority="4864" operator="lessThan">
      <formula>$C$4</formula>
    </cfRule>
  </conditionalFormatting>
  <conditionalFormatting sqref="CR34">
    <cfRule type="cellIs" dxfId="9947" priority="4865" operator="lessThan">
      <formula>$C$4</formula>
    </cfRule>
  </conditionalFormatting>
  <conditionalFormatting sqref="CR34">
    <cfRule type="cellIs" dxfId="9946" priority="4866" operator="lessThan">
      <formula>$C$4</formula>
    </cfRule>
  </conditionalFormatting>
  <conditionalFormatting sqref="CR35">
    <cfRule type="cellIs" dxfId="9945" priority="4867" operator="lessThan">
      <formula>$C$4</formula>
    </cfRule>
  </conditionalFormatting>
  <conditionalFormatting sqref="CR35">
    <cfRule type="cellIs" dxfId="9944" priority="4868" operator="lessThan">
      <formula>$C$4</formula>
    </cfRule>
  </conditionalFormatting>
  <conditionalFormatting sqref="CR36">
    <cfRule type="cellIs" dxfId="9943" priority="4869" operator="lessThan">
      <formula>$C$4</formula>
    </cfRule>
  </conditionalFormatting>
  <conditionalFormatting sqref="CR36">
    <cfRule type="cellIs" dxfId="9942" priority="4870" operator="lessThan">
      <formula>$C$4</formula>
    </cfRule>
  </conditionalFormatting>
  <conditionalFormatting sqref="CR37">
    <cfRule type="cellIs" dxfId="9941" priority="4871" operator="lessThan">
      <formula>$C$4</formula>
    </cfRule>
  </conditionalFormatting>
  <conditionalFormatting sqref="CR37">
    <cfRule type="cellIs" dxfId="9940" priority="4872" operator="lessThan">
      <formula>$C$4</formula>
    </cfRule>
  </conditionalFormatting>
  <conditionalFormatting sqref="CR38">
    <cfRule type="cellIs" dxfId="9939" priority="4873" operator="lessThan">
      <formula>$C$4</formula>
    </cfRule>
  </conditionalFormatting>
  <conditionalFormatting sqref="CR38">
    <cfRule type="cellIs" dxfId="9938" priority="4874" operator="lessThan">
      <formula>$C$4</formula>
    </cfRule>
  </conditionalFormatting>
  <conditionalFormatting sqref="CR39">
    <cfRule type="cellIs" dxfId="9937" priority="4875" operator="lessThan">
      <formula>$C$4</formula>
    </cfRule>
  </conditionalFormatting>
  <conditionalFormatting sqref="CR39">
    <cfRule type="cellIs" dxfId="9936" priority="4876" operator="lessThan">
      <formula>$C$4</formula>
    </cfRule>
  </conditionalFormatting>
  <conditionalFormatting sqref="CR40">
    <cfRule type="cellIs" dxfId="9935" priority="4877" operator="lessThan">
      <formula>$C$4</formula>
    </cfRule>
  </conditionalFormatting>
  <conditionalFormatting sqref="CR40">
    <cfRule type="cellIs" dxfId="9934" priority="4878" operator="lessThan">
      <formula>$C$4</formula>
    </cfRule>
  </conditionalFormatting>
  <conditionalFormatting sqref="CR41">
    <cfRule type="cellIs" dxfId="9933" priority="4879" operator="lessThan">
      <formula>$C$4</formula>
    </cfRule>
  </conditionalFormatting>
  <conditionalFormatting sqref="CR41">
    <cfRule type="cellIs" dxfId="9932" priority="4880" operator="lessThan">
      <formula>$C$4</formula>
    </cfRule>
  </conditionalFormatting>
  <conditionalFormatting sqref="CR42">
    <cfRule type="cellIs" dxfId="9931" priority="4881" operator="lessThan">
      <formula>$C$4</formula>
    </cfRule>
  </conditionalFormatting>
  <conditionalFormatting sqref="CR42">
    <cfRule type="cellIs" dxfId="9930" priority="4882" operator="lessThan">
      <formula>$C$4</formula>
    </cfRule>
  </conditionalFormatting>
  <conditionalFormatting sqref="CR43">
    <cfRule type="cellIs" dxfId="9929" priority="4883" operator="lessThan">
      <formula>$C$4</formula>
    </cfRule>
  </conditionalFormatting>
  <conditionalFormatting sqref="CR43">
    <cfRule type="cellIs" dxfId="9928" priority="4884" operator="lessThan">
      <formula>$C$4</formula>
    </cfRule>
  </conditionalFormatting>
  <conditionalFormatting sqref="CR44">
    <cfRule type="cellIs" dxfId="9927" priority="4885" operator="lessThan">
      <formula>$C$4</formula>
    </cfRule>
  </conditionalFormatting>
  <conditionalFormatting sqref="CR44">
    <cfRule type="cellIs" dxfId="9926" priority="4886" operator="lessThan">
      <formula>$C$4</formula>
    </cfRule>
  </conditionalFormatting>
  <conditionalFormatting sqref="CR45">
    <cfRule type="cellIs" dxfId="9925" priority="4887" operator="lessThan">
      <formula>$C$4</formula>
    </cfRule>
  </conditionalFormatting>
  <conditionalFormatting sqref="CR45">
    <cfRule type="cellIs" dxfId="9924" priority="4888" operator="lessThan">
      <formula>$C$4</formula>
    </cfRule>
  </conditionalFormatting>
  <conditionalFormatting sqref="CR46">
    <cfRule type="cellIs" dxfId="9923" priority="4889" operator="lessThan">
      <formula>$C$4</formula>
    </cfRule>
  </conditionalFormatting>
  <conditionalFormatting sqref="CR46">
    <cfRule type="cellIs" dxfId="9922" priority="4890" operator="lessThan">
      <formula>$C$4</formula>
    </cfRule>
  </conditionalFormatting>
  <conditionalFormatting sqref="CR47">
    <cfRule type="cellIs" dxfId="9921" priority="4891" operator="lessThan">
      <formula>$C$4</formula>
    </cfRule>
  </conditionalFormatting>
  <conditionalFormatting sqref="CR47">
    <cfRule type="cellIs" dxfId="9920" priority="4892" operator="lessThan">
      <formula>$C$4</formula>
    </cfRule>
  </conditionalFormatting>
  <conditionalFormatting sqref="CR48">
    <cfRule type="cellIs" dxfId="9919" priority="4893" operator="lessThan">
      <formula>$C$4</formula>
    </cfRule>
  </conditionalFormatting>
  <conditionalFormatting sqref="CR48">
    <cfRule type="cellIs" dxfId="9918" priority="4894" operator="lessThan">
      <formula>$C$4</formula>
    </cfRule>
  </conditionalFormatting>
  <conditionalFormatting sqref="CR49">
    <cfRule type="cellIs" dxfId="9917" priority="4895" operator="lessThan">
      <formula>$C$4</formula>
    </cfRule>
  </conditionalFormatting>
  <conditionalFormatting sqref="CR49">
    <cfRule type="cellIs" dxfId="9916" priority="4896" operator="lessThan">
      <formula>$C$4</formula>
    </cfRule>
  </conditionalFormatting>
  <conditionalFormatting sqref="CR50">
    <cfRule type="cellIs" dxfId="9915" priority="4897" operator="lessThan">
      <formula>$C$4</formula>
    </cfRule>
  </conditionalFormatting>
  <conditionalFormatting sqref="CR50">
    <cfRule type="cellIs" dxfId="9914" priority="4898" operator="lessThan">
      <formula>$C$4</formula>
    </cfRule>
  </conditionalFormatting>
  <conditionalFormatting sqref="CR51">
    <cfRule type="cellIs" dxfId="9913" priority="4899" operator="lessThan">
      <formula>$C$4</formula>
    </cfRule>
  </conditionalFormatting>
  <conditionalFormatting sqref="CR51">
    <cfRule type="cellIs" dxfId="9912" priority="4900" operator="lessThan">
      <formula>$C$4</formula>
    </cfRule>
  </conditionalFormatting>
  <conditionalFormatting sqref="CR52">
    <cfRule type="cellIs" dxfId="9911" priority="4901" operator="lessThan">
      <formula>$C$4</formula>
    </cfRule>
  </conditionalFormatting>
  <conditionalFormatting sqref="CR52">
    <cfRule type="cellIs" dxfId="9910" priority="4902" operator="lessThan">
      <formula>$C$4</formula>
    </cfRule>
  </conditionalFormatting>
  <conditionalFormatting sqref="CR53">
    <cfRule type="cellIs" dxfId="9909" priority="4903" operator="lessThan">
      <formula>$C$4</formula>
    </cfRule>
  </conditionalFormatting>
  <conditionalFormatting sqref="CR53">
    <cfRule type="cellIs" dxfId="9908" priority="4904" operator="lessThan">
      <formula>$C$4</formula>
    </cfRule>
  </conditionalFormatting>
  <conditionalFormatting sqref="CR54">
    <cfRule type="cellIs" dxfId="9907" priority="4905" operator="lessThan">
      <formula>$C$4</formula>
    </cfRule>
  </conditionalFormatting>
  <conditionalFormatting sqref="CR54">
    <cfRule type="cellIs" dxfId="9906" priority="4906" operator="lessThan">
      <formula>$C$4</formula>
    </cfRule>
  </conditionalFormatting>
  <conditionalFormatting sqref="CR55">
    <cfRule type="cellIs" dxfId="9905" priority="4907" operator="lessThan">
      <formula>$C$4</formula>
    </cfRule>
  </conditionalFormatting>
  <conditionalFormatting sqref="CR55">
    <cfRule type="cellIs" dxfId="9904" priority="4908" operator="lessThan">
      <formula>$C$4</formula>
    </cfRule>
  </conditionalFormatting>
  <conditionalFormatting sqref="CR56">
    <cfRule type="cellIs" dxfId="9903" priority="4909" operator="lessThan">
      <formula>$C$4</formula>
    </cfRule>
  </conditionalFormatting>
  <conditionalFormatting sqref="CR56">
    <cfRule type="cellIs" dxfId="9902" priority="4910" operator="lessThan">
      <formula>$C$4</formula>
    </cfRule>
  </conditionalFormatting>
  <conditionalFormatting sqref="CR57">
    <cfRule type="cellIs" dxfId="9901" priority="4911" operator="lessThan">
      <formula>$C$4</formula>
    </cfRule>
  </conditionalFormatting>
  <conditionalFormatting sqref="CR57">
    <cfRule type="cellIs" dxfId="9900" priority="4912" operator="lessThan">
      <formula>$C$4</formula>
    </cfRule>
  </conditionalFormatting>
  <conditionalFormatting sqref="CR58">
    <cfRule type="cellIs" dxfId="9899" priority="4913" operator="lessThan">
      <formula>$C$4</formula>
    </cfRule>
  </conditionalFormatting>
  <conditionalFormatting sqref="CR58">
    <cfRule type="cellIs" dxfId="9898" priority="4914" operator="lessThan">
      <formula>$C$4</formula>
    </cfRule>
  </conditionalFormatting>
  <conditionalFormatting sqref="CR59">
    <cfRule type="cellIs" dxfId="9897" priority="4915" operator="lessThan">
      <formula>$C$4</formula>
    </cfRule>
  </conditionalFormatting>
  <conditionalFormatting sqref="CR59">
    <cfRule type="cellIs" dxfId="9896" priority="4916" operator="lessThan">
      <formula>$C$4</formula>
    </cfRule>
  </conditionalFormatting>
  <conditionalFormatting sqref="CR60">
    <cfRule type="cellIs" dxfId="9895" priority="4917" operator="lessThan">
      <formula>$C$4</formula>
    </cfRule>
  </conditionalFormatting>
  <conditionalFormatting sqref="CR60">
    <cfRule type="cellIs" dxfId="9894" priority="4918" operator="lessThan">
      <formula>$C$4</formula>
    </cfRule>
  </conditionalFormatting>
  <conditionalFormatting sqref="CW15">
    <cfRule type="cellIs" dxfId="9893" priority="4924" operator="lessThan">
      <formula>1</formula>
    </cfRule>
  </conditionalFormatting>
  <conditionalFormatting sqref="CW16">
    <cfRule type="cellIs" dxfId="9892" priority="4925" operator="lessThan">
      <formula>1</formula>
    </cfRule>
  </conditionalFormatting>
  <conditionalFormatting sqref="CW17">
    <cfRule type="cellIs" dxfId="9891" priority="4926" operator="lessThan">
      <formula>1</formula>
    </cfRule>
  </conditionalFormatting>
  <conditionalFormatting sqref="CW18">
    <cfRule type="cellIs" dxfId="9890" priority="4927" operator="lessThan">
      <formula>1</formula>
    </cfRule>
  </conditionalFormatting>
  <conditionalFormatting sqref="CW19">
    <cfRule type="cellIs" dxfId="9889" priority="4928" operator="lessThan">
      <formula>1</formula>
    </cfRule>
  </conditionalFormatting>
  <conditionalFormatting sqref="CW28">
    <cfRule type="cellIs" dxfId="9888" priority="4934" operator="lessThan">
      <formula>1</formula>
    </cfRule>
  </conditionalFormatting>
  <conditionalFormatting sqref="CW29">
    <cfRule type="cellIs" dxfId="9887" priority="4935" operator="lessThan">
      <formula>1</formula>
    </cfRule>
  </conditionalFormatting>
  <conditionalFormatting sqref="CW30">
    <cfRule type="cellIs" dxfId="9886" priority="4936" operator="lessThan">
      <formula>1</formula>
    </cfRule>
  </conditionalFormatting>
  <conditionalFormatting sqref="CW31">
    <cfRule type="cellIs" dxfId="9885" priority="4937" operator="lessThan">
      <formula>1</formula>
    </cfRule>
  </conditionalFormatting>
  <conditionalFormatting sqref="CW32">
    <cfRule type="cellIs" dxfId="9884" priority="4938" operator="lessThan">
      <formula>1</formula>
    </cfRule>
  </conditionalFormatting>
  <conditionalFormatting sqref="AX47">
    <cfRule type="cellIs" dxfId="9883" priority="5011" operator="lessThan">
      <formula>$C$4</formula>
    </cfRule>
  </conditionalFormatting>
  <conditionalFormatting sqref="AX47">
    <cfRule type="cellIs" dxfId="9882" priority="5012" operator="lessThan">
      <formula>$C$4</formula>
    </cfRule>
  </conditionalFormatting>
  <conditionalFormatting sqref="AX48">
    <cfRule type="cellIs" dxfId="9881" priority="5013" operator="lessThan">
      <formula>$C$4</formula>
    </cfRule>
  </conditionalFormatting>
  <conditionalFormatting sqref="AX48">
    <cfRule type="cellIs" dxfId="9880" priority="5014" operator="lessThan">
      <formula>$C$4</formula>
    </cfRule>
  </conditionalFormatting>
  <conditionalFormatting sqref="AX49">
    <cfRule type="cellIs" dxfId="9879" priority="5015" operator="lessThan">
      <formula>$C$4</formula>
    </cfRule>
  </conditionalFormatting>
  <conditionalFormatting sqref="AX49">
    <cfRule type="cellIs" dxfId="9878" priority="5016" operator="lessThan">
      <formula>$C$4</formula>
    </cfRule>
  </conditionalFormatting>
  <conditionalFormatting sqref="AX50">
    <cfRule type="cellIs" dxfId="9877" priority="5017" operator="lessThan">
      <formula>$C$4</formula>
    </cfRule>
  </conditionalFormatting>
  <conditionalFormatting sqref="AX50">
    <cfRule type="cellIs" dxfId="9876" priority="5018" operator="lessThan">
      <formula>$C$4</formula>
    </cfRule>
  </conditionalFormatting>
  <conditionalFormatting sqref="AX51">
    <cfRule type="cellIs" dxfId="9875" priority="5019" operator="lessThan">
      <formula>$C$4</formula>
    </cfRule>
  </conditionalFormatting>
  <conditionalFormatting sqref="AX51">
    <cfRule type="cellIs" dxfId="9874" priority="5020" operator="lessThan">
      <formula>$C$4</formula>
    </cfRule>
  </conditionalFormatting>
  <conditionalFormatting sqref="AX52">
    <cfRule type="cellIs" dxfId="9873" priority="5021" operator="lessThan">
      <formula>$C$4</formula>
    </cfRule>
  </conditionalFormatting>
  <conditionalFormatting sqref="AX52">
    <cfRule type="cellIs" dxfId="9872" priority="5022" operator="lessThan">
      <formula>$C$4</formula>
    </cfRule>
  </conditionalFormatting>
  <conditionalFormatting sqref="AX53">
    <cfRule type="cellIs" dxfId="9871" priority="5023" operator="lessThan">
      <formula>$C$4</formula>
    </cfRule>
  </conditionalFormatting>
  <conditionalFormatting sqref="AX53">
    <cfRule type="cellIs" dxfId="9870" priority="5024" operator="lessThan">
      <formula>$C$4</formula>
    </cfRule>
  </conditionalFormatting>
  <conditionalFormatting sqref="AX54">
    <cfRule type="cellIs" dxfId="9869" priority="5025" operator="lessThan">
      <formula>$C$4</formula>
    </cfRule>
  </conditionalFormatting>
  <conditionalFormatting sqref="AX54">
    <cfRule type="cellIs" dxfId="9868" priority="5026" operator="lessThan">
      <formula>$C$4</formula>
    </cfRule>
  </conditionalFormatting>
  <conditionalFormatting sqref="AX55">
    <cfRule type="cellIs" dxfId="9867" priority="5027" operator="lessThan">
      <formula>$C$4</formula>
    </cfRule>
  </conditionalFormatting>
  <conditionalFormatting sqref="AX55">
    <cfRule type="cellIs" dxfId="9866" priority="5028" operator="lessThan">
      <formula>$C$4</formula>
    </cfRule>
  </conditionalFormatting>
  <conditionalFormatting sqref="AX56">
    <cfRule type="cellIs" dxfId="9865" priority="5029" operator="lessThan">
      <formula>$C$4</formula>
    </cfRule>
  </conditionalFormatting>
  <conditionalFormatting sqref="AX56">
    <cfRule type="cellIs" dxfId="9864" priority="5030" operator="lessThan">
      <formula>$C$4</formula>
    </cfRule>
  </conditionalFormatting>
  <conditionalFormatting sqref="AX57">
    <cfRule type="cellIs" dxfId="9863" priority="5031" operator="lessThan">
      <formula>$C$4</formula>
    </cfRule>
  </conditionalFormatting>
  <conditionalFormatting sqref="AX57">
    <cfRule type="cellIs" dxfId="9862" priority="5032" operator="lessThan">
      <formula>$C$4</formula>
    </cfRule>
  </conditionalFormatting>
  <conditionalFormatting sqref="AX58">
    <cfRule type="cellIs" dxfId="9861" priority="5033" operator="lessThan">
      <formula>$C$4</formula>
    </cfRule>
  </conditionalFormatting>
  <conditionalFormatting sqref="AX58">
    <cfRule type="cellIs" dxfId="9860" priority="5034" operator="lessThan">
      <formula>$C$4</formula>
    </cfRule>
  </conditionalFormatting>
  <conditionalFormatting sqref="AX59">
    <cfRule type="cellIs" dxfId="9859" priority="5035" operator="lessThan">
      <formula>$C$4</formula>
    </cfRule>
  </conditionalFormatting>
  <conditionalFormatting sqref="AX59">
    <cfRule type="cellIs" dxfId="9858" priority="5036" operator="lessThan">
      <formula>$C$4</formula>
    </cfRule>
  </conditionalFormatting>
  <conditionalFormatting sqref="AX60">
    <cfRule type="cellIs" dxfId="9857" priority="5037" operator="lessThan">
      <formula>$C$4</formula>
    </cfRule>
  </conditionalFormatting>
  <conditionalFormatting sqref="AX60">
    <cfRule type="cellIs" dxfId="9856" priority="5038" operator="lessThan">
      <formula>$C$4</formula>
    </cfRule>
  </conditionalFormatting>
  <conditionalFormatting sqref="AY47">
    <cfRule type="cellIs" dxfId="9855" priority="5111" operator="lessThan">
      <formula>$C$4</formula>
    </cfRule>
  </conditionalFormatting>
  <conditionalFormatting sqref="AY47">
    <cfRule type="cellIs" dxfId="9854" priority="5112" operator="lessThan">
      <formula>$C$4</formula>
    </cfRule>
  </conditionalFormatting>
  <conditionalFormatting sqref="AY48">
    <cfRule type="cellIs" dxfId="9853" priority="5113" operator="lessThan">
      <formula>$C$4</formula>
    </cfRule>
  </conditionalFormatting>
  <conditionalFormatting sqref="AY48">
    <cfRule type="cellIs" dxfId="9852" priority="5114" operator="lessThan">
      <formula>$C$4</formula>
    </cfRule>
  </conditionalFormatting>
  <conditionalFormatting sqref="AY49">
    <cfRule type="cellIs" dxfId="9851" priority="5115" operator="lessThan">
      <formula>$C$4</formula>
    </cfRule>
  </conditionalFormatting>
  <conditionalFormatting sqref="AY49">
    <cfRule type="cellIs" dxfId="9850" priority="5116" operator="lessThan">
      <formula>$C$4</formula>
    </cfRule>
  </conditionalFormatting>
  <conditionalFormatting sqref="AY50">
    <cfRule type="cellIs" dxfId="9849" priority="5117" operator="lessThan">
      <formula>$C$4</formula>
    </cfRule>
  </conditionalFormatting>
  <conditionalFormatting sqref="AY50">
    <cfRule type="cellIs" dxfId="9848" priority="5118" operator="lessThan">
      <formula>$C$4</formula>
    </cfRule>
  </conditionalFormatting>
  <conditionalFormatting sqref="AY51">
    <cfRule type="cellIs" dxfId="9847" priority="5119" operator="lessThan">
      <formula>$C$4</formula>
    </cfRule>
  </conditionalFormatting>
  <conditionalFormatting sqref="AY51">
    <cfRule type="cellIs" dxfId="9846" priority="5120" operator="lessThan">
      <formula>$C$4</formula>
    </cfRule>
  </conditionalFormatting>
  <conditionalFormatting sqref="AY52">
    <cfRule type="cellIs" dxfId="9845" priority="5121" operator="lessThan">
      <formula>$C$4</formula>
    </cfRule>
  </conditionalFormatting>
  <conditionalFormatting sqref="AY52">
    <cfRule type="cellIs" dxfId="9844" priority="5122" operator="lessThan">
      <formula>$C$4</formula>
    </cfRule>
  </conditionalFormatting>
  <conditionalFormatting sqref="AY53">
    <cfRule type="cellIs" dxfId="9843" priority="5123" operator="lessThan">
      <formula>$C$4</formula>
    </cfRule>
  </conditionalFormatting>
  <conditionalFormatting sqref="AY53">
    <cfRule type="cellIs" dxfId="9842" priority="5124" operator="lessThan">
      <formula>$C$4</formula>
    </cfRule>
  </conditionalFormatting>
  <conditionalFormatting sqref="AY54">
    <cfRule type="cellIs" dxfId="9841" priority="5125" operator="lessThan">
      <formula>$C$4</formula>
    </cfRule>
  </conditionalFormatting>
  <conditionalFormatting sqref="AY54">
    <cfRule type="cellIs" dxfId="9840" priority="5126" operator="lessThan">
      <formula>$C$4</formula>
    </cfRule>
  </conditionalFormatting>
  <conditionalFormatting sqref="AY55">
    <cfRule type="cellIs" dxfId="9839" priority="5127" operator="lessThan">
      <formula>$C$4</formula>
    </cfRule>
  </conditionalFormatting>
  <conditionalFormatting sqref="AY55">
    <cfRule type="cellIs" dxfId="9838" priority="5128" operator="lessThan">
      <formula>$C$4</formula>
    </cfRule>
  </conditionalFormatting>
  <conditionalFormatting sqref="AY56">
    <cfRule type="cellIs" dxfId="9837" priority="5129" operator="lessThan">
      <formula>$C$4</formula>
    </cfRule>
  </conditionalFormatting>
  <conditionalFormatting sqref="AY56">
    <cfRule type="cellIs" dxfId="9836" priority="5130" operator="lessThan">
      <formula>$C$4</formula>
    </cfRule>
  </conditionalFormatting>
  <conditionalFormatting sqref="AY57">
    <cfRule type="cellIs" dxfId="9835" priority="5131" operator="lessThan">
      <formula>$C$4</formula>
    </cfRule>
  </conditionalFormatting>
  <conditionalFormatting sqref="AY57">
    <cfRule type="cellIs" dxfId="9834" priority="5132" operator="lessThan">
      <formula>$C$4</formula>
    </cfRule>
  </conditionalFormatting>
  <conditionalFormatting sqref="AY58">
    <cfRule type="cellIs" dxfId="9833" priority="5133" operator="lessThan">
      <formula>$C$4</formula>
    </cfRule>
  </conditionalFormatting>
  <conditionalFormatting sqref="AY58">
    <cfRule type="cellIs" dxfId="9832" priority="5134" operator="lessThan">
      <formula>$C$4</formula>
    </cfRule>
  </conditionalFormatting>
  <conditionalFormatting sqref="AY59">
    <cfRule type="cellIs" dxfId="9831" priority="5135" operator="lessThan">
      <formula>$C$4</formula>
    </cfRule>
  </conditionalFormatting>
  <conditionalFormatting sqref="AY59">
    <cfRule type="cellIs" dxfId="9830" priority="5136" operator="lessThan">
      <formula>$C$4</formula>
    </cfRule>
  </conditionalFormatting>
  <conditionalFormatting sqref="AY60">
    <cfRule type="cellIs" dxfId="9829" priority="5137" operator="lessThan">
      <formula>$C$4</formula>
    </cfRule>
  </conditionalFormatting>
  <conditionalFormatting sqref="AY60">
    <cfRule type="cellIs" dxfId="9828" priority="5138" operator="lessThan">
      <formula>$C$4</formula>
    </cfRule>
  </conditionalFormatting>
  <conditionalFormatting sqref="AZ47">
    <cfRule type="cellIs" dxfId="9827" priority="5211" operator="lessThan">
      <formula>$C$4</formula>
    </cfRule>
  </conditionalFormatting>
  <conditionalFormatting sqref="AZ47">
    <cfRule type="cellIs" dxfId="9826" priority="5212" operator="lessThan">
      <formula>$C$4</formula>
    </cfRule>
  </conditionalFormatting>
  <conditionalFormatting sqref="AZ48">
    <cfRule type="cellIs" dxfId="9825" priority="5213" operator="lessThan">
      <formula>$C$4</formula>
    </cfRule>
  </conditionalFormatting>
  <conditionalFormatting sqref="AZ48">
    <cfRule type="cellIs" dxfId="9824" priority="5214" operator="lessThan">
      <formula>$C$4</formula>
    </cfRule>
  </conditionalFormatting>
  <conditionalFormatting sqref="AZ49">
    <cfRule type="cellIs" dxfId="9823" priority="5215" operator="lessThan">
      <formula>$C$4</formula>
    </cfRule>
  </conditionalFormatting>
  <conditionalFormatting sqref="AZ49">
    <cfRule type="cellIs" dxfId="9822" priority="5216" operator="lessThan">
      <formula>$C$4</formula>
    </cfRule>
  </conditionalFormatting>
  <conditionalFormatting sqref="AZ50">
    <cfRule type="cellIs" dxfId="9821" priority="5217" operator="lessThan">
      <formula>$C$4</formula>
    </cfRule>
  </conditionalFormatting>
  <conditionalFormatting sqref="AZ50">
    <cfRule type="cellIs" dxfId="9820" priority="5218" operator="lessThan">
      <formula>$C$4</formula>
    </cfRule>
  </conditionalFormatting>
  <conditionalFormatting sqref="AZ51">
    <cfRule type="cellIs" dxfId="9819" priority="5219" operator="lessThan">
      <formula>$C$4</formula>
    </cfRule>
  </conditionalFormatting>
  <conditionalFormatting sqref="AZ51">
    <cfRule type="cellIs" dxfId="9818" priority="5220" operator="lessThan">
      <formula>$C$4</formula>
    </cfRule>
  </conditionalFormatting>
  <conditionalFormatting sqref="AZ52">
    <cfRule type="cellIs" dxfId="9817" priority="5221" operator="lessThan">
      <formula>$C$4</formula>
    </cfRule>
  </conditionalFormatting>
  <conditionalFormatting sqref="AZ52">
    <cfRule type="cellIs" dxfId="9816" priority="5222" operator="lessThan">
      <formula>$C$4</formula>
    </cfRule>
  </conditionalFormatting>
  <conditionalFormatting sqref="AZ53">
    <cfRule type="cellIs" dxfId="9815" priority="5223" operator="lessThan">
      <formula>$C$4</formula>
    </cfRule>
  </conditionalFormatting>
  <conditionalFormatting sqref="AZ53">
    <cfRule type="cellIs" dxfId="9814" priority="5224" operator="lessThan">
      <formula>$C$4</formula>
    </cfRule>
  </conditionalFormatting>
  <conditionalFormatting sqref="AZ54">
    <cfRule type="cellIs" dxfId="9813" priority="5225" operator="lessThan">
      <formula>$C$4</formula>
    </cfRule>
  </conditionalFormatting>
  <conditionalFormatting sqref="AZ54">
    <cfRule type="cellIs" dxfId="9812" priority="5226" operator="lessThan">
      <formula>$C$4</formula>
    </cfRule>
  </conditionalFormatting>
  <conditionalFormatting sqref="AZ55">
    <cfRule type="cellIs" dxfId="9811" priority="5227" operator="lessThan">
      <formula>$C$4</formula>
    </cfRule>
  </conditionalFormatting>
  <conditionalFormatting sqref="AZ55">
    <cfRule type="cellIs" dxfId="9810" priority="5228" operator="lessThan">
      <formula>$C$4</formula>
    </cfRule>
  </conditionalFormatting>
  <conditionalFormatting sqref="AZ56">
    <cfRule type="cellIs" dxfId="9809" priority="5229" operator="lessThan">
      <formula>$C$4</formula>
    </cfRule>
  </conditionalFormatting>
  <conditionalFormatting sqref="AZ56">
    <cfRule type="cellIs" dxfId="9808" priority="5230" operator="lessThan">
      <formula>$C$4</formula>
    </cfRule>
  </conditionalFormatting>
  <conditionalFormatting sqref="AZ57">
    <cfRule type="cellIs" dxfId="9807" priority="5231" operator="lessThan">
      <formula>$C$4</formula>
    </cfRule>
  </conditionalFormatting>
  <conditionalFormatting sqref="AZ57">
    <cfRule type="cellIs" dxfId="9806" priority="5232" operator="lessThan">
      <formula>$C$4</formula>
    </cfRule>
  </conditionalFormatting>
  <conditionalFormatting sqref="AZ58">
    <cfRule type="cellIs" dxfId="9805" priority="5233" operator="lessThan">
      <formula>$C$4</formula>
    </cfRule>
  </conditionalFormatting>
  <conditionalFormatting sqref="AZ58">
    <cfRule type="cellIs" dxfId="9804" priority="5234" operator="lessThan">
      <formula>$C$4</formula>
    </cfRule>
  </conditionalFormatting>
  <conditionalFormatting sqref="AZ59">
    <cfRule type="cellIs" dxfId="9803" priority="5235" operator="lessThan">
      <formula>$C$4</formula>
    </cfRule>
  </conditionalFormatting>
  <conditionalFormatting sqref="AZ59">
    <cfRule type="cellIs" dxfId="9802" priority="5236" operator="lessThan">
      <formula>$C$4</formula>
    </cfRule>
  </conditionalFormatting>
  <conditionalFormatting sqref="AZ60">
    <cfRule type="cellIs" dxfId="9801" priority="5237" operator="lessThan">
      <formula>$C$4</formula>
    </cfRule>
  </conditionalFormatting>
  <conditionalFormatting sqref="AZ60">
    <cfRule type="cellIs" dxfId="9800" priority="5238" operator="lessThan">
      <formula>$C$4</formula>
    </cfRule>
  </conditionalFormatting>
  <conditionalFormatting sqref="BA47">
    <cfRule type="cellIs" dxfId="9799" priority="5311" operator="lessThan">
      <formula>$C$4</formula>
    </cfRule>
  </conditionalFormatting>
  <conditionalFormatting sqref="BA47">
    <cfRule type="cellIs" dxfId="9798" priority="5312" operator="lessThan">
      <formula>$C$4</formula>
    </cfRule>
  </conditionalFormatting>
  <conditionalFormatting sqref="BA48">
    <cfRule type="cellIs" dxfId="9797" priority="5313" operator="lessThan">
      <formula>$C$4</formula>
    </cfRule>
  </conditionalFormatting>
  <conditionalFormatting sqref="BA48">
    <cfRule type="cellIs" dxfId="9796" priority="5314" operator="lessThan">
      <formula>$C$4</formula>
    </cfRule>
  </conditionalFormatting>
  <conditionalFormatting sqref="BA49">
    <cfRule type="cellIs" dxfId="9795" priority="5315" operator="lessThan">
      <formula>$C$4</formula>
    </cfRule>
  </conditionalFormatting>
  <conditionalFormatting sqref="BA49">
    <cfRule type="cellIs" dxfId="9794" priority="5316" operator="lessThan">
      <formula>$C$4</formula>
    </cfRule>
  </conditionalFormatting>
  <conditionalFormatting sqref="BA50">
    <cfRule type="cellIs" dxfId="9793" priority="5317" operator="lessThan">
      <formula>$C$4</formula>
    </cfRule>
  </conditionalFormatting>
  <conditionalFormatting sqref="BA50">
    <cfRule type="cellIs" dxfId="9792" priority="5318" operator="lessThan">
      <formula>$C$4</formula>
    </cfRule>
  </conditionalFormatting>
  <conditionalFormatting sqref="BA51">
    <cfRule type="cellIs" dxfId="9791" priority="5319" operator="lessThan">
      <formula>$C$4</formula>
    </cfRule>
  </conditionalFormatting>
  <conditionalFormatting sqref="BA51">
    <cfRule type="cellIs" dxfId="9790" priority="5320" operator="lessThan">
      <formula>$C$4</formula>
    </cfRule>
  </conditionalFormatting>
  <conditionalFormatting sqref="BA52">
    <cfRule type="cellIs" dxfId="9789" priority="5321" operator="lessThan">
      <formula>$C$4</formula>
    </cfRule>
  </conditionalFormatting>
  <conditionalFormatting sqref="BA52">
    <cfRule type="cellIs" dxfId="9788" priority="5322" operator="lessThan">
      <formula>$C$4</formula>
    </cfRule>
  </conditionalFormatting>
  <conditionalFormatting sqref="BA53">
    <cfRule type="cellIs" dxfId="9787" priority="5323" operator="lessThan">
      <formula>$C$4</formula>
    </cfRule>
  </conditionalFormatting>
  <conditionalFormatting sqref="BA53">
    <cfRule type="cellIs" dxfId="9786" priority="5324" operator="lessThan">
      <formula>$C$4</formula>
    </cfRule>
  </conditionalFormatting>
  <conditionalFormatting sqref="BA54">
    <cfRule type="cellIs" dxfId="9785" priority="5325" operator="lessThan">
      <formula>$C$4</formula>
    </cfRule>
  </conditionalFormatting>
  <conditionalFormatting sqref="BA54">
    <cfRule type="cellIs" dxfId="9784" priority="5326" operator="lessThan">
      <formula>$C$4</formula>
    </cfRule>
  </conditionalFormatting>
  <conditionalFormatting sqref="BA55">
    <cfRule type="cellIs" dxfId="9783" priority="5327" operator="lessThan">
      <formula>$C$4</formula>
    </cfRule>
  </conditionalFormatting>
  <conditionalFormatting sqref="BA55">
    <cfRule type="cellIs" dxfId="9782" priority="5328" operator="lessThan">
      <formula>$C$4</formula>
    </cfRule>
  </conditionalFormatting>
  <conditionalFormatting sqref="BA56">
    <cfRule type="cellIs" dxfId="9781" priority="5329" operator="lessThan">
      <formula>$C$4</formula>
    </cfRule>
  </conditionalFormatting>
  <conditionalFormatting sqref="BA56">
    <cfRule type="cellIs" dxfId="9780" priority="5330" operator="lessThan">
      <formula>$C$4</formula>
    </cfRule>
  </conditionalFormatting>
  <conditionalFormatting sqref="BA57">
    <cfRule type="cellIs" dxfId="9779" priority="5331" operator="lessThan">
      <formula>$C$4</formula>
    </cfRule>
  </conditionalFormatting>
  <conditionalFormatting sqref="BA57">
    <cfRule type="cellIs" dxfId="9778" priority="5332" operator="lessThan">
      <formula>$C$4</formula>
    </cfRule>
  </conditionalFormatting>
  <conditionalFormatting sqref="BA58">
    <cfRule type="cellIs" dxfId="9777" priority="5333" operator="lessThan">
      <formula>$C$4</formula>
    </cfRule>
  </conditionalFormatting>
  <conditionalFormatting sqref="BA58">
    <cfRule type="cellIs" dxfId="9776" priority="5334" operator="lessThan">
      <formula>$C$4</formula>
    </cfRule>
  </conditionalFormatting>
  <conditionalFormatting sqref="BA59">
    <cfRule type="cellIs" dxfId="9775" priority="5335" operator="lessThan">
      <formula>$C$4</formula>
    </cfRule>
  </conditionalFormatting>
  <conditionalFormatting sqref="BA59">
    <cfRule type="cellIs" dxfId="9774" priority="5336" operator="lessThan">
      <formula>$C$4</formula>
    </cfRule>
  </conditionalFormatting>
  <conditionalFormatting sqref="BA60">
    <cfRule type="cellIs" dxfId="9773" priority="5337" operator="lessThan">
      <formula>$C$4</formula>
    </cfRule>
  </conditionalFormatting>
  <conditionalFormatting sqref="BA60">
    <cfRule type="cellIs" dxfId="9772" priority="5338" operator="lessThan">
      <formula>$C$4</formula>
    </cfRule>
  </conditionalFormatting>
  <conditionalFormatting sqref="BB47">
    <cfRule type="cellIs" dxfId="9771" priority="5411" operator="lessThan">
      <formula>$C$4</formula>
    </cfRule>
  </conditionalFormatting>
  <conditionalFormatting sqref="BB47">
    <cfRule type="cellIs" dxfId="9770" priority="5412" operator="lessThan">
      <formula>$C$4</formula>
    </cfRule>
  </conditionalFormatting>
  <conditionalFormatting sqref="BB48">
    <cfRule type="cellIs" dxfId="9769" priority="5413" operator="lessThan">
      <formula>$C$4</formula>
    </cfRule>
  </conditionalFormatting>
  <conditionalFormatting sqref="BB48">
    <cfRule type="cellIs" dxfId="9768" priority="5414" operator="lessThan">
      <formula>$C$4</formula>
    </cfRule>
  </conditionalFormatting>
  <conditionalFormatting sqref="BB49">
    <cfRule type="cellIs" dxfId="9767" priority="5415" operator="lessThan">
      <formula>$C$4</formula>
    </cfRule>
  </conditionalFormatting>
  <conditionalFormatting sqref="BB49">
    <cfRule type="cellIs" dxfId="9766" priority="5416" operator="lessThan">
      <formula>$C$4</formula>
    </cfRule>
  </conditionalFormatting>
  <conditionalFormatting sqref="BB50">
    <cfRule type="cellIs" dxfId="9765" priority="5417" operator="lessThan">
      <formula>$C$4</formula>
    </cfRule>
  </conditionalFormatting>
  <conditionalFormatting sqref="BB50">
    <cfRule type="cellIs" dxfId="9764" priority="5418" operator="lessThan">
      <formula>$C$4</formula>
    </cfRule>
  </conditionalFormatting>
  <conditionalFormatting sqref="BB51">
    <cfRule type="cellIs" dxfId="9763" priority="5419" operator="lessThan">
      <formula>$C$4</formula>
    </cfRule>
  </conditionalFormatting>
  <conditionalFormatting sqref="BB51">
    <cfRule type="cellIs" dxfId="9762" priority="5420" operator="lessThan">
      <formula>$C$4</formula>
    </cfRule>
  </conditionalFormatting>
  <conditionalFormatting sqref="BB52">
    <cfRule type="cellIs" dxfId="9761" priority="5421" operator="lessThan">
      <formula>$C$4</formula>
    </cfRule>
  </conditionalFormatting>
  <conditionalFormatting sqref="BB52">
    <cfRule type="cellIs" dxfId="9760" priority="5422" operator="lessThan">
      <formula>$C$4</formula>
    </cfRule>
  </conditionalFormatting>
  <conditionalFormatting sqref="BB53">
    <cfRule type="cellIs" dxfId="9759" priority="5423" operator="lessThan">
      <formula>$C$4</formula>
    </cfRule>
  </conditionalFormatting>
  <conditionalFormatting sqref="BB53">
    <cfRule type="cellIs" dxfId="9758" priority="5424" operator="lessThan">
      <formula>$C$4</formula>
    </cfRule>
  </conditionalFormatting>
  <conditionalFormatting sqref="BB54">
    <cfRule type="cellIs" dxfId="9757" priority="5425" operator="lessThan">
      <formula>$C$4</formula>
    </cfRule>
  </conditionalFormatting>
  <conditionalFormatting sqref="BB54">
    <cfRule type="cellIs" dxfId="9756" priority="5426" operator="lessThan">
      <formula>$C$4</formula>
    </cfRule>
  </conditionalFormatting>
  <conditionalFormatting sqref="BB55">
    <cfRule type="cellIs" dxfId="9755" priority="5427" operator="lessThan">
      <formula>$C$4</formula>
    </cfRule>
  </conditionalFormatting>
  <conditionalFormatting sqref="BB55">
    <cfRule type="cellIs" dxfId="9754" priority="5428" operator="lessThan">
      <formula>$C$4</formula>
    </cfRule>
  </conditionalFormatting>
  <conditionalFormatting sqref="BB56">
    <cfRule type="cellIs" dxfId="9753" priority="5429" operator="lessThan">
      <formula>$C$4</formula>
    </cfRule>
  </conditionalFormatting>
  <conditionalFormatting sqref="BB56">
    <cfRule type="cellIs" dxfId="9752" priority="5430" operator="lessThan">
      <formula>$C$4</formula>
    </cfRule>
  </conditionalFormatting>
  <conditionalFormatting sqref="BB57">
    <cfRule type="cellIs" dxfId="9751" priority="5431" operator="lessThan">
      <formula>$C$4</formula>
    </cfRule>
  </conditionalFormatting>
  <conditionalFormatting sqref="BB57">
    <cfRule type="cellIs" dxfId="9750" priority="5432" operator="lessThan">
      <formula>$C$4</formula>
    </cfRule>
  </conditionalFormatting>
  <conditionalFormatting sqref="BB58">
    <cfRule type="cellIs" dxfId="9749" priority="5433" operator="lessThan">
      <formula>$C$4</formula>
    </cfRule>
  </conditionalFormatting>
  <conditionalFormatting sqref="BB58">
    <cfRule type="cellIs" dxfId="9748" priority="5434" operator="lessThan">
      <formula>$C$4</formula>
    </cfRule>
  </conditionalFormatting>
  <conditionalFormatting sqref="BB59">
    <cfRule type="cellIs" dxfId="9747" priority="5435" operator="lessThan">
      <formula>$C$4</formula>
    </cfRule>
  </conditionalFormatting>
  <conditionalFormatting sqref="BB59">
    <cfRule type="cellIs" dxfId="9746" priority="5436" operator="lessThan">
      <formula>$C$4</formula>
    </cfRule>
  </conditionalFormatting>
  <conditionalFormatting sqref="BB60">
    <cfRule type="cellIs" dxfId="9745" priority="5437" operator="lessThan">
      <formula>$C$4</formula>
    </cfRule>
  </conditionalFormatting>
  <conditionalFormatting sqref="BB60">
    <cfRule type="cellIs" dxfId="9744" priority="5438" operator="lessThan">
      <formula>$C$4</formula>
    </cfRule>
  </conditionalFormatting>
  <conditionalFormatting sqref="BC47">
    <cfRule type="cellIs" dxfId="9743" priority="5511" operator="lessThan">
      <formula>$C$4</formula>
    </cfRule>
  </conditionalFormatting>
  <conditionalFormatting sqref="BC47">
    <cfRule type="cellIs" dxfId="9742" priority="5512" operator="lessThan">
      <formula>$C$4</formula>
    </cfRule>
  </conditionalFormatting>
  <conditionalFormatting sqref="BC48">
    <cfRule type="cellIs" dxfId="9741" priority="5513" operator="lessThan">
      <formula>$C$4</formula>
    </cfRule>
  </conditionalFormatting>
  <conditionalFormatting sqref="BC48">
    <cfRule type="cellIs" dxfId="9740" priority="5514" operator="lessThan">
      <formula>$C$4</formula>
    </cfRule>
  </conditionalFormatting>
  <conditionalFormatting sqref="BC49">
    <cfRule type="cellIs" dxfId="9739" priority="5515" operator="lessThan">
      <formula>$C$4</formula>
    </cfRule>
  </conditionalFormatting>
  <conditionalFormatting sqref="BC49">
    <cfRule type="cellIs" dxfId="9738" priority="5516" operator="lessThan">
      <formula>$C$4</formula>
    </cfRule>
  </conditionalFormatting>
  <conditionalFormatting sqref="BC50">
    <cfRule type="cellIs" dxfId="9737" priority="5517" operator="lessThan">
      <formula>$C$4</formula>
    </cfRule>
  </conditionalFormatting>
  <conditionalFormatting sqref="BC50">
    <cfRule type="cellIs" dxfId="9736" priority="5518" operator="lessThan">
      <formula>$C$4</formula>
    </cfRule>
  </conditionalFormatting>
  <conditionalFormatting sqref="BC51">
    <cfRule type="cellIs" dxfId="9735" priority="5519" operator="lessThan">
      <formula>$C$4</formula>
    </cfRule>
  </conditionalFormatting>
  <conditionalFormatting sqref="BC51">
    <cfRule type="cellIs" dxfId="9734" priority="5520" operator="lessThan">
      <formula>$C$4</formula>
    </cfRule>
  </conditionalFormatting>
  <conditionalFormatting sqref="BC52">
    <cfRule type="cellIs" dxfId="9733" priority="5521" operator="lessThan">
      <formula>$C$4</formula>
    </cfRule>
  </conditionalFormatting>
  <conditionalFormatting sqref="BC52">
    <cfRule type="cellIs" dxfId="9732" priority="5522" operator="lessThan">
      <formula>$C$4</formula>
    </cfRule>
  </conditionalFormatting>
  <conditionalFormatting sqref="BC53">
    <cfRule type="cellIs" dxfId="9731" priority="5523" operator="lessThan">
      <formula>$C$4</formula>
    </cfRule>
  </conditionalFormatting>
  <conditionalFormatting sqref="BC53">
    <cfRule type="cellIs" dxfId="9730" priority="5524" operator="lessThan">
      <formula>$C$4</formula>
    </cfRule>
  </conditionalFormatting>
  <conditionalFormatting sqref="BC54">
    <cfRule type="cellIs" dxfId="9729" priority="5525" operator="lessThan">
      <formula>$C$4</formula>
    </cfRule>
  </conditionalFormatting>
  <conditionalFormatting sqref="BC54">
    <cfRule type="cellIs" dxfId="9728" priority="5526" operator="lessThan">
      <formula>$C$4</formula>
    </cfRule>
  </conditionalFormatting>
  <conditionalFormatting sqref="BC55">
    <cfRule type="cellIs" dxfId="9727" priority="5527" operator="lessThan">
      <formula>$C$4</formula>
    </cfRule>
  </conditionalFormatting>
  <conditionalFormatting sqref="BC55">
    <cfRule type="cellIs" dxfId="9726" priority="5528" operator="lessThan">
      <formula>$C$4</formula>
    </cfRule>
  </conditionalFormatting>
  <conditionalFormatting sqref="BC56">
    <cfRule type="cellIs" dxfId="9725" priority="5529" operator="lessThan">
      <formula>$C$4</formula>
    </cfRule>
  </conditionalFormatting>
  <conditionalFormatting sqref="BC56">
    <cfRule type="cellIs" dxfId="9724" priority="5530" operator="lessThan">
      <formula>$C$4</formula>
    </cfRule>
  </conditionalFormatting>
  <conditionalFormatting sqref="BC57">
    <cfRule type="cellIs" dxfId="9723" priority="5531" operator="lessThan">
      <formula>$C$4</formula>
    </cfRule>
  </conditionalFormatting>
  <conditionalFormatting sqref="BC57">
    <cfRule type="cellIs" dxfId="9722" priority="5532" operator="lessThan">
      <formula>$C$4</formula>
    </cfRule>
  </conditionalFormatting>
  <conditionalFormatting sqref="BC58">
    <cfRule type="cellIs" dxfId="9721" priority="5533" operator="lessThan">
      <formula>$C$4</formula>
    </cfRule>
  </conditionalFormatting>
  <conditionalFormatting sqref="BC58">
    <cfRule type="cellIs" dxfId="9720" priority="5534" operator="lessThan">
      <formula>$C$4</formula>
    </cfRule>
  </conditionalFormatting>
  <conditionalFormatting sqref="BC59">
    <cfRule type="cellIs" dxfId="9719" priority="5535" operator="lessThan">
      <formula>$C$4</formula>
    </cfRule>
  </conditionalFormatting>
  <conditionalFormatting sqref="BC59">
    <cfRule type="cellIs" dxfId="9718" priority="5536" operator="lessThan">
      <formula>$C$4</formula>
    </cfRule>
  </conditionalFormatting>
  <conditionalFormatting sqref="BC60">
    <cfRule type="cellIs" dxfId="9717" priority="5537" operator="lessThan">
      <formula>$C$4</formula>
    </cfRule>
  </conditionalFormatting>
  <conditionalFormatting sqref="BC60">
    <cfRule type="cellIs" dxfId="9716" priority="5538" operator="lessThan">
      <formula>$C$4</formula>
    </cfRule>
  </conditionalFormatting>
  <conditionalFormatting sqref="BD47">
    <cfRule type="cellIs" dxfId="9715" priority="5611" operator="lessThan">
      <formula>$C$4</formula>
    </cfRule>
  </conditionalFormatting>
  <conditionalFormatting sqref="BD47">
    <cfRule type="cellIs" dxfId="9714" priority="5612" operator="lessThan">
      <formula>$C$4</formula>
    </cfRule>
  </conditionalFormatting>
  <conditionalFormatting sqref="BD48">
    <cfRule type="cellIs" dxfId="9713" priority="5613" operator="lessThan">
      <formula>$C$4</formula>
    </cfRule>
  </conditionalFormatting>
  <conditionalFormatting sqref="BD48">
    <cfRule type="cellIs" dxfId="9712" priority="5614" operator="lessThan">
      <formula>$C$4</formula>
    </cfRule>
  </conditionalFormatting>
  <conditionalFormatting sqref="BD49">
    <cfRule type="cellIs" dxfId="9711" priority="5615" operator="lessThan">
      <formula>$C$4</formula>
    </cfRule>
  </conditionalFormatting>
  <conditionalFormatting sqref="BD49">
    <cfRule type="cellIs" dxfId="9710" priority="5616" operator="lessThan">
      <formula>$C$4</formula>
    </cfRule>
  </conditionalFormatting>
  <conditionalFormatting sqref="BD50">
    <cfRule type="cellIs" dxfId="9709" priority="5617" operator="lessThan">
      <formula>$C$4</formula>
    </cfRule>
  </conditionalFormatting>
  <conditionalFormatting sqref="BD50">
    <cfRule type="cellIs" dxfId="9708" priority="5618" operator="lessThan">
      <formula>$C$4</formula>
    </cfRule>
  </conditionalFormatting>
  <conditionalFormatting sqref="BD51">
    <cfRule type="cellIs" dxfId="9707" priority="5619" operator="lessThan">
      <formula>$C$4</formula>
    </cfRule>
  </conditionalFormatting>
  <conditionalFormatting sqref="BD51">
    <cfRule type="cellIs" dxfId="9706" priority="5620" operator="lessThan">
      <formula>$C$4</formula>
    </cfRule>
  </conditionalFormatting>
  <conditionalFormatting sqref="BD52">
    <cfRule type="cellIs" dxfId="9705" priority="5621" operator="lessThan">
      <formula>$C$4</formula>
    </cfRule>
  </conditionalFormatting>
  <conditionalFormatting sqref="BD52">
    <cfRule type="cellIs" dxfId="9704" priority="5622" operator="lessThan">
      <formula>$C$4</formula>
    </cfRule>
  </conditionalFormatting>
  <conditionalFormatting sqref="BD53">
    <cfRule type="cellIs" dxfId="9703" priority="5623" operator="lessThan">
      <formula>$C$4</formula>
    </cfRule>
  </conditionalFormatting>
  <conditionalFormatting sqref="BD53">
    <cfRule type="cellIs" dxfId="9702" priority="5624" operator="lessThan">
      <formula>$C$4</formula>
    </cfRule>
  </conditionalFormatting>
  <conditionalFormatting sqref="BD54">
    <cfRule type="cellIs" dxfId="9701" priority="5625" operator="lessThan">
      <formula>$C$4</formula>
    </cfRule>
  </conditionalFormatting>
  <conditionalFormatting sqref="BD54">
    <cfRule type="cellIs" dxfId="9700" priority="5626" operator="lessThan">
      <formula>$C$4</formula>
    </cfRule>
  </conditionalFormatting>
  <conditionalFormatting sqref="BD55">
    <cfRule type="cellIs" dxfId="9699" priority="5627" operator="lessThan">
      <formula>$C$4</formula>
    </cfRule>
  </conditionalFormatting>
  <conditionalFormatting sqref="BD55">
    <cfRule type="cellIs" dxfId="9698" priority="5628" operator="lessThan">
      <formula>$C$4</formula>
    </cfRule>
  </conditionalFormatting>
  <conditionalFormatting sqref="BD56">
    <cfRule type="cellIs" dxfId="9697" priority="5629" operator="lessThan">
      <formula>$C$4</formula>
    </cfRule>
  </conditionalFormatting>
  <conditionalFormatting sqref="BD56">
    <cfRule type="cellIs" dxfId="9696" priority="5630" operator="lessThan">
      <formula>$C$4</formula>
    </cfRule>
  </conditionalFormatting>
  <conditionalFormatting sqref="BD57">
    <cfRule type="cellIs" dxfId="9695" priority="5631" operator="lessThan">
      <formula>$C$4</formula>
    </cfRule>
  </conditionalFormatting>
  <conditionalFormatting sqref="BD57">
    <cfRule type="cellIs" dxfId="9694" priority="5632" operator="lessThan">
      <formula>$C$4</formula>
    </cfRule>
  </conditionalFormatting>
  <conditionalFormatting sqref="BD58">
    <cfRule type="cellIs" dxfId="9693" priority="5633" operator="lessThan">
      <formula>$C$4</formula>
    </cfRule>
  </conditionalFormatting>
  <conditionalFormatting sqref="BD58">
    <cfRule type="cellIs" dxfId="9692" priority="5634" operator="lessThan">
      <formula>$C$4</formula>
    </cfRule>
  </conditionalFormatting>
  <conditionalFormatting sqref="BD59">
    <cfRule type="cellIs" dxfId="9691" priority="5635" operator="lessThan">
      <formula>$C$4</formula>
    </cfRule>
  </conditionalFormatting>
  <conditionalFormatting sqref="BD59">
    <cfRule type="cellIs" dxfId="9690" priority="5636" operator="lessThan">
      <formula>$C$4</formula>
    </cfRule>
  </conditionalFormatting>
  <conditionalFormatting sqref="BD60">
    <cfRule type="cellIs" dxfId="9689" priority="5637" operator="lessThan">
      <formula>$C$4</formula>
    </cfRule>
  </conditionalFormatting>
  <conditionalFormatting sqref="BD60">
    <cfRule type="cellIs" dxfId="9688" priority="5638" operator="lessThan">
      <formula>$C$4</formula>
    </cfRule>
  </conditionalFormatting>
  <conditionalFormatting sqref="BE47">
    <cfRule type="cellIs" dxfId="9687" priority="5711" operator="lessThan">
      <formula>$C$4</formula>
    </cfRule>
  </conditionalFormatting>
  <conditionalFormatting sqref="BE47">
    <cfRule type="cellIs" dxfId="9686" priority="5712" operator="lessThan">
      <formula>$C$4</formula>
    </cfRule>
  </conditionalFormatting>
  <conditionalFormatting sqref="BE48">
    <cfRule type="cellIs" dxfId="9685" priority="5713" operator="lessThan">
      <formula>$C$4</formula>
    </cfRule>
  </conditionalFormatting>
  <conditionalFormatting sqref="BE48">
    <cfRule type="cellIs" dxfId="9684" priority="5714" operator="lessThan">
      <formula>$C$4</formula>
    </cfRule>
  </conditionalFormatting>
  <conditionalFormatting sqref="BE49">
    <cfRule type="cellIs" dxfId="9683" priority="5715" operator="lessThan">
      <formula>$C$4</formula>
    </cfRule>
  </conditionalFormatting>
  <conditionalFormatting sqref="BE49">
    <cfRule type="cellIs" dxfId="9682" priority="5716" operator="lessThan">
      <formula>$C$4</formula>
    </cfRule>
  </conditionalFormatting>
  <conditionalFormatting sqref="BE50">
    <cfRule type="cellIs" dxfId="9681" priority="5717" operator="lessThan">
      <formula>$C$4</formula>
    </cfRule>
  </conditionalFormatting>
  <conditionalFormatting sqref="BE50">
    <cfRule type="cellIs" dxfId="9680" priority="5718" operator="lessThan">
      <formula>$C$4</formula>
    </cfRule>
  </conditionalFormatting>
  <conditionalFormatting sqref="BE51">
    <cfRule type="cellIs" dxfId="9679" priority="5719" operator="lessThan">
      <formula>$C$4</formula>
    </cfRule>
  </conditionalFormatting>
  <conditionalFormatting sqref="BE51">
    <cfRule type="cellIs" dxfId="9678" priority="5720" operator="lessThan">
      <formula>$C$4</formula>
    </cfRule>
  </conditionalFormatting>
  <conditionalFormatting sqref="BE52">
    <cfRule type="cellIs" dxfId="9677" priority="5721" operator="lessThan">
      <formula>$C$4</formula>
    </cfRule>
  </conditionalFormatting>
  <conditionalFormatting sqref="BE52">
    <cfRule type="cellIs" dxfId="9676" priority="5722" operator="lessThan">
      <formula>$C$4</formula>
    </cfRule>
  </conditionalFormatting>
  <conditionalFormatting sqref="BE53">
    <cfRule type="cellIs" dxfId="9675" priority="5723" operator="lessThan">
      <formula>$C$4</formula>
    </cfRule>
  </conditionalFormatting>
  <conditionalFormatting sqref="BE53">
    <cfRule type="cellIs" dxfId="9674" priority="5724" operator="lessThan">
      <formula>$C$4</formula>
    </cfRule>
  </conditionalFormatting>
  <conditionalFormatting sqref="BE54">
    <cfRule type="cellIs" dxfId="9673" priority="5725" operator="lessThan">
      <formula>$C$4</formula>
    </cfRule>
  </conditionalFormatting>
  <conditionalFormatting sqref="BE54">
    <cfRule type="cellIs" dxfId="9672" priority="5726" operator="lessThan">
      <formula>$C$4</formula>
    </cfRule>
  </conditionalFormatting>
  <conditionalFormatting sqref="BE55">
    <cfRule type="cellIs" dxfId="9671" priority="5727" operator="lessThan">
      <formula>$C$4</formula>
    </cfRule>
  </conditionalFormatting>
  <conditionalFormatting sqref="BE55">
    <cfRule type="cellIs" dxfId="9670" priority="5728" operator="lessThan">
      <formula>$C$4</formula>
    </cfRule>
  </conditionalFormatting>
  <conditionalFormatting sqref="BE56">
    <cfRule type="cellIs" dxfId="9669" priority="5729" operator="lessThan">
      <formula>$C$4</formula>
    </cfRule>
  </conditionalFormatting>
  <conditionalFormatting sqref="BE56">
    <cfRule type="cellIs" dxfId="9668" priority="5730" operator="lessThan">
      <formula>$C$4</formula>
    </cfRule>
  </conditionalFormatting>
  <conditionalFormatting sqref="BE57">
    <cfRule type="cellIs" dxfId="9667" priority="5731" operator="lessThan">
      <formula>$C$4</formula>
    </cfRule>
  </conditionalFormatting>
  <conditionalFormatting sqref="BE57">
    <cfRule type="cellIs" dxfId="9666" priority="5732" operator="lessThan">
      <formula>$C$4</formula>
    </cfRule>
  </conditionalFormatting>
  <conditionalFormatting sqref="BE58">
    <cfRule type="cellIs" dxfId="9665" priority="5733" operator="lessThan">
      <formula>$C$4</formula>
    </cfRule>
  </conditionalFormatting>
  <conditionalFormatting sqref="BE58">
    <cfRule type="cellIs" dxfId="9664" priority="5734" operator="lessThan">
      <formula>$C$4</formula>
    </cfRule>
  </conditionalFormatting>
  <conditionalFormatting sqref="BE59">
    <cfRule type="cellIs" dxfId="9663" priority="5735" operator="lessThan">
      <formula>$C$4</formula>
    </cfRule>
  </conditionalFormatting>
  <conditionalFormatting sqref="BE59">
    <cfRule type="cellIs" dxfId="9662" priority="5736" operator="lessThan">
      <formula>$C$4</formula>
    </cfRule>
  </conditionalFormatting>
  <conditionalFormatting sqref="BE60">
    <cfRule type="cellIs" dxfId="9661" priority="5737" operator="lessThan">
      <formula>$C$4</formula>
    </cfRule>
  </conditionalFormatting>
  <conditionalFormatting sqref="BE60">
    <cfRule type="cellIs" dxfId="9660" priority="5738" operator="lessThan">
      <formula>$C$4</formula>
    </cfRule>
  </conditionalFormatting>
  <conditionalFormatting sqref="BF47">
    <cfRule type="cellIs" dxfId="9659" priority="5811" operator="lessThan">
      <formula>$C$4</formula>
    </cfRule>
  </conditionalFormatting>
  <conditionalFormatting sqref="BF47">
    <cfRule type="cellIs" dxfId="9658" priority="5812" operator="lessThan">
      <formula>$C$4</formula>
    </cfRule>
  </conditionalFormatting>
  <conditionalFormatting sqref="BF48">
    <cfRule type="cellIs" dxfId="9657" priority="5813" operator="lessThan">
      <formula>$C$4</formula>
    </cfRule>
  </conditionalFormatting>
  <conditionalFormatting sqref="BF48">
    <cfRule type="cellIs" dxfId="9656" priority="5814" operator="lessThan">
      <formula>$C$4</formula>
    </cfRule>
  </conditionalFormatting>
  <conditionalFormatting sqref="BF49">
    <cfRule type="cellIs" dxfId="9655" priority="5815" operator="lessThan">
      <formula>$C$4</formula>
    </cfRule>
  </conditionalFormatting>
  <conditionalFormatting sqref="BF49">
    <cfRule type="cellIs" dxfId="9654" priority="5816" operator="lessThan">
      <formula>$C$4</formula>
    </cfRule>
  </conditionalFormatting>
  <conditionalFormatting sqref="BF50">
    <cfRule type="cellIs" dxfId="9653" priority="5817" operator="lessThan">
      <formula>$C$4</formula>
    </cfRule>
  </conditionalFormatting>
  <conditionalFormatting sqref="BF50">
    <cfRule type="cellIs" dxfId="9652" priority="5818" operator="lessThan">
      <formula>$C$4</formula>
    </cfRule>
  </conditionalFormatting>
  <conditionalFormatting sqref="BF51">
    <cfRule type="cellIs" dxfId="9651" priority="5819" operator="lessThan">
      <formula>$C$4</formula>
    </cfRule>
  </conditionalFormatting>
  <conditionalFormatting sqref="BF51">
    <cfRule type="cellIs" dxfId="9650" priority="5820" operator="lessThan">
      <formula>$C$4</formula>
    </cfRule>
  </conditionalFormatting>
  <conditionalFormatting sqref="BF52">
    <cfRule type="cellIs" dxfId="9649" priority="5821" operator="lessThan">
      <formula>$C$4</formula>
    </cfRule>
  </conditionalFormatting>
  <conditionalFormatting sqref="BF52">
    <cfRule type="cellIs" dxfId="9648" priority="5822" operator="lessThan">
      <formula>$C$4</formula>
    </cfRule>
  </conditionalFormatting>
  <conditionalFormatting sqref="BF53">
    <cfRule type="cellIs" dxfId="9647" priority="5823" operator="lessThan">
      <formula>$C$4</formula>
    </cfRule>
  </conditionalFormatting>
  <conditionalFormatting sqref="BF53">
    <cfRule type="cellIs" dxfId="9646" priority="5824" operator="lessThan">
      <formula>$C$4</formula>
    </cfRule>
  </conditionalFormatting>
  <conditionalFormatting sqref="BF54">
    <cfRule type="cellIs" dxfId="9645" priority="5825" operator="lessThan">
      <formula>$C$4</formula>
    </cfRule>
  </conditionalFormatting>
  <conditionalFormatting sqref="BF54">
    <cfRule type="cellIs" dxfId="9644" priority="5826" operator="lessThan">
      <formula>$C$4</formula>
    </cfRule>
  </conditionalFormatting>
  <conditionalFormatting sqref="BF55">
    <cfRule type="cellIs" dxfId="9643" priority="5827" operator="lessThan">
      <formula>$C$4</formula>
    </cfRule>
  </conditionalFormatting>
  <conditionalFormatting sqref="BF55">
    <cfRule type="cellIs" dxfId="9642" priority="5828" operator="lessThan">
      <formula>$C$4</formula>
    </cfRule>
  </conditionalFormatting>
  <conditionalFormatting sqref="BF56">
    <cfRule type="cellIs" dxfId="9641" priority="5829" operator="lessThan">
      <formula>$C$4</formula>
    </cfRule>
  </conditionalFormatting>
  <conditionalFormatting sqref="BF56">
    <cfRule type="cellIs" dxfId="9640" priority="5830" operator="lessThan">
      <formula>$C$4</formula>
    </cfRule>
  </conditionalFormatting>
  <conditionalFormatting sqref="BF57">
    <cfRule type="cellIs" dxfId="9639" priority="5831" operator="lessThan">
      <formula>$C$4</formula>
    </cfRule>
  </conditionalFormatting>
  <conditionalFormatting sqref="BF57">
    <cfRule type="cellIs" dxfId="9638" priority="5832" operator="lessThan">
      <formula>$C$4</formula>
    </cfRule>
  </conditionalFormatting>
  <conditionalFormatting sqref="BF58">
    <cfRule type="cellIs" dxfId="9637" priority="5833" operator="lessThan">
      <formula>$C$4</formula>
    </cfRule>
  </conditionalFormatting>
  <conditionalFormatting sqref="BF58">
    <cfRule type="cellIs" dxfId="9636" priority="5834" operator="lessThan">
      <formula>$C$4</formula>
    </cfRule>
  </conditionalFormatting>
  <conditionalFormatting sqref="BF59">
    <cfRule type="cellIs" dxfId="9635" priority="5835" operator="lessThan">
      <formula>$C$4</formula>
    </cfRule>
  </conditionalFormatting>
  <conditionalFormatting sqref="BF59">
    <cfRule type="cellIs" dxfId="9634" priority="5836" operator="lessThan">
      <formula>$C$4</formula>
    </cfRule>
  </conditionalFormatting>
  <conditionalFormatting sqref="BF60">
    <cfRule type="cellIs" dxfId="9633" priority="5837" operator="lessThan">
      <formula>$C$4</formula>
    </cfRule>
  </conditionalFormatting>
  <conditionalFormatting sqref="BF60">
    <cfRule type="cellIs" dxfId="9632" priority="5838" operator="lessThan">
      <formula>$C$4</formula>
    </cfRule>
  </conditionalFormatting>
  <conditionalFormatting sqref="BG47">
    <cfRule type="cellIs" dxfId="9631" priority="5911" operator="lessThan">
      <formula>$C$4</formula>
    </cfRule>
  </conditionalFormatting>
  <conditionalFormatting sqref="BG47">
    <cfRule type="cellIs" dxfId="9630" priority="5912" operator="lessThan">
      <formula>$C$4</formula>
    </cfRule>
  </conditionalFormatting>
  <conditionalFormatting sqref="BG48">
    <cfRule type="cellIs" dxfId="9629" priority="5913" operator="lessThan">
      <formula>$C$4</formula>
    </cfRule>
  </conditionalFormatting>
  <conditionalFormatting sqref="BG48">
    <cfRule type="cellIs" dxfId="9628" priority="5914" operator="lessThan">
      <formula>$C$4</formula>
    </cfRule>
  </conditionalFormatting>
  <conditionalFormatting sqref="BG49">
    <cfRule type="cellIs" dxfId="9627" priority="5915" operator="lessThan">
      <formula>$C$4</formula>
    </cfRule>
  </conditionalFormatting>
  <conditionalFormatting sqref="BG49">
    <cfRule type="cellIs" dxfId="9626" priority="5916" operator="lessThan">
      <formula>$C$4</formula>
    </cfRule>
  </conditionalFormatting>
  <conditionalFormatting sqref="BG50">
    <cfRule type="cellIs" dxfId="9625" priority="5917" operator="lessThan">
      <formula>$C$4</formula>
    </cfRule>
  </conditionalFormatting>
  <conditionalFormatting sqref="BG50">
    <cfRule type="cellIs" dxfId="9624" priority="5918" operator="lessThan">
      <formula>$C$4</formula>
    </cfRule>
  </conditionalFormatting>
  <conditionalFormatting sqref="BG51">
    <cfRule type="cellIs" dxfId="9623" priority="5919" operator="lessThan">
      <formula>$C$4</formula>
    </cfRule>
  </conditionalFormatting>
  <conditionalFormatting sqref="BG51">
    <cfRule type="cellIs" dxfId="9622" priority="5920" operator="lessThan">
      <formula>$C$4</formula>
    </cfRule>
  </conditionalFormatting>
  <conditionalFormatting sqref="BG52">
    <cfRule type="cellIs" dxfId="9621" priority="5921" operator="lessThan">
      <formula>$C$4</formula>
    </cfRule>
  </conditionalFormatting>
  <conditionalFormatting sqref="BG52">
    <cfRule type="cellIs" dxfId="9620" priority="5922" operator="lessThan">
      <formula>$C$4</formula>
    </cfRule>
  </conditionalFormatting>
  <conditionalFormatting sqref="BG53">
    <cfRule type="cellIs" dxfId="9619" priority="5923" operator="lessThan">
      <formula>$C$4</formula>
    </cfRule>
  </conditionalFormatting>
  <conditionalFormatting sqref="BG53">
    <cfRule type="cellIs" dxfId="9618" priority="5924" operator="lessThan">
      <formula>$C$4</formula>
    </cfRule>
  </conditionalFormatting>
  <conditionalFormatting sqref="BG54">
    <cfRule type="cellIs" dxfId="9617" priority="5925" operator="lessThan">
      <formula>$C$4</formula>
    </cfRule>
  </conditionalFormatting>
  <conditionalFormatting sqref="BG54">
    <cfRule type="cellIs" dxfId="9616" priority="5926" operator="lessThan">
      <formula>$C$4</formula>
    </cfRule>
  </conditionalFormatting>
  <conditionalFormatting sqref="BG55">
    <cfRule type="cellIs" dxfId="9615" priority="5927" operator="lessThan">
      <formula>$C$4</formula>
    </cfRule>
  </conditionalFormatting>
  <conditionalFormatting sqref="BG55">
    <cfRule type="cellIs" dxfId="9614" priority="5928" operator="lessThan">
      <formula>$C$4</formula>
    </cfRule>
  </conditionalFormatting>
  <conditionalFormatting sqref="BG56">
    <cfRule type="cellIs" dxfId="9613" priority="5929" operator="lessThan">
      <formula>$C$4</formula>
    </cfRule>
  </conditionalFormatting>
  <conditionalFormatting sqref="BG56">
    <cfRule type="cellIs" dxfId="9612" priority="5930" operator="lessThan">
      <formula>$C$4</formula>
    </cfRule>
  </conditionalFormatting>
  <conditionalFormatting sqref="BG57">
    <cfRule type="cellIs" dxfId="9611" priority="5931" operator="lessThan">
      <formula>$C$4</formula>
    </cfRule>
  </conditionalFormatting>
  <conditionalFormatting sqref="BG57">
    <cfRule type="cellIs" dxfId="9610" priority="5932" operator="lessThan">
      <formula>$C$4</formula>
    </cfRule>
  </conditionalFormatting>
  <conditionalFormatting sqref="BG58">
    <cfRule type="cellIs" dxfId="9609" priority="5933" operator="lessThan">
      <formula>$C$4</formula>
    </cfRule>
  </conditionalFormatting>
  <conditionalFormatting sqref="BG58">
    <cfRule type="cellIs" dxfId="9608" priority="5934" operator="lessThan">
      <formula>$C$4</formula>
    </cfRule>
  </conditionalFormatting>
  <conditionalFormatting sqref="BG59">
    <cfRule type="cellIs" dxfId="9607" priority="5935" operator="lessThan">
      <formula>$C$4</formula>
    </cfRule>
  </conditionalFormatting>
  <conditionalFormatting sqref="BG59">
    <cfRule type="cellIs" dxfId="9606" priority="5936" operator="lessThan">
      <formula>$C$4</formula>
    </cfRule>
  </conditionalFormatting>
  <conditionalFormatting sqref="BG60">
    <cfRule type="cellIs" dxfId="9605" priority="5937" operator="lessThan">
      <formula>$C$4</formula>
    </cfRule>
  </conditionalFormatting>
  <conditionalFormatting sqref="BG60">
    <cfRule type="cellIs" dxfId="9604" priority="5938" operator="lessThan">
      <formula>$C$4</formula>
    </cfRule>
  </conditionalFormatting>
  <conditionalFormatting sqref="BH47">
    <cfRule type="cellIs" dxfId="9603" priority="6011" operator="lessThan">
      <formula>$C$4</formula>
    </cfRule>
  </conditionalFormatting>
  <conditionalFormatting sqref="BH47">
    <cfRule type="cellIs" dxfId="9602" priority="6012" operator="lessThan">
      <formula>$C$4</formula>
    </cfRule>
  </conditionalFormatting>
  <conditionalFormatting sqref="BH48">
    <cfRule type="cellIs" dxfId="9601" priority="6013" operator="lessThan">
      <formula>$C$4</formula>
    </cfRule>
  </conditionalFormatting>
  <conditionalFormatting sqref="BH48">
    <cfRule type="cellIs" dxfId="9600" priority="6014" operator="lessThan">
      <formula>$C$4</formula>
    </cfRule>
  </conditionalFormatting>
  <conditionalFormatting sqref="BH49">
    <cfRule type="cellIs" dxfId="9599" priority="6015" operator="lessThan">
      <formula>$C$4</formula>
    </cfRule>
  </conditionalFormatting>
  <conditionalFormatting sqref="BH49">
    <cfRule type="cellIs" dxfId="9598" priority="6016" operator="lessThan">
      <formula>$C$4</formula>
    </cfRule>
  </conditionalFormatting>
  <conditionalFormatting sqref="BH50">
    <cfRule type="cellIs" dxfId="9597" priority="6017" operator="lessThan">
      <formula>$C$4</formula>
    </cfRule>
  </conditionalFormatting>
  <conditionalFormatting sqref="BH50">
    <cfRule type="cellIs" dxfId="9596" priority="6018" operator="lessThan">
      <formula>$C$4</formula>
    </cfRule>
  </conditionalFormatting>
  <conditionalFormatting sqref="BH51">
    <cfRule type="cellIs" dxfId="9595" priority="6019" operator="lessThan">
      <formula>$C$4</formula>
    </cfRule>
  </conditionalFormatting>
  <conditionalFormatting sqref="BH51">
    <cfRule type="cellIs" dxfId="9594" priority="6020" operator="lessThan">
      <formula>$C$4</formula>
    </cfRule>
  </conditionalFormatting>
  <conditionalFormatting sqref="BH52">
    <cfRule type="cellIs" dxfId="9593" priority="6021" operator="lessThan">
      <formula>$C$4</formula>
    </cfRule>
  </conditionalFormatting>
  <conditionalFormatting sqref="BH52">
    <cfRule type="cellIs" dxfId="9592" priority="6022" operator="lessThan">
      <formula>$C$4</formula>
    </cfRule>
  </conditionalFormatting>
  <conditionalFormatting sqref="BH53">
    <cfRule type="cellIs" dxfId="9591" priority="6023" operator="lessThan">
      <formula>$C$4</formula>
    </cfRule>
  </conditionalFormatting>
  <conditionalFormatting sqref="BH53">
    <cfRule type="cellIs" dxfId="9590" priority="6024" operator="lessThan">
      <formula>$C$4</formula>
    </cfRule>
  </conditionalFormatting>
  <conditionalFormatting sqref="BH54">
    <cfRule type="cellIs" dxfId="9589" priority="6025" operator="lessThan">
      <formula>$C$4</formula>
    </cfRule>
  </conditionalFormatting>
  <conditionalFormatting sqref="BH54">
    <cfRule type="cellIs" dxfId="9588" priority="6026" operator="lessThan">
      <formula>$C$4</formula>
    </cfRule>
  </conditionalFormatting>
  <conditionalFormatting sqref="BH55">
    <cfRule type="cellIs" dxfId="9587" priority="6027" operator="lessThan">
      <formula>$C$4</formula>
    </cfRule>
  </conditionalFormatting>
  <conditionalFormatting sqref="BH55">
    <cfRule type="cellIs" dxfId="9586" priority="6028" operator="lessThan">
      <formula>$C$4</formula>
    </cfRule>
  </conditionalFormatting>
  <conditionalFormatting sqref="BH56">
    <cfRule type="cellIs" dxfId="9585" priority="6029" operator="lessThan">
      <formula>$C$4</formula>
    </cfRule>
  </conditionalFormatting>
  <conditionalFormatting sqref="BH56">
    <cfRule type="cellIs" dxfId="9584" priority="6030" operator="lessThan">
      <formula>$C$4</formula>
    </cfRule>
  </conditionalFormatting>
  <conditionalFormatting sqref="BH57">
    <cfRule type="cellIs" dxfId="9583" priority="6031" operator="lessThan">
      <formula>$C$4</formula>
    </cfRule>
  </conditionalFormatting>
  <conditionalFormatting sqref="BH57">
    <cfRule type="cellIs" dxfId="9582" priority="6032" operator="lessThan">
      <formula>$C$4</formula>
    </cfRule>
  </conditionalFormatting>
  <conditionalFormatting sqref="BH58">
    <cfRule type="cellIs" dxfId="9581" priority="6033" operator="lessThan">
      <formula>$C$4</formula>
    </cfRule>
  </conditionalFormatting>
  <conditionalFormatting sqref="BH58">
    <cfRule type="cellIs" dxfId="9580" priority="6034" operator="lessThan">
      <formula>$C$4</formula>
    </cfRule>
  </conditionalFormatting>
  <conditionalFormatting sqref="BH59">
    <cfRule type="cellIs" dxfId="9579" priority="6035" operator="lessThan">
      <formula>$C$4</formula>
    </cfRule>
  </conditionalFormatting>
  <conditionalFormatting sqref="BH59">
    <cfRule type="cellIs" dxfId="9578" priority="6036" operator="lessThan">
      <formula>$C$4</formula>
    </cfRule>
  </conditionalFormatting>
  <conditionalFormatting sqref="BH60">
    <cfRule type="cellIs" dxfId="9577" priority="6037" operator="lessThan">
      <formula>$C$4</formula>
    </cfRule>
  </conditionalFormatting>
  <conditionalFormatting sqref="BH60">
    <cfRule type="cellIs" dxfId="9576" priority="6038" operator="lessThan">
      <formula>$C$4</formula>
    </cfRule>
  </conditionalFormatting>
  <conditionalFormatting sqref="BI47">
    <cfRule type="cellIs" dxfId="9575" priority="6111" operator="lessThan">
      <formula>$C$4</formula>
    </cfRule>
  </conditionalFormatting>
  <conditionalFormatting sqref="BI47">
    <cfRule type="cellIs" dxfId="9574" priority="6112" operator="lessThan">
      <formula>$C$4</formula>
    </cfRule>
  </conditionalFormatting>
  <conditionalFormatting sqref="BI48">
    <cfRule type="cellIs" dxfId="9573" priority="6113" operator="lessThan">
      <formula>$C$4</formula>
    </cfRule>
  </conditionalFormatting>
  <conditionalFormatting sqref="BI48">
    <cfRule type="cellIs" dxfId="9572" priority="6114" operator="lessThan">
      <formula>$C$4</formula>
    </cfRule>
  </conditionalFormatting>
  <conditionalFormatting sqref="BI49">
    <cfRule type="cellIs" dxfId="9571" priority="6115" operator="lessThan">
      <formula>$C$4</formula>
    </cfRule>
  </conditionalFormatting>
  <conditionalFormatting sqref="BI49">
    <cfRule type="cellIs" dxfId="9570" priority="6116" operator="lessThan">
      <formula>$C$4</formula>
    </cfRule>
  </conditionalFormatting>
  <conditionalFormatting sqref="BI50">
    <cfRule type="cellIs" dxfId="9569" priority="6117" operator="lessThan">
      <formula>$C$4</formula>
    </cfRule>
  </conditionalFormatting>
  <conditionalFormatting sqref="BI50">
    <cfRule type="cellIs" dxfId="9568" priority="6118" operator="lessThan">
      <formula>$C$4</formula>
    </cfRule>
  </conditionalFormatting>
  <conditionalFormatting sqref="BI51">
    <cfRule type="cellIs" dxfId="9567" priority="6119" operator="lessThan">
      <formula>$C$4</formula>
    </cfRule>
  </conditionalFormatting>
  <conditionalFormatting sqref="BI51">
    <cfRule type="cellIs" dxfId="9566" priority="6120" operator="lessThan">
      <formula>$C$4</formula>
    </cfRule>
  </conditionalFormatting>
  <conditionalFormatting sqref="BI52">
    <cfRule type="cellIs" dxfId="9565" priority="6121" operator="lessThan">
      <formula>$C$4</formula>
    </cfRule>
  </conditionalFormatting>
  <conditionalFormatting sqref="BI52">
    <cfRule type="cellIs" dxfId="9564" priority="6122" operator="lessThan">
      <formula>$C$4</formula>
    </cfRule>
  </conditionalFormatting>
  <conditionalFormatting sqref="BI53">
    <cfRule type="cellIs" dxfId="9563" priority="6123" operator="lessThan">
      <formula>$C$4</formula>
    </cfRule>
  </conditionalFormatting>
  <conditionalFormatting sqref="BI53">
    <cfRule type="cellIs" dxfId="9562" priority="6124" operator="lessThan">
      <formula>$C$4</formula>
    </cfRule>
  </conditionalFormatting>
  <conditionalFormatting sqref="BI54">
    <cfRule type="cellIs" dxfId="9561" priority="6125" operator="lessThan">
      <formula>$C$4</formula>
    </cfRule>
  </conditionalFormatting>
  <conditionalFormatting sqref="BI54">
    <cfRule type="cellIs" dxfId="9560" priority="6126" operator="lessThan">
      <formula>$C$4</formula>
    </cfRule>
  </conditionalFormatting>
  <conditionalFormatting sqref="BI55">
    <cfRule type="cellIs" dxfId="9559" priority="6127" operator="lessThan">
      <formula>$C$4</formula>
    </cfRule>
  </conditionalFormatting>
  <conditionalFormatting sqref="BI55">
    <cfRule type="cellIs" dxfId="9558" priority="6128" operator="lessThan">
      <formula>$C$4</formula>
    </cfRule>
  </conditionalFormatting>
  <conditionalFormatting sqref="BI56">
    <cfRule type="cellIs" dxfId="9557" priority="6129" operator="lessThan">
      <formula>$C$4</formula>
    </cfRule>
  </conditionalFormatting>
  <conditionalFormatting sqref="BI56">
    <cfRule type="cellIs" dxfId="9556" priority="6130" operator="lessThan">
      <formula>$C$4</formula>
    </cfRule>
  </conditionalFormatting>
  <conditionalFormatting sqref="BI57">
    <cfRule type="cellIs" dxfId="9555" priority="6131" operator="lessThan">
      <formula>$C$4</formula>
    </cfRule>
  </conditionalFormatting>
  <conditionalFormatting sqref="BI57">
    <cfRule type="cellIs" dxfId="9554" priority="6132" operator="lessThan">
      <formula>$C$4</formula>
    </cfRule>
  </conditionalFormatting>
  <conditionalFormatting sqref="BI58">
    <cfRule type="cellIs" dxfId="9553" priority="6133" operator="lessThan">
      <formula>$C$4</formula>
    </cfRule>
  </conditionalFormatting>
  <conditionalFormatting sqref="BI58">
    <cfRule type="cellIs" dxfId="9552" priority="6134" operator="lessThan">
      <formula>$C$4</formula>
    </cfRule>
  </conditionalFormatting>
  <conditionalFormatting sqref="BI59">
    <cfRule type="cellIs" dxfId="9551" priority="6135" operator="lessThan">
      <formula>$C$4</formula>
    </cfRule>
  </conditionalFormatting>
  <conditionalFormatting sqref="BI59">
    <cfRule type="cellIs" dxfId="9550" priority="6136" operator="lessThan">
      <formula>$C$4</formula>
    </cfRule>
  </conditionalFormatting>
  <conditionalFormatting sqref="BI60">
    <cfRule type="cellIs" dxfId="9549" priority="6137" operator="lessThan">
      <formula>$C$4</formula>
    </cfRule>
  </conditionalFormatting>
  <conditionalFormatting sqref="BI60">
    <cfRule type="cellIs" dxfId="9548" priority="6138" operator="lessThan">
      <formula>$C$4</formula>
    </cfRule>
  </conditionalFormatting>
  <conditionalFormatting sqref="BJ47">
    <cfRule type="cellIs" dxfId="9547" priority="6211" operator="lessThan">
      <formula>$C$4</formula>
    </cfRule>
  </conditionalFormatting>
  <conditionalFormatting sqref="BJ47">
    <cfRule type="cellIs" dxfId="9546" priority="6212" operator="lessThan">
      <formula>$C$4</formula>
    </cfRule>
  </conditionalFormatting>
  <conditionalFormatting sqref="BJ48">
    <cfRule type="cellIs" dxfId="9545" priority="6213" operator="lessThan">
      <formula>$C$4</formula>
    </cfRule>
  </conditionalFormatting>
  <conditionalFormatting sqref="BJ48">
    <cfRule type="cellIs" dxfId="9544" priority="6214" operator="lessThan">
      <formula>$C$4</formula>
    </cfRule>
  </conditionalFormatting>
  <conditionalFormatting sqref="BJ49">
    <cfRule type="cellIs" dxfId="9543" priority="6215" operator="lessThan">
      <formula>$C$4</formula>
    </cfRule>
  </conditionalFormatting>
  <conditionalFormatting sqref="BJ49">
    <cfRule type="cellIs" dxfId="9542" priority="6216" operator="lessThan">
      <formula>$C$4</formula>
    </cfRule>
  </conditionalFormatting>
  <conditionalFormatting sqref="BJ50">
    <cfRule type="cellIs" dxfId="9541" priority="6217" operator="lessThan">
      <formula>$C$4</formula>
    </cfRule>
  </conditionalFormatting>
  <conditionalFormatting sqref="BJ50">
    <cfRule type="cellIs" dxfId="9540" priority="6218" operator="lessThan">
      <formula>$C$4</formula>
    </cfRule>
  </conditionalFormatting>
  <conditionalFormatting sqref="BJ51">
    <cfRule type="cellIs" dxfId="9539" priority="6219" operator="lessThan">
      <formula>$C$4</formula>
    </cfRule>
  </conditionalFormatting>
  <conditionalFormatting sqref="BJ51">
    <cfRule type="cellIs" dxfId="9538" priority="6220" operator="lessThan">
      <formula>$C$4</formula>
    </cfRule>
  </conditionalFormatting>
  <conditionalFormatting sqref="BJ52">
    <cfRule type="cellIs" dxfId="9537" priority="6221" operator="lessThan">
      <formula>$C$4</formula>
    </cfRule>
  </conditionalFormatting>
  <conditionalFormatting sqref="BJ52">
    <cfRule type="cellIs" dxfId="9536" priority="6222" operator="lessThan">
      <formula>$C$4</formula>
    </cfRule>
  </conditionalFormatting>
  <conditionalFormatting sqref="BJ53">
    <cfRule type="cellIs" dxfId="9535" priority="6223" operator="lessThan">
      <formula>$C$4</formula>
    </cfRule>
  </conditionalFormatting>
  <conditionalFormatting sqref="BJ53">
    <cfRule type="cellIs" dxfId="9534" priority="6224" operator="lessThan">
      <formula>$C$4</formula>
    </cfRule>
  </conditionalFormatting>
  <conditionalFormatting sqref="BJ54">
    <cfRule type="cellIs" dxfId="9533" priority="6225" operator="lessThan">
      <formula>$C$4</formula>
    </cfRule>
  </conditionalFormatting>
  <conditionalFormatting sqref="BJ54">
    <cfRule type="cellIs" dxfId="9532" priority="6226" operator="lessThan">
      <formula>$C$4</formula>
    </cfRule>
  </conditionalFormatting>
  <conditionalFormatting sqref="BJ55">
    <cfRule type="cellIs" dxfId="9531" priority="6227" operator="lessThan">
      <formula>$C$4</formula>
    </cfRule>
  </conditionalFormatting>
  <conditionalFormatting sqref="BJ55">
    <cfRule type="cellIs" dxfId="9530" priority="6228" operator="lessThan">
      <formula>$C$4</formula>
    </cfRule>
  </conditionalFormatting>
  <conditionalFormatting sqref="BJ56">
    <cfRule type="cellIs" dxfId="9529" priority="6229" operator="lessThan">
      <formula>$C$4</formula>
    </cfRule>
  </conditionalFormatting>
  <conditionalFormatting sqref="BJ56">
    <cfRule type="cellIs" dxfId="9528" priority="6230" operator="lessThan">
      <formula>$C$4</formula>
    </cfRule>
  </conditionalFormatting>
  <conditionalFormatting sqref="BJ57">
    <cfRule type="cellIs" dxfId="9527" priority="6231" operator="lessThan">
      <formula>$C$4</formula>
    </cfRule>
  </conditionalFormatting>
  <conditionalFormatting sqref="BJ57">
    <cfRule type="cellIs" dxfId="9526" priority="6232" operator="lessThan">
      <formula>$C$4</formula>
    </cfRule>
  </conditionalFormatting>
  <conditionalFormatting sqref="BJ58">
    <cfRule type="cellIs" dxfId="9525" priority="6233" operator="lessThan">
      <formula>$C$4</formula>
    </cfRule>
  </conditionalFormatting>
  <conditionalFormatting sqref="BJ58">
    <cfRule type="cellIs" dxfId="9524" priority="6234" operator="lessThan">
      <formula>$C$4</formula>
    </cfRule>
  </conditionalFormatting>
  <conditionalFormatting sqref="BJ59">
    <cfRule type="cellIs" dxfId="9523" priority="6235" operator="lessThan">
      <formula>$C$4</formula>
    </cfRule>
  </conditionalFormatting>
  <conditionalFormatting sqref="BJ59">
    <cfRule type="cellIs" dxfId="9522" priority="6236" operator="lessThan">
      <formula>$C$4</formula>
    </cfRule>
  </conditionalFormatting>
  <conditionalFormatting sqref="BJ60">
    <cfRule type="cellIs" dxfId="9521" priority="6237" operator="lessThan">
      <formula>$C$4</formula>
    </cfRule>
  </conditionalFormatting>
  <conditionalFormatting sqref="BJ60">
    <cfRule type="cellIs" dxfId="9520" priority="6238" operator="lessThan">
      <formula>$C$4</formula>
    </cfRule>
  </conditionalFormatting>
  <conditionalFormatting sqref="BK11">
    <cfRule type="cellIs" dxfId="9519" priority="6239" operator="lessThan">
      <formula>$C$4</formula>
    </cfRule>
  </conditionalFormatting>
  <conditionalFormatting sqref="BK11">
    <cfRule type="cellIs" dxfId="9518" priority="6240" operator="lessThan">
      <formula>$C$4</formula>
    </cfRule>
  </conditionalFormatting>
  <conditionalFormatting sqref="BK12">
    <cfRule type="cellIs" dxfId="9517" priority="6241" operator="lessThan">
      <formula>$C$4</formula>
    </cfRule>
  </conditionalFormatting>
  <conditionalFormatting sqref="BK12">
    <cfRule type="cellIs" dxfId="9516" priority="6242" operator="lessThan">
      <formula>$C$4</formula>
    </cfRule>
  </conditionalFormatting>
  <conditionalFormatting sqref="BK13">
    <cfRule type="cellIs" dxfId="9515" priority="6243" operator="lessThan">
      <formula>$C$4</formula>
    </cfRule>
  </conditionalFormatting>
  <conditionalFormatting sqref="BK13">
    <cfRule type="cellIs" dxfId="9514" priority="6244" operator="lessThan">
      <formula>$C$4</formula>
    </cfRule>
  </conditionalFormatting>
  <conditionalFormatting sqref="BK14">
    <cfRule type="cellIs" dxfId="9513" priority="6245" operator="lessThan">
      <formula>$C$4</formula>
    </cfRule>
  </conditionalFormatting>
  <conditionalFormatting sqref="BK14">
    <cfRule type="cellIs" dxfId="9512" priority="6246" operator="lessThan">
      <formula>$C$4</formula>
    </cfRule>
  </conditionalFormatting>
  <conditionalFormatting sqref="BK15">
    <cfRule type="cellIs" dxfId="9511" priority="6247" operator="lessThan">
      <formula>$C$4</formula>
    </cfRule>
  </conditionalFormatting>
  <conditionalFormatting sqref="BK15">
    <cfRule type="cellIs" dxfId="9510" priority="6248" operator="lessThan">
      <formula>$C$4</formula>
    </cfRule>
  </conditionalFormatting>
  <conditionalFormatting sqref="BK16">
    <cfRule type="cellIs" dxfId="9509" priority="6249" operator="lessThan">
      <formula>$C$4</formula>
    </cfRule>
  </conditionalFormatting>
  <conditionalFormatting sqref="BK16">
    <cfRule type="cellIs" dxfId="9508" priority="6250" operator="lessThan">
      <formula>$C$4</formula>
    </cfRule>
  </conditionalFormatting>
  <conditionalFormatting sqref="BK17">
    <cfRule type="cellIs" dxfId="9507" priority="6251" operator="lessThan">
      <formula>$C$4</formula>
    </cfRule>
  </conditionalFormatting>
  <conditionalFormatting sqref="BK17">
    <cfRule type="cellIs" dxfId="9506" priority="6252" operator="lessThan">
      <formula>$C$4</formula>
    </cfRule>
  </conditionalFormatting>
  <conditionalFormatting sqref="BK18">
    <cfRule type="cellIs" dxfId="9505" priority="6253" operator="lessThan">
      <formula>$C$4</formula>
    </cfRule>
  </conditionalFormatting>
  <conditionalFormatting sqref="BK18">
    <cfRule type="cellIs" dxfId="9504" priority="6254" operator="lessThan">
      <formula>$C$4</formula>
    </cfRule>
  </conditionalFormatting>
  <conditionalFormatting sqref="BK19">
    <cfRule type="cellIs" dxfId="9503" priority="6255" operator="lessThan">
      <formula>$C$4</formula>
    </cfRule>
  </conditionalFormatting>
  <conditionalFormatting sqref="BK19">
    <cfRule type="cellIs" dxfId="9502" priority="6256" operator="lessThan">
      <formula>$C$4</formula>
    </cfRule>
  </conditionalFormatting>
  <conditionalFormatting sqref="BK20">
    <cfRule type="cellIs" dxfId="9501" priority="6257" operator="lessThan">
      <formula>$C$4</formula>
    </cfRule>
  </conditionalFormatting>
  <conditionalFormatting sqref="BK20">
    <cfRule type="cellIs" dxfId="9500" priority="6258" operator="lessThan">
      <formula>$C$4</formula>
    </cfRule>
  </conditionalFormatting>
  <conditionalFormatting sqref="BK21">
    <cfRule type="cellIs" dxfId="9499" priority="6259" operator="lessThan">
      <formula>$C$4</formula>
    </cfRule>
  </conditionalFormatting>
  <conditionalFormatting sqref="BK21">
    <cfRule type="cellIs" dxfId="9498" priority="6260" operator="lessThan">
      <formula>$C$4</formula>
    </cfRule>
  </conditionalFormatting>
  <conditionalFormatting sqref="BK22">
    <cfRule type="cellIs" dxfId="9497" priority="6261" operator="lessThan">
      <formula>$C$4</formula>
    </cfRule>
  </conditionalFormatting>
  <conditionalFormatting sqref="BK22">
    <cfRule type="cellIs" dxfId="9496" priority="6262" operator="lessThan">
      <formula>$C$4</formula>
    </cfRule>
  </conditionalFormatting>
  <conditionalFormatting sqref="BK23">
    <cfRule type="cellIs" dxfId="9495" priority="6263" operator="lessThan">
      <formula>$C$4</formula>
    </cfRule>
  </conditionalFormatting>
  <conditionalFormatting sqref="BK23">
    <cfRule type="cellIs" dxfId="9494" priority="6264" operator="lessThan">
      <formula>$C$4</formula>
    </cfRule>
  </conditionalFormatting>
  <conditionalFormatting sqref="BK24">
    <cfRule type="cellIs" dxfId="9493" priority="6265" operator="lessThan">
      <formula>$C$4</formula>
    </cfRule>
  </conditionalFormatting>
  <conditionalFormatting sqref="BK24">
    <cfRule type="cellIs" dxfId="9492" priority="6266" operator="lessThan">
      <formula>$C$4</formula>
    </cfRule>
  </conditionalFormatting>
  <conditionalFormatting sqref="BK25">
    <cfRule type="cellIs" dxfId="9491" priority="6267" operator="lessThan">
      <formula>$C$4</formula>
    </cfRule>
  </conditionalFormatting>
  <conditionalFormatting sqref="BK25">
    <cfRule type="cellIs" dxfId="9490" priority="6268" operator="lessThan">
      <formula>$C$4</formula>
    </cfRule>
  </conditionalFormatting>
  <conditionalFormatting sqref="BK26">
    <cfRule type="cellIs" dxfId="9489" priority="6269" operator="lessThan">
      <formula>$C$4</formula>
    </cfRule>
  </conditionalFormatting>
  <conditionalFormatting sqref="BK26">
    <cfRule type="cellIs" dxfId="9488" priority="6270" operator="lessThan">
      <formula>$C$4</formula>
    </cfRule>
  </conditionalFormatting>
  <conditionalFormatting sqref="BK27">
    <cfRule type="cellIs" dxfId="9487" priority="6271" operator="lessThan">
      <formula>$C$4</formula>
    </cfRule>
  </conditionalFormatting>
  <conditionalFormatting sqref="BK27">
    <cfRule type="cellIs" dxfId="9486" priority="6272" operator="lessThan">
      <formula>$C$4</formula>
    </cfRule>
  </conditionalFormatting>
  <conditionalFormatting sqref="BK28">
    <cfRule type="cellIs" dxfId="9485" priority="6273" operator="lessThan">
      <formula>$C$4</formula>
    </cfRule>
  </conditionalFormatting>
  <conditionalFormatting sqref="BK28">
    <cfRule type="cellIs" dxfId="9484" priority="6274" operator="lessThan">
      <formula>$C$4</formula>
    </cfRule>
  </conditionalFormatting>
  <conditionalFormatting sqref="BK29">
    <cfRule type="cellIs" dxfId="9483" priority="6275" operator="lessThan">
      <formula>$C$4</formula>
    </cfRule>
  </conditionalFormatting>
  <conditionalFormatting sqref="BK29">
    <cfRule type="cellIs" dxfId="9482" priority="6276" operator="lessThan">
      <formula>$C$4</formula>
    </cfRule>
  </conditionalFormatting>
  <conditionalFormatting sqref="BK30">
    <cfRule type="cellIs" dxfId="9481" priority="6277" operator="lessThan">
      <formula>$C$4</formula>
    </cfRule>
  </conditionalFormatting>
  <conditionalFormatting sqref="BK30">
    <cfRule type="cellIs" dxfId="9480" priority="6278" operator="lessThan">
      <formula>$C$4</formula>
    </cfRule>
  </conditionalFormatting>
  <conditionalFormatting sqref="BK31">
    <cfRule type="cellIs" dxfId="9479" priority="6279" operator="lessThan">
      <formula>$C$4</formula>
    </cfRule>
  </conditionalFormatting>
  <conditionalFormatting sqref="BK31">
    <cfRule type="cellIs" dxfId="9478" priority="6280" operator="lessThan">
      <formula>$C$4</formula>
    </cfRule>
  </conditionalFormatting>
  <conditionalFormatting sqref="BK32">
    <cfRule type="cellIs" dxfId="9477" priority="6281" operator="lessThan">
      <formula>$C$4</formula>
    </cfRule>
  </conditionalFormatting>
  <conditionalFormatting sqref="BK32">
    <cfRule type="cellIs" dxfId="9476" priority="6282" operator="lessThan">
      <formula>$C$4</formula>
    </cfRule>
  </conditionalFormatting>
  <conditionalFormatting sqref="BK33">
    <cfRule type="cellIs" dxfId="9475" priority="6283" operator="lessThan">
      <formula>$C$4</formula>
    </cfRule>
  </conditionalFormatting>
  <conditionalFormatting sqref="BK33">
    <cfRule type="cellIs" dxfId="9474" priority="6284" operator="lessThan">
      <formula>$C$4</formula>
    </cfRule>
  </conditionalFormatting>
  <conditionalFormatting sqref="BK34">
    <cfRule type="cellIs" dxfId="9473" priority="6285" operator="lessThan">
      <formula>$C$4</formula>
    </cfRule>
  </conditionalFormatting>
  <conditionalFormatting sqref="BK34">
    <cfRule type="cellIs" dxfId="9472" priority="6286" operator="lessThan">
      <formula>$C$4</formula>
    </cfRule>
  </conditionalFormatting>
  <conditionalFormatting sqref="BK35">
    <cfRule type="cellIs" dxfId="9471" priority="6287" operator="lessThan">
      <formula>$C$4</formula>
    </cfRule>
  </conditionalFormatting>
  <conditionalFormatting sqref="BK35">
    <cfRule type="cellIs" dxfId="9470" priority="6288" operator="lessThan">
      <formula>$C$4</formula>
    </cfRule>
  </conditionalFormatting>
  <conditionalFormatting sqref="BK36">
    <cfRule type="cellIs" dxfId="9469" priority="6289" operator="lessThan">
      <formula>$C$4</formula>
    </cfRule>
  </conditionalFormatting>
  <conditionalFormatting sqref="BK36">
    <cfRule type="cellIs" dxfId="9468" priority="6290" operator="lessThan">
      <formula>$C$4</formula>
    </cfRule>
  </conditionalFormatting>
  <conditionalFormatting sqref="BK37">
    <cfRule type="cellIs" dxfId="9467" priority="6291" operator="lessThan">
      <formula>$C$4</formula>
    </cfRule>
  </conditionalFormatting>
  <conditionalFormatting sqref="BK37">
    <cfRule type="cellIs" dxfId="9466" priority="6292" operator="lessThan">
      <formula>$C$4</formula>
    </cfRule>
  </conditionalFormatting>
  <conditionalFormatting sqref="BK38">
    <cfRule type="cellIs" dxfId="9465" priority="6293" operator="lessThan">
      <formula>$C$4</formula>
    </cfRule>
  </conditionalFormatting>
  <conditionalFormatting sqref="BK38">
    <cfRule type="cellIs" dxfId="9464" priority="6294" operator="lessThan">
      <formula>$C$4</formula>
    </cfRule>
  </conditionalFormatting>
  <conditionalFormatting sqref="BK39">
    <cfRule type="cellIs" dxfId="9463" priority="6295" operator="lessThan">
      <formula>$C$4</formula>
    </cfRule>
  </conditionalFormatting>
  <conditionalFormatting sqref="BK39">
    <cfRule type="cellIs" dxfId="9462" priority="6296" operator="lessThan">
      <formula>$C$4</formula>
    </cfRule>
  </conditionalFormatting>
  <conditionalFormatting sqref="BK40">
    <cfRule type="cellIs" dxfId="9461" priority="6297" operator="lessThan">
      <formula>$C$4</formula>
    </cfRule>
  </conditionalFormatting>
  <conditionalFormatting sqref="BK40">
    <cfRule type="cellIs" dxfId="9460" priority="6298" operator="lessThan">
      <formula>$C$4</formula>
    </cfRule>
  </conditionalFormatting>
  <conditionalFormatting sqref="BK41">
    <cfRule type="cellIs" dxfId="9459" priority="6299" operator="lessThan">
      <formula>$C$4</formula>
    </cfRule>
  </conditionalFormatting>
  <conditionalFormatting sqref="BK41">
    <cfRule type="cellIs" dxfId="9458" priority="6300" operator="lessThan">
      <formula>$C$4</formula>
    </cfRule>
  </conditionalFormatting>
  <conditionalFormatting sqref="BK42">
    <cfRule type="cellIs" dxfId="9457" priority="6301" operator="lessThan">
      <formula>$C$4</formula>
    </cfRule>
  </conditionalFormatting>
  <conditionalFormatting sqref="BK42">
    <cfRule type="cellIs" dxfId="9456" priority="6302" operator="lessThan">
      <formula>$C$4</formula>
    </cfRule>
  </conditionalFormatting>
  <conditionalFormatting sqref="BK43">
    <cfRule type="cellIs" dxfId="9455" priority="6303" operator="lessThan">
      <formula>$C$4</formula>
    </cfRule>
  </conditionalFormatting>
  <conditionalFormatting sqref="BK43">
    <cfRule type="cellIs" dxfId="9454" priority="6304" operator="lessThan">
      <formula>$C$4</formula>
    </cfRule>
  </conditionalFormatting>
  <conditionalFormatting sqref="BK44">
    <cfRule type="cellIs" dxfId="9453" priority="6305" operator="lessThan">
      <formula>$C$4</formula>
    </cfRule>
  </conditionalFormatting>
  <conditionalFormatting sqref="BK44">
    <cfRule type="cellIs" dxfId="9452" priority="6306" operator="lessThan">
      <formula>$C$4</formula>
    </cfRule>
  </conditionalFormatting>
  <conditionalFormatting sqref="BK45">
    <cfRule type="cellIs" dxfId="9451" priority="6307" operator="lessThan">
      <formula>$C$4</formula>
    </cfRule>
  </conditionalFormatting>
  <conditionalFormatting sqref="BK45">
    <cfRule type="cellIs" dxfId="9450" priority="6308" operator="lessThan">
      <formula>$C$4</formula>
    </cfRule>
  </conditionalFormatting>
  <conditionalFormatting sqref="BK46">
    <cfRule type="cellIs" dxfId="9449" priority="6309" operator="lessThan">
      <formula>$C$4</formula>
    </cfRule>
  </conditionalFormatting>
  <conditionalFormatting sqref="BK46">
    <cfRule type="cellIs" dxfId="9448" priority="6310" operator="lessThan">
      <formula>$C$4</formula>
    </cfRule>
  </conditionalFormatting>
  <conditionalFormatting sqref="BK47">
    <cfRule type="cellIs" dxfId="9447" priority="6311" operator="lessThan">
      <formula>$C$4</formula>
    </cfRule>
  </conditionalFormatting>
  <conditionalFormatting sqref="BK47">
    <cfRule type="cellIs" dxfId="9446" priority="6312" operator="lessThan">
      <formula>$C$4</formula>
    </cfRule>
  </conditionalFormatting>
  <conditionalFormatting sqref="BK48">
    <cfRule type="cellIs" dxfId="9445" priority="6313" operator="lessThan">
      <formula>$C$4</formula>
    </cfRule>
  </conditionalFormatting>
  <conditionalFormatting sqref="BK48">
    <cfRule type="cellIs" dxfId="9444" priority="6314" operator="lessThan">
      <formula>$C$4</formula>
    </cfRule>
  </conditionalFormatting>
  <conditionalFormatting sqref="BK49">
    <cfRule type="cellIs" dxfId="9443" priority="6315" operator="lessThan">
      <formula>$C$4</formula>
    </cfRule>
  </conditionalFormatting>
  <conditionalFormatting sqref="BK49">
    <cfRule type="cellIs" dxfId="9442" priority="6316" operator="lessThan">
      <formula>$C$4</formula>
    </cfRule>
  </conditionalFormatting>
  <conditionalFormatting sqref="BK50">
    <cfRule type="cellIs" dxfId="9441" priority="6317" operator="lessThan">
      <formula>$C$4</formula>
    </cfRule>
  </conditionalFormatting>
  <conditionalFormatting sqref="BK50">
    <cfRule type="cellIs" dxfId="9440" priority="6318" operator="lessThan">
      <formula>$C$4</formula>
    </cfRule>
  </conditionalFormatting>
  <conditionalFormatting sqref="BK51">
    <cfRule type="cellIs" dxfId="9439" priority="6319" operator="lessThan">
      <formula>$C$4</formula>
    </cfRule>
  </conditionalFormatting>
  <conditionalFormatting sqref="BK51">
    <cfRule type="cellIs" dxfId="9438" priority="6320" operator="lessThan">
      <formula>$C$4</formula>
    </cfRule>
  </conditionalFormatting>
  <conditionalFormatting sqref="BK52">
    <cfRule type="cellIs" dxfId="9437" priority="6321" operator="lessThan">
      <formula>$C$4</formula>
    </cfRule>
  </conditionalFormatting>
  <conditionalFormatting sqref="BK52">
    <cfRule type="cellIs" dxfId="9436" priority="6322" operator="lessThan">
      <formula>$C$4</formula>
    </cfRule>
  </conditionalFormatting>
  <conditionalFormatting sqref="BK53">
    <cfRule type="cellIs" dxfId="9435" priority="6323" operator="lessThan">
      <formula>$C$4</formula>
    </cfRule>
  </conditionalFormatting>
  <conditionalFormatting sqref="BK53">
    <cfRule type="cellIs" dxfId="9434" priority="6324" operator="lessThan">
      <formula>$C$4</formula>
    </cfRule>
  </conditionalFormatting>
  <conditionalFormatting sqref="BK54">
    <cfRule type="cellIs" dxfId="9433" priority="6325" operator="lessThan">
      <formula>$C$4</formula>
    </cfRule>
  </conditionalFormatting>
  <conditionalFormatting sqref="BK54">
    <cfRule type="cellIs" dxfId="9432" priority="6326" operator="lessThan">
      <formula>$C$4</formula>
    </cfRule>
  </conditionalFormatting>
  <conditionalFormatting sqref="BK55">
    <cfRule type="cellIs" dxfId="9431" priority="6327" operator="lessThan">
      <formula>$C$4</formula>
    </cfRule>
  </conditionalFormatting>
  <conditionalFormatting sqref="BK55">
    <cfRule type="cellIs" dxfId="9430" priority="6328" operator="lessThan">
      <formula>$C$4</formula>
    </cfRule>
  </conditionalFormatting>
  <conditionalFormatting sqref="BK56">
    <cfRule type="cellIs" dxfId="9429" priority="6329" operator="lessThan">
      <formula>$C$4</formula>
    </cfRule>
  </conditionalFormatting>
  <conditionalFormatting sqref="BK56">
    <cfRule type="cellIs" dxfId="9428" priority="6330" operator="lessThan">
      <formula>$C$4</formula>
    </cfRule>
  </conditionalFormatting>
  <conditionalFormatting sqref="BK57">
    <cfRule type="cellIs" dxfId="9427" priority="6331" operator="lessThan">
      <formula>$C$4</formula>
    </cfRule>
  </conditionalFormatting>
  <conditionalFormatting sqref="BK57">
    <cfRule type="cellIs" dxfId="9426" priority="6332" operator="lessThan">
      <formula>$C$4</formula>
    </cfRule>
  </conditionalFormatting>
  <conditionalFormatting sqref="BK58">
    <cfRule type="cellIs" dxfId="9425" priority="6333" operator="lessThan">
      <formula>$C$4</formula>
    </cfRule>
  </conditionalFormatting>
  <conditionalFormatting sqref="BK58">
    <cfRule type="cellIs" dxfId="9424" priority="6334" operator="lessThan">
      <formula>$C$4</formula>
    </cfRule>
  </conditionalFormatting>
  <conditionalFormatting sqref="BK59">
    <cfRule type="cellIs" dxfId="9423" priority="6335" operator="lessThan">
      <formula>$C$4</formula>
    </cfRule>
  </conditionalFormatting>
  <conditionalFormatting sqref="BK59">
    <cfRule type="cellIs" dxfId="9422" priority="6336" operator="lessThan">
      <formula>$C$4</formula>
    </cfRule>
  </conditionalFormatting>
  <conditionalFormatting sqref="BK60">
    <cfRule type="cellIs" dxfId="9421" priority="6337" operator="lessThan">
      <formula>$C$4</formula>
    </cfRule>
  </conditionalFormatting>
  <conditionalFormatting sqref="BK60">
    <cfRule type="cellIs" dxfId="9420" priority="6338" operator="lessThan">
      <formula>$C$4</formula>
    </cfRule>
  </conditionalFormatting>
  <conditionalFormatting sqref="BL11">
    <cfRule type="cellIs" dxfId="9419" priority="6339" operator="lessThan">
      <formula>$C$4</formula>
    </cfRule>
  </conditionalFormatting>
  <conditionalFormatting sqref="BL11">
    <cfRule type="cellIs" dxfId="9418" priority="6340" operator="lessThan">
      <formula>$C$4</formula>
    </cfRule>
  </conditionalFormatting>
  <conditionalFormatting sqref="BL12">
    <cfRule type="cellIs" dxfId="9417" priority="6341" operator="lessThan">
      <formula>$C$4</formula>
    </cfRule>
  </conditionalFormatting>
  <conditionalFormatting sqref="BL12">
    <cfRule type="cellIs" dxfId="9416" priority="6342" operator="lessThan">
      <formula>$C$4</formula>
    </cfRule>
  </conditionalFormatting>
  <conditionalFormatting sqref="BL13">
    <cfRule type="cellIs" dxfId="9415" priority="6343" operator="lessThan">
      <formula>$C$4</formula>
    </cfRule>
  </conditionalFormatting>
  <conditionalFormatting sqref="BL13">
    <cfRule type="cellIs" dxfId="9414" priority="6344" operator="lessThan">
      <formula>$C$4</formula>
    </cfRule>
  </conditionalFormatting>
  <conditionalFormatting sqref="BL14">
    <cfRule type="cellIs" dxfId="9413" priority="6345" operator="lessThan">
      <formula>$C$4</formula>
    </cfRule>
  </conditionalFormatting>
  <conditionalFormatting sqref="BL14">
    <cfRule type="cellIs" dxfId="9412" priority="6346" operator="lessThan">
      <formula>$C$4</formula>
    </cfRule>
  </conditionalFormatting>
  <conditionalFormatting sqref="BL15">
    <cfRule type="cellIs" dxfId="9411" priority="6347" operator="lessThan">
      <formula>$C$4</formula>
    </cfRule>
  </conditionalFormatting>
  <conditionalFormatting sqref="BL15">
    <cfRule type="cellIs" dxfId="9410" priority="6348" operator="lessThan">
      <formula>$C$4</formula>
    </cfRule>
  </conditionalFormatting>
  <conditionalFormatting sqref="BL16">
    <cfRule type="cellIs" dxfId="9409" priority="6349" operator="lessThan">
      <formula>$C$4</formula>
    </cfRule>
  </conditionalFormatting>
  <conditionalFormatting sqref="BL16">
    <cfRule type="cellIs" dxfId="9408" priority="6350" operator="lessThan">
      <formula>$C$4</formula>
    </cfRule>
  </conditionalFormatting>
  <conditionalFormatting sqref="BL17">
    <cfRule type="cellIs" dxfId="9407" priority="6351" operator="lessThan">
      <formula>$C$4</formula>
    </cfRule>
  </conditionalFormatting>
  <conditionalFormatting sqref="BL17">
    <cfRule type="cellIs" dxfId="9406" priority="6352" operator="lessThan">
      <formula>$C$4</formula>
    </cfRule>
  </conditionalFormatting>
  <conditionalFormatting sqref="BL18">
    <cfRule type="cellIs" dxfId="9405" priority="6353" operator="lessThan">
      <formula>$C$4</formula>
    </cfRule>
  </conditionalFormatting>
  <conditionalFormatting sqref="BL18">
    <cfRule type="cellIs" dxfId="9404" priority="6354" operator="lessThan">
      <formula>$C$4</formula>
    </cfRule>
  </conditionalFormatting>
  <conditionalFormatting sqref="BL19">
    <cfRule type="cellIs" dxfId="9403" priority="6355" operator="lessThan">
      <formula>$C$4</formula>
    </cfRule>
  </conditionalFormatting>
  <conditionalFormatting sqref="BL19">
    <cfRule type="cellIs" dxfId="9402" priority="6356" operator="lessThan">
      <formula>$C$4</formula>
    </cfRule>
  </conditionalFormatting>
  <conditionalFormatting sqref="BL20">
    <cfRule type="cellIs" dxfId="9401" priority="6357" operator="lessThan">
      <formula>$C$4</formula>
    </cfRule>
  </conditionalFormatting>
  <conditionalFormatting sqref="BL20">
    <cfRule type="cellIs" dxfId="9400" priority="6358" operator="lessThan">
      <formula>$C$4</formula>
    </cfRule>
  </conditionalFormatting>
  <conditionalFormatting sqref="BL21">
    <cfRule type="cellIs" dxfId="9399" priority="6359" operator="lessThan">
      <formula>$C$4</formula>
    </cfRule>
  </conditionalFormatting>
  <conditionalFormatting sqref="BL21">
    <cfRule type="cellIs" dxfId="9398" priority="6360" operator="lessThan">
      <formula>$C$4</formula>
    </cfRule>
  </conditionalFormatting>
  <conditionalFormatting sqref="BL22">
    <cfRule type="cellIs" dxfId="9397" priority="6361" operator="lessThan">
      <formula>$C$4</formula>
    </cfRule>
  </conditionalFormatting>
  <conditionalFormatting sqref="BL22">
    <cfRule type="cellIs" dxfId="9396" priority="6362" operator="lessThan">
      <formula>$C$4</formula>
    </cfRule>
  </conditionalFormatting>
  <conditionalFormatting sqref="BL23">
    <cfRule type="cellIs" dxfId="9395" priority="6363" operator="lessThan">
      <formula>$C$4</formula>
    </cfRule>
  </conditionalFormatting>
  <conditionalFormatting sqref="BL23">
    <cfRule type="cellIs" dxfId="9394" priority="6364" operator="lessThan">
      <formula>$C$4</formula>
    </cfRule>
  </conditionalFormatting>
  <conditionalFormatting sqref="BL24">
    <cfRule type="cellIs" dxfId="9393" priority="6365" operator="lessThan">
      <formula>$C$4</formula>
    </cfRule>
  </conditionalFormatting>
  <conditionalFormatting sqref="BL24">
    <cfRule type="cellIs" dxfId="9392" priority="6366" operator="lessThan">
      <formula>$C$4</formula>
    </cfRule>
  </conditionalFormatting>
  <conditionalFormatting sqref="BL25">
    <cfRule type="cellIs" dxfId="9391" priority="6367" operator="lessThan">
      <formula>$C$4</formula>
    </cfRule>
  </conditionalFormatting>
  <conditionalFormatting sqref="BL25">
    <cfRule type="cellIs" dxfId="9390" priority="6368" operator="lessThan">
      <formula>$C$4</formula>
    </cfRule>
  </conditionalFormatting>
  <conditionalFormatting sqref="BL26">
    <cfRule type="cellIs" dxfId="9389" priority="6369" operator="lessThan">
      <formula>$C$4</formula>
    </cfRule>
  </conditionalFormatting>
  <conditionalFormatting sqref="BL26">
    <cfRule type="cellIs" dxfId="9388" priority="6370" operator="lessThan">
      <formula>$C$4</formula>
    </cfRule>
  </conditionalFormatting>
  <conditionalFormatting sqref="BL27">
    <cfRule type="cellIs" dxfId="9387" priority="6371" operator="lessThan">
      <formula>$C$4</formula>
    </cfRule>
  </conditionalFormatting>
  <conditionalFormatting sqref="BL27">
    <cfRule type="cellIs" dxfId="9386" priority="6372" operator="lessThan">
      <formula>$C$4</formula>
    </cfRule>
  </conditionalFormatting>
  <conditionalFormatting sqref="BL28">
    <cfRule type="cellIs" dxfId="9385" priority="6373" operator="lessThan">
      <formula>$C$4</formula>
    </cfRule>
  </conditionalFormatting>
  <conditionalFormatting sqref="BL28">
    <cfRule type="cellIs" dxfId="9384" priority="6374" operator="lessThan">
      <formula>$C$4</formula>
    </cfRule>
  </conditionalFormatting>
  <conditionalFormatting sqref="BL29">
    <cfRule type="cellIs" dxfId="9383" priority="6375" operator="lessThan">
      <formula>$C$4</formula>
    </cfRule>
  </conditionalFormatting>
  <conditionalFormatting sqref="BL29">
    <cfRule type="cellIs" dxfId="9382" priority="6376" operator="lessThan">
      <formula>$C$4</formula>
    </cfRule>
  </conditionalFormatting>
  <conditionalFormatting sqref="BL30">
    <cfRule type="cellIs" dxfId="9381" priority="6377" operator="lessThan">
      <formula>$C$4</formula>
    </cfRule>
  </conditionalFormatting>
  <conditionalFormatting sqref="BL30">
    <cfRule type="cellIs" dxfId="9380" priority="6378" operator="lessThan">
      <formula>$C$4</formula>
    </cfRule>
  </conditionalFormatting>
  <conditionalFormatting sqref="BL31">
    <cfRule type="cellIs" dxfId="9379" priority="6379" operator="lessThan">
      <formula>$C$4</formula>
    </cfRule>
  </conditionalFormatting>
  <conditionalFormatting sqref="BL31">
    <cfRule type="cellIs" dxfId="9378" priority="6380" operator="lessThan">
      <formula>$C$4</formula>
    </cfRule>
  </conditionalFormatting>
  <conditionalFormatting sqref="BL32">
    <cfRule type="cellIs" dxfId="9377" priority="6381" operator="lessThan">
      <formula>$C$4</formula>
    </cfRule>
  </conditionalFormatting>
  <conditionalFormatting sqref="BL32">
    <cfRule type="cellIs" dxfId="9376" priority="6382" operator="lessThan">
      <formula>$C$4</formula>
    </cfRule>
  </conditionalFormatting>
  <conditionalFormatting sqref="BL33">
    <cfRule type="cellIs" dxfId="9375" priority="6383" operator="lessThan">
      <formula>$C$4</formula>
    </cfRule>
  </conditionalFormatting>
  <conditionalFormatting sqref="BL33">
    <cfRule type="cellIs" dxfId="9374" priority="6384" operator="lessThan">
      <formula>$C$4</formula>
    </cfRule>
  </conditionalFormatting>
  <conditionalFormatting sqref="BL34">
    <cfRule type="cellIs" dxfId="9373" priority="6385" operator="lessThan">
      <formula>$C$4</formula>
    </cfRule>
  </conditionalFormatting>
  <conditionalFormatting sqref="BL34">
    <cfRule type="cellIs" dxfId="9372" priority="6386" operator="lessThan">
      <formula>$C$4</formula>
    </cfRule>
  </conditionalFormatting>
  <conditionalFormatting sqref="BL35">
    <cfRule type="cellIs" dxfId="9371" priority="6387" operator="lessThan">
      <formula>$C$4</formula>
    </cfRule>
  </conditionalFormatting>
  <conditionalFormatting sqref="BL35">
    <cfRule type="cellIs" dxfId="9370" priority="6388" operator="lessThan">
      <formula>$C$4</formula>
    </cfRule>
  </conditionalFormatting>
  <conditionalFormatting sqref="BL36">
    <cfRule type="cellIs" dxfId="9369" priority="6389" operator="lessThan">
      <formula>$C$4</formula>
    </cfRule>
  </conditionalFormatting>
  <conditionalFormatting sqref="BL36">
    <cfRule type="cellIs" dxfId="9368" priority="6390" operator="lessThan">
      <formula>$C$4</formula>
    </cfRule>
  </conditionalFormatting>
  <conditionalFormatting sqref="BL37">
    <cfRule type="cellIs" dxfId="9367" priority="6391" operator="lessThan">
      <formula>$C$4</formula>
    </cfRule>
  </conditionalFormatting>
  <conditionalFormatting sqref="BL37">
    <cfRule type="cellIs" dxfId="9366" priority="6392" operator="lessThan">
      <formula>$C$4</formula>
    </cfRule>
  </conditionalFormatting>
  <conditionalFormatting sqref="BL38">
    <cfRule type="cellIs" dxfId="9365" priority="6393" operator="lessThan">
      <formula>$C$4</formula>
    </cfRule>
  </conditionalFormatting>
  <conditionalFormatting sqref="BL38">
    <cfRule type="cellIs" dxfId="9364" priority="6394" operator="lessThan">
      <formula>$C$4</formula>
    </cfRule>
  </conditionalFormatting>
  <conditionalFormatting sqref="BL39">
    <cfRule type="cellIs" dxfId="9363" priority="6395" operator="lessThan">
      <formula>$C$4</formula>
    </cfRule>
  </conditionalFormatting>
  <conditionalFormatting sqref="BL39">
    <cfRule type="cellIs" dxfId="9362" priority="6396" operator="lessThan">
      <formula>$C$4</formula>
    </cfRule>
  </conditionalFormatting>
  <conditionalFormatting sqref="BL40">
    <cfRule type="cellIs" dxfId="9361" priority="6397" operator="lessThan">
      <formula>$C$4</formula>
    </cfRule>
  </conditionalFormatting>
  <conditionalFormatting sqref="BL40">
    <cfRule type="cellIs" dxfId="9360" priority="6398" operator="lessThan">
      <formula>$C$4</formula>
    </cfRule>
  </conditionalFormatting>
  <conditionalFormatting sqref="BL41">
    <cfRule type="cellIs" dxfId="9359" priority="6399" operator="lessThan">
      <formula>$C$4</formula>
    </cfRule>
  </conditionalFormatting>
  <conditionalFormatting sqref="BL41">
    <cfRule type="cellIs" dxfId="9358" priority="6400" operator="lessThan">
      <formula>$C$4</formula>
    </cfRule>
  </conditionalFormatting>
  <conditionalFormatting sqref="BL42">
    <cfRule type="cellIs" dxfId="9357" priority="6401" operator="lessThan">
      <formula>$C$4</formula>
    </cfRule>
  </conditionalFormatting>
  <conditionalFormatting sqref="BL42">
    <cfRule type="cellIs" dxfId="9356" priority="6402" operator="lessThan">
      <formula>$C$4</formula>
    </cfRule>
  </conditionalFormatting>
  <conditionalFormatting sqref="BL43">
    <cfRule type="cellIs" dxfId="9355" priority="6403" operator="lessThan">
      <formula>$C$4</formula>
    </cfRule>
  </conditionalFormatting>
  <conditionalFormatting sqref="BL43">
    <cfRule type="cellIs" dxfId="9354" priority="6404" operator="lessThan">
      <formula>$C$4</formula>
    </cfRule>
  </conditionalFormatting>
  <conditionalFormatting sqref="BL44">
    <cfRule type="cellIs" dxfId="9353" priority="6405" operator="lessThan">
      <formula>$C$4</formula>
    </cfRule>
  </conditionalFormatting>
  <conditionalFormatting sqref="BL44">
    <cfRule type="cellIs" dxfId="9352" priority="6406" operator="lessThan">
      <formula>$C$4</formula>
    </cfRule>
  </conditionalFormatting>
  <conditionalFormatting sqref="BL45">
    <cfRule type="cellIs" dxfId="9351" priority="6407" operator="lessThan">
      <formula>$C$4</formula>
    </cfRule>
  </conditionalFormatting>
  <conditionalFormatting sqref="BL45">
    <cfRule type="cellIs" dxfId="9350" priority="6408" operator="lessThan">
      <formula>$C$4</formula>
    </cfRule>
  </conditionalFormatting>
  <conditionalFormatting sqref="BL46">
    <cfRule type="cellIs" dxfId="9349" priority="6409" operator="lessThan">
      <formula>$C$4</formula>
    </cfRule>
  </conditionalFormatting>
  <conditionalFormatting sqref="BL46">
    <cfRule type="cellIs" dxfId="9348" priority="6410" operator="lessThan">
      <formula>$C$4</formula>
    </cfRule>
  </conditionalFormatting>
  <conditionalFormatting sqref="BL47">
    <cfRule type="cellIs" dxfId="9347" priority="6411" operator="lessThan">
      <formula>$C$4</formula>
    </cfRule>
  </conditionalFormatting>
  <conditionalFormatting sqref="BL47">
    <cfRule type="cellIs" dxfId="9346" priority="6412" operator="lessThan">
      <formula>$C$4</formula>
    </cfRule>
  </conditionalFormatting>
  <conditionalFormatting sqref="BL48">
    <cfRule type="cellIs" dxfId="9345" priority="6413" operator="lessThan">
      <formula>$C$4</formula>
    </cfRule>
  </conditionalFormatting>
  <conditionalFormatting sqref="BL48">
    <cfRule type="cellIs" dxfId="9344" priority="6414" operator="lessThan">
      <formula>$C$4</formula>
    </cfRule>
  </conditionalFormatting>
  <conditionalFormatting sqref="BL49">
    <cfRule type="cellIs" dxfId="9343" priority="6415" operator="lessThan">
      <formula>$C$4</formula>
    </cfRule>
  </conditionalFormatting>
  <conditionalFormatting sqref="BL49">
    <cfRule type="cellIs" dxfId="9342" priority="6416" operator="lessThan">
      <formula>$C$4</formula>
    </cfRule>
  </conditionalFormatting>
  <conditionalFormatting sqref="BL50">
    <cfRule type="cellIs" dxfId="9341" priority="6417" operator="lessThan">
      <formula>$C$4</formula>
    </cfRule>
  </conditionalFormatting>
  <conditionalFormatting sqref="BL50">
    <cfRule type="cellIs" dxfId="9340" priority="6418" operator="lessThan">
      <formula>$C$4</formula>
    </cfRule>
  </conditionalFormatting>
  <conditionalFormatting sqref="BL51">
    <cfRule type="cellIs" dxfId="9339" priority="6419" operator="lessThan">
      <formula>$C$4</formula>
    </cfRule>
  </conditionalFormatting>
  <conditionalFormatting sqref="BL51">
    <cfRule type="cellIs" dxfId="9338" priority="6420" operator="lessThan">
      <formula>$C$4</formula>
    </cfRule>
  </conditionalFormatting>
  <conditionalFormatting sqref="BL52">
    <cfRule type="cellIs" dxfId="9337" priority="6421" operator="lessThan">
      <formula>$C$4</formula>
    </cfRule>
  </conditionalFormatting>
  <conditionalFormatting sqref="BL52">
    <cfRule type="cellIs" dxfId="9336" priority="6422" operator="lessThan">
      <formula>$C$4</formula>
    </cfRule>
  </conditionalFormatting>
  <conditionalFormatting sqref="BL53">
    <cfRule type="cellIs" dxfId="9335" priority="6423" operator="lessThan">
      <formula>$C$4</formula>
    </cfRule>
  </conditionalFormatting>
  <conditionalFormatting sqref="BL53">
    <cfRule type="cellIs" dxfId="9334" priority="6424" operator="lessThan">
      <formula>$C$4</formula>
    </cfRule>
  </conditionalFormatting>
  <conditionalFormatting sqref="BL54">
    <cfRule type="cellIs" dxfId="9333" priority="6425" operator="lessThan">
      <formula>$C$4</formula>
    </cfRule>
  </conditionalFormatting>
  <conditionalFormatting sqref="BL54">
    <cfRule type="cellIs" dxfId="9332" priority="6426" operator="lessThan">
      <formula>$C$4</formula>
    </cfRule>
  </conditionalFormatting>
  <conditionalFormatting sqref="BL55">
    <cfRule type="cellIs" dxfId="9331" priority="6427" operator="lessThan">
      <formula>$C$4</formula>
    </cfRule>
  </conditionalFormatting>
  <conditionalFormatting sqref="BL55">
    <cfRule type="cellIs" dxfId="9330" priority="6428" operator="lessThan">
      <formula>$C$4</formula>
    </cfRule>
  </conditionalFormatting>
  <conditionalFormatting sqref="BL56">
    <cfRule type="cellIs" dxfId="9329" priority="6429" operator="lessThan">
      <formula>$C$4</formula>
    </cfRule>
  </conditionalFormatting>
  <conditionalFormatting sqref="BL56">
    <cfRule type="cellIs" dxfId="9328" priority="6430" operator="lessThan">
      <formula>$C$4</formula>
    </cfRule>
  </conditionalFormatting>
  <conditionalFormatting sqref="BL57">
    <cfRule type="cellIs" dxfId="9327" priority="6431" operator="lessThan">
      <formula>$C$4</formula>
    </cfRule>
  </conditionalFormatting>
  <conditionalFormatting sqref="BL57">
    <cfRule type="cellIs" dxfId="9326" priority="6432" operator="lessThan">
      <formula>$C$4</formula>
    </cfRule>
  </conditionalFormatting>
  <conditionalFormatting sqref="BL58">
    <cfRule type="cellIs" dxfId="9325" priority="6433" operator="lessThan">
      <formula>$C$4</formula>
    </cfRule>
  </conditionalFormatting>
  <conditionalFormatting sqref="BL58">
    <cfRule type="cellIs" dxfId="9324" priority="6434" operator="lessThan">
      <formula>$C$4</formula>
    </cfRule>
  </conditionalFormatting>
  <conditionalFormatting sqref="BL59">
    <cfRule type="cellIs" dxfId="9323" priority="6435" operator="lessThan">
      <formula>$C$4</formula>
    </cfRule>
  </conditionalFormatting>
  <conditionalFormatting sqref="BL59">
    <cfRule type="cellIs" dxfId="9322" priority="6436" operator="lessThan">
      <formula>$C$4</formula>
    </cfRule>
  </conditionalFormatting>
  <conditionalFormatting sqref="BL60">
    <cfRule type="cellIs" dxfId="9321" priority="6437" operator="lessThan">
      <formula>$C$4</formula>
    </cfRule>
  </conditionalFormatting>
  <conditionalFormatting sqref="BL60">
    <cfRule type="cellIs" dxfId="9320" priority="6438" operator="lessThan">
      <formula>$C$4</formula>
    </cfRule>
  </conditionalFormatting>
  <conditionalFormatting sqref="BM11">
    <cfRule type="cellIs" dxfId="9319" priority="6439" operator="lessThan">
      <formula>$C$4</formula>
    </cfRule>
  </conditionalFormatting>
  <conditionalFormatting sqref="BM11">
    <cfRule type="cellIs" dxfId="9318" priority="6440" operator="lessThan">
      <formula>$C$4</formula>
    </cfRule>
  </conditionalFormatting>
  <conditionalFormatting sqref="BM12">
    <cfRule type="cellIs" dxfId="9317" priority="6441" operator="lessThan">
      <formula>$C$4</formula>
    </cfRule>
  </conditionalFormatting>
  <conditionalFormatting sqref="BM12">
    <cfRule type="cellIs" dxfId="9316" priority="6442" operator="lessThan">
      <formula>$C$4</formula>
    </cfRule>
  </conditionalFormatting>
  <conditionalFormatting sqref="BM13">
    <cfRule type="cellIs" dxfId="9315" priority="6443" operator="lessThan">
      <formula>$C$4</formula>
    </cfRule>
  </conditionalFormatting>
  <conditionalFormatting sqref="BM13">
    <cfRule type="cellIs" dxfId="9314" priority="6444" operator="lessThan">
      <formula>$C$4</formula>
    </cfRule>
  </conditionalFormatting>
  <conditionalFormatting sqref="BM14">
    <cfRule type="cellIs" dxfId="9313" priority="6445" operator="lessThan">
      <formula>$C$4</formula>
    </cfRule>
  </conditionalFormatting>
  <conditionalFormatting sqref="BM14">
    <cfRule type="cellIs" dxfId="9312" priority="6446" operator="lessThan">
      <formula>$C$4</formula>
    </cfRule>
  </conditionalFormatting>
  <conditionalFormatting sqref="BM15">
    <cfRule type="cellIs" dxfId="9311" priority="6447" operator="lessThan">
      <formula>$C$4</formula>
    </cfRule>
  </conditionalFormatting>
  <conditionalFormatting sqref="BM15">
    <cfRule type="cellIs" dxfId="9310" priority="6448" operator="lessThan">
      <formula>$C$4</formula>
    </cfRule>
  </conditionalFormatting>
  <conditionalFormatting sqref="BM16">
    <cfRule type="cellIs" dxfId="9309" priority="6449" operator="lessThan">
      <formula>$C$4</formula>
    </cfRule>
  </conditionalFormatting>
  <conditionalFormatting sqref="BM16">
    <cfRule type="cellIs" dxfId="9308" priority="6450" operator="lessThan">
      <formula>$C$4</formula>
    </cfRule>
  </conditionalFormatting>
  <conditionalFormatting sqref="BM17">
    <cfRule type="cellIs" dxfId="9307" priority="6451" operator="lessThan">
      <formula>$C$4</formula>
    </cfRule>
  </conditionalFormatting>
  <conditionalFormatting sqref="BM17">
    <cfRule type="cellIs" dxfId="9306" priority="6452" operator="lessThan">
      <formula>$C$4</formula>
    </cfRule>
  </conditionalFormatting>
  <conditionalFormatting sqref="BM18">
    <cfRule type="cellIs" dxfId="9305" priority="6453" operator="lessThan">
      <formula>$C$4</formula>
    </cfRule>
  </conditionalFormatting>
  <conditionalFormatting sqref="BM18">
    <cfRule type="cellIs" dxfId="9304" priority="6454" operator="lessThan">
      <formula>$C$4</formula>
    </cfRule>
  </conditionalFormatting>
  <conditionalFormatting sqref="BM19">
    <cfRule type="cellIs" dxfId="9303" priority="6455" operator="lessThan">
      <formula>$C$4</formula>
    </cfRule>
  </conditionalFormatting>
  <conditionalFormatting sqref="BM19">
    <cfRule type="cellIs" dxfId="9302" priority="6456" operator="lessThan">
      <formula>$C$4</formula>
    </cfRule>
  </conditionalFormatting>
  <conditionalFormatting sqref="BM20">
    <cfRule type="cellIs" dxfId="9301" priority="6457" operator="lessThan">
      <formula>$C$4</formula>
    </cfRule>
  </conditionalFormatting>
  <conditionalFormatting sqref="BM20">
    <cfRule type="cellIs" dxfId="9300" priority="6458" operator="lessThan">
      <formula>$C$4</formula>
    </cfRule>
  </conditionalFormatting>
  <conditionalFormatting sqref="BM21">
    <cfRule type="cellIs" dxfId="9299" priority="6459" operator="lessThan">
      <formula>$C$4</formula>
    </cfRule>
  </conditionalFormatting>
  <conditionalFormatting sqref="BM21">
    <cfRule type="cellIs" dxfId="9298" priority="6460" operator="lessThan">
      <formula>$C$4</formula>
    </cfRule>
  </conditionalFormatting>
  <conditionalFormatting sqref="BM22">
    <cfRule type="cellIs" dxfId="9297" priority="6461" operator="lessThan">
      <formula>$C$4</formula>
    </cfRule>
  </conditionalFormatting>
  <conditionalFormatting sqref="BM22">
    <cfRule type="cellIs" dxfId="9296" priority="6462" operator="lessThan">
      <formula>$C$4</formula>
    </cfRule>
  </conditionalFormatting>
  <conditionalFormatting sqref="BM23">
    <cfRule type="cellIs" dxfId="9295" priority="6463" operator="lessThan">
      <formula>$C$4</formula>
    </cfRule>
  </conditionalFormatting>
  <conditionalFormatting sqref="BM23">
    <cfRule type="cellIs" dxfId="9294" priority="6464" operator="lessThan">
      <formula>$C$4</formula>
    </cfRule>
  </conditionalFormatting>
  <conditionalFormatting sqref="BM24">
    <cfRule type="cellIs" dxfId="9293" priority="6465" operator="lessThan">
      <formula>$C$4</formula>
    </cfRule>
  </conditionalFormatting>
  <conditionalFormatting sqref="BM24">
    <cfRule type="cellIs" dxfId="9292" priority="6466" operator="lessThan">
      <formula>$C$4</formula>
    </cfRule>
  </conditionalFormatting>
  <conditionalFormatting sqref="BM25">
    <cfRule type="cellIs" dxfId="9291" priority="6467" operator="lessThan">
      <formula>$C$4</formula>
    </cfRule>
  </conditionalFormatting>
  <conditionalFormatting sqref="BM25">
    <cfRule type="cellIs" dxfId="9290" priority="6468" operator="lessThan">
      <formula>$C$4</formula>
    </cfRule>
  </conditionalFormatting>
  <conditionalFormatting sqref="BM26">
    <cfRule type="cellIs" dxfId="9289" priority="6469" operator="lessThan">
      <formula>$C$4</formula>
    </cfRule>
  </conditionalFormatting>
  <conditionalFormatting sqref="BM26">
    <cfRule type="cellIs" dxfId="9288" priority="6470" operator="lessThan">
      <formula>$C$4</formula>
    </cfRule>
  </conditionalFormatting>
  <conditionalFormatting sqref="BM27">
    <cfRule type="cellIs" dxfId="9287" priority="6471" operator="lessThan">
      <formula>$C$4</formula>
    </cfRule>
  </conditionalFormatting>
  <conditionalFormatting sqref="BM27">
    <cfRule type="cellIs" dxfId="9286" priority="6472" operator="lessThan">
      <formula>$C$4</formula>
    </cfRule>
  </conditionalFormatting>
  <conditionalFormatting sqref="BM28">
    <cfRule type="cellIs" dxfId="9285" priority="6473" operator="lessThan">
      <formula>$C$4</formula>
    </cfRule>
  </conditionalFormatting>
  <conditionalFormatting sqref="BM28">
    <cfRule type="cellIs" dxfId="9284" priority="6474" operator="lessThan">
      <formula>$C$4</formula>
    </cfRule>
  </conditionalFormatting>
  <conditionalFormatting sqref="BM29">
    <cfRule type="cellIs" dxfId="9283" priority="6475" operator="lessThan">
      <formula>$C$4</formula>
    </cfRule>
  </conditionalFormatting>
  <conditionalFormatting sqref="BM29">
    <cfRule type="cellIs" dxfId="9282" priority="6476" operator="lessThan">
      <formula>$C$4</formula>
    </cfRule>
  </conditionalFormatting>
  <conditionalFormatting sqref="BM30">
    <cfRule type="cellIs" dxfId="9281" priority="6477" operator="lessThan">
      <formula>$C$4</formula>
    </cfRule>
  </conditionalFormatting>
  <conditionalFormatting sqref="BM30">
    <cfRule type="cellIs" dxfId="9280" priority="6478" operator="lessThan">
      <formula>$C$4</formula>
    </cfRule>
  </conditionalFormatting>
  <conditionalFormatting sqref="BM31">
    <cfRule type="cellIs" dxfId="9279" priority="6479" operator="lessThan">
      <formula>$C$4</formula>
    </cfRule>
  </conditionalFormatting>
  <conditionalFormatting sqref="BM31">
    <cfRule type="cellIs" dxfId="9278" priority="6480" operator="lessThan">
      <formula>$C$4</formula>
    </cfRule>
  </conditionalFormatting>
  <conditionalFormatting sqref="BM32">
    <cfRule type="cellIs" dxfId="9277" priority="6481" operator="lessThan">
      <formula>$C$4</formula>
    </cfRule>
  </conditionalFormatting>
  <conditionalFormatting sqref="BM32">
    <cfRule type="cellIs" dxfId="9276" priority="6482" operator="lessThan">
      <formula>$C$4</formula>
    </cfRule>
  </conditionalFormatting>
  <conditionalFormatting sqref="BM33">
    <cfRule type="cellIs" dxfId="9275" priority="6483" operator="lessThan">
      <formula>$C$4</formula>
    </cfRule>
  </conditionalFormatting>
  <conditionalFormatting sqref="BM33">
    <cfRule type="cellIs" dxfId="9274" priority="6484" operator="lessThan">
      <formula>$C$4</formula>
    </cfRule>
  </conditionalFormatting>
  <conditionalFormatting sqref="BM34">
    <cfRule type="cellIs" dxfId="9273" priority="6485" operator="lessThan">
      <formula>$C$4</formula>
    </cfRule>
  </conditionalFormatting>
  <conditionalFormatting sqref="BM34">
    <cfRule type="cellIs" dxfId="9272" priority="6486" operator="lessThan">
      <formula>$C$4</formula>
    </cfRule>
  </conditionalFormatting>
  <conditionalFormatting sqref="BM35">
    <cfRule type="cellIs" dxfId="9271" priority="6487" operator="lessThan">
      <formula>$C$4</formula>
    </cfRule>
  </conditionalFormatting>
  <conditionalFormatting sqref="BM35">
    <cfRule type="cellIs" dxfId="9270" priority="6488" operator="lessThan">
      <formula>$C$4</formula>
    </cfRule>
  </conditionalFormatting>
  <conditionalFormatting sqref="BM36">
    <cfRule type="cellIs" dxfId="9269" priority="6489" operator="lessThan">
      <formula>$C$4</formula>
    </cfRule>
  </conditionalFormatting>
  <conditionalFormatting sqref="BM36">
    <cfRule type="cellIs" dxfId="9268" priority="6490" operator="lessThan">
      <formula>$C$4</formula>
    </cfRule>
  </conditionalFormatting>
  <conditionalFormatting sqref="BM37">
    <cfRule type="cellIs" dxfId="9267" priority="6491" operator="lessThan">
      <formula>$C$4</formula>
    </cfRule>
  </conditionalFormatting>
  <conditionalFormatting sqref="BM37">
    <cfRule type="cellIs" dxfId="9266" priority="6492" operator="lessThan">
      <formula>$C$4</formula>
    </cfRule>
  </conditionalFormatting>
  <conditionalFormatting sqref="BM38">
    <cfRule type="cellIs" dxfId="9265" priority="6493" operator="lessThan">
      <formula>$C$4</formula>
    </cfRule>
  </conditionalFormatting>
  <conditionalFormatting sqref="BM38">
    <cfRule type="cellIs" dxfId="9264" priority="6494" operator="lessThan">
      <formula>$C$4</formula>
    </cfRule>
  </conditionalFormatting>
  <conditionalFormatting sqref="BM39">
    <cfRule type="cellIs" dxfId="9263" priority="6495" operator="lessThan">
      <formula>$C$4</formula>
    </cfRule>
  </conditionalFormatting>
  <conditionalFormatting sqref="BM39">
    <cfRule type="cellIs" dxfId="9262" priority="6496" operator="lessThan">
      <formula>$C$4</formula>
    </cfRule>
  </conditionalFormatting>
  <conditionalFormatting sqref="BM40">
    <cfRule type="cellIs" dxfId="9261" priority="6497" operator="lessThan">
      <formula>$C$4</formula>
    </cfRule>
  </conditionalFormatting>
  <conditionalFormatting sqref="BM40">
    <cfRule type="cellIs" dxfId="9260" priority="6498" operator="lessThan">
      <formula>$C$4</formula>
    </cfRule>
  </conditionalFormatting>
  <conditionalFormatting sqref="BM41">
    <cfRule type="cellIs" dxfId="9259" priority="6499" operator="lessThan">
      <formula>$C$4</formula>
    </cfRule>
  </conditionalFormatting>
  <conditionalFormatting sqref="BM41">
    <cfRule type="cellIs" dxfId="9258" priority="6500" operator="lessThan">
      <formula>$C$4</formula>
    </cfRule>
  </conditionalFormatting>
  <conditionalFormatting sqref="BM42">
    <cfRule type="cellIs" dxfId="9257" priority="6501" operator="lessThan">
      <formula>$C$4</formula>
    </cfRule>
  </conditionalFormatting>
  <conditionalFormatting sqref="BM42">
    <cfRule type="cellIs" dxfId="9256" priority="6502" operator="lessThan">
      <formula>$C$4</formula>
    </cfRule>
  </conditionalFormatting>
  <conditionalFormatting sqref="BM43">
    <cfRule type="cellIs" dxfId="9255" priority="6503" operator="lessThan">
      <formula>$C$4</formula>
    </cfRule>
  </conditionalFormatting>
  <conditionalFormatting sqref="BM43">
    <cfRule type="cellIs" dxfId="9254" priority="6504" operator="lessThan">
      <formula>$C$4</formula>
    </cfRule>
  </conditionalFormatting>
  <conditionalFormatting sqref="BM44">
    <cfRule type="cellIs" dxfId="9253" priority="6505" operator="lessThan">
      <formula>$C$4</formula>
    </cfRule>
  </conditionalFormatting>
  <conditionalFormatting sqref="BM44">
    <cfRule type="cellIs" dxfId="9252" priority="6506" operator="lessThan">
      <formula>$C$4</formula>
    </cfRule>
  </conditionalFormatting>
  <conditionalFormatting sqref="BM45">
    <cfRule type="cellIs" dxfId="9251" priority="6507" operator="lessThan">
      <formula>$C$4</formula>
    </cfRule>
  </conditionalFormatting>
  <conditionalFormatting sqref="BM45">
    <cfRule type="cellIs" dxfId="9250" priority="6508" operator="lessThan">
      <formula>$C$4</formula>
    </cfRule>
  </conditionalFormatting>
  <conditionalFormatting sqref="BM46">
    <cfRule type="cellIs" dxfId="9249" priority="6509" operator="lessThan">
      <formula>$C$4</formula>
    </cfRule>
  </conditionalFormatting>
  <conditionalFormatting sqref="BM46">
    <cfRule type="cellIs" dxfId="9248" priority="6510" operator="lessThan">
      <formula>$C$4</formula>
    </cfRule>
  </conditionalFormatting>
  <conditionalFormatting sqref="BM47">
    <cfRule type="cellIs" dxfId="9247" priority="6511" operator="lessThan">
      <formula>$C$4</formula>
    </cfRule>
  </conditionalFormatting>
  <conditionalFormatting sqref="BM47">
    <cfRule type="cellIs" dxfId="9246" priority="6512" operator="lessThan">
      <formula>$C$4</formula>
    </cfRule>
  </conditionalFormatting>
  <conditionalFormatting sqref="BM48">
    <cfRule type="cellIs" dxfId="9245" priority="6513" operator="lessThan">
      <formula>$C$4</formula>
    </cfRule>
  </conditionalFormatting>
  <conditionalFormatting sqref="BM48">
    <cfRule type="cellIs" dxfId="9244" priority="6514" operator="lessThan">
      <formula>$C$4</formula>
    </cfRule>
  </conditionalFormatting>
  <conditionalFormatting sqref="BM49">
    <cfRule type="cellIs" dxfId="9243" priority="6515" operator="lessThan">
      <formula>$C$4</formula>
    </cfRule>
  </conditionalFormatting>
  <conditionalFormatting sqref="BM49">
    <cfRule type="cellIs" dxfId="9242" priority="6516" operator="lessThan">
      <formula>$C$4</formula>
    </cfRule>
  </conditionalFormatting>
  <conditionalFormatting sqref="BM50">
    <cfRule type="cellIs" dxfId="9241" priority="6517" operator="lessThan">
      <formula>$C$4</formula>
    </cfRule>
  </conditionalFormatting>
  <conditionalFormatting sqref="BM50">
    <cfRule type="cellIs" dxfId="9240" priority="6518" operator="lessThan">
      <formula>$C$4</formula>
    </cfRule>
  </conditionalFormatting>
  <conditionalFormatting sqref="BM51">
    <cfRule type="cellIs" dxfId="9239" priority="6519" operator="lessThan">
      <formula>$C$4</formula>
    </cfRule>
  </conditionalFormatting>
  <conditionalFormatting sqref="BM51">
    <cfRule type="cellIs" dxfId="9238" priority="6520" operator="lessThan">
      <formula>$C$4</formula>
    </cfRule>
  </conditionalFormatting>
  <conditionalFormatting sqref="BM52">
    <cfRule type="cellIs" dxfId="9237" priority="6521" operator="lessThan">
      <formula>$C$4</formula>
    </cfRule>
  </conditionalFormatting>
  <conditionalFormatting sqref="BM52">
    <cfRule type="cellIs" dxfId="9236" priority="6522" operator="lessThan">
      <formula>$C$4</formula>
    </cfRule>
  </conditionalFormatting>
  <conditionalFormatting sqref="BM53">
    <cfRule type="cellIs" dxfId="9235" priority="6523" operator="lessThan">
      <formula>$C$4</formula>
    </cfRule>
  </conditionalFormatting>
  <conditionalFormatting sqref="BM53">
    <cfRule type="cellIs" dxfId="9234" priority="6524" operator="lessThan">
      <formula>$C$4</formula>
    </cfRule>
  </conditionalFormatting>
  <conditionalFormatting sqref="BM54">
    <cfRule type="cellIs" dxfId="9233" priority="6525" operator="lessThan">
      <formula>$C$4</formula>
    </cfRule>
  </conditionalFormatting>
  <conditionalFormatting sqref="BM54">
    <cfRule type="cellIs" dxfId="9232" priority="6526" operator="lessThan">
      <formula>$C$4</formula>
    </cfRule>
  </conditionalFormatting>
  <conditionalFormatting sqref="BM55">
    <cfRule type="cellIs" dxfId="9231" priority="6527" operator="lessThan">
      <formula>$C$4</formula>
    </cfRule>
  </conditionalFormatting>
  <conditionalFormatting sqref="BM55">
    <cfRule type="cellIs" dxfId="9230" priority="6528" operator="lessThan">
      <formula>$C$4</formula>
    </cfRule>
  </conditionalFormatting>
  <conditionalFormatting sqref="BM56">
    <cfRule type="cellIs" dxfId="9229" priority="6529" operator="lessThan">
      <formula>$C$4</formula>
    </cfRule>
  </conditionalFormatting>
  <conditionalFormatting sqref="BM56">
    <cfRule type="cellIs" dxfId="9228" priority="6530" operator="lessThan">
      <formula>$C$4</formula>
    </cfRule>
  </conditionalFormatting>
  <conditionalFormatting sqref="BM57">
    <cfRule type="cellIs" dxfId="9227" priority="6531" operator="lessThan">
      <formula>$C$4</formula>
    </cfRule>
  </conditionalFormatting>
  <conditionalFormatting sqref="BM57">
    <cfRule type="cellIs" dxfId="9226" priority="6532" operator="lessThan">
      <formula>$C$4</formula>
    </cfRule>
  </conditionalFormatting>
  <conditionalFormatting sqref="BM58">
    <cfRule type="cellIs" dxfId="9225" priority="6533" operator="lessThan">
      <formula>$C$4</formula>
    </cfRule>
  </conditionalFormatting>
  <conditionalFormatting sqref="BM58">
    <cfRule type="cellIs" dxfId="9224" priority="6534" operator="lessThan">
      <formula>$C$4</formula>
    </cfRule>
  </conditionalFormatting>
  <conditionalFormatting sqref="BM59">
    <cfRule type="cellIs" dxfId="9223" priority="6535" operator="lessThan">
      <formula>$C$4</formula>
    </cfRule>
  </conditionalFormatting>
  <conditionalFormatting sqref="BM59">
    <cfRule type="cellIs" dxfId="9222" priority="6536" operator="lessThan">
      <formula>$C$4</formula>
    </cfRule>
  </conditionalFormatting>
  <conditionalFormatting sqref="BM60">
    <cfRule type="cellIs" dxfId="9221" priority="6537" operator="lessThan">
      <formula>$C$4</formula>
    </cfRule>
  </conditionalFormatting>
  <conditionalFormatting sqref="BM60">
    <cfRule type="cellIs" dxfId="9220" priority="6538" operator="lessThan">
      <formula>$C$4</formula>
    </cfRule>
  </conditionalFormatting>
  <conditionalFormatting sqref="BN11">
    <cfRule type="cellIs" dxfId="9219" priority="6539" operator="lessThan">
      <formula>$C$4</formula>
    </cfRule>
  </conditionalFormatting>
  <conditionalFormatting sqref="BN11">
    <cfRule type="cellIs" dxfId="9218" priority="6540" operator="lessThan">
      <formula>$C$4</formula>
    </cfRule>
  </conditionalFormatting>
  <conditionalFormatting sqref="BN12">
    <cfRule type="cellIs" dxfId="9217" priority="6541" operator="lessThan">
      <formula>$C$4</formula>
    </cfRule>
  </conditionalFormatting>
  <conditionalFormatting sqref="BN12">
    <cfRule type="cellIs" dxfId="9216" priority="6542" operator="lessThan">
      <formula>$C$4</formula>
    </cfRule>
  </conditionalFormatting>
  <conditionalFormatting sqref="BN13">
    <cfRule type="cellIs" dxfId="9215" priority="6543" operator="lessThan">
      <formula>$C$4</formula>
    </cfRule>
  </conditionalFormatting>
  <conditionalFormatting sqref="BN13">
    <cfRule type="cellIs" dxfId="9214" priority="6544" operator="lessThan">
      <formula>$C$4</formula>
    </cfRule>
  </conditionalFormatting>
  <conditionalFormatting sqref="BN14">
    <cfRule type="cellIs" dxfId="9213" priority="6545" operator="lessThan">
      <formula>$C$4</formula>
    </cfRule>
  </conditionalFormatting>
  <conditionalFormatting sqref="BN14">
    <cfRule type="cellIs" dxfId="9212" priority="6546" operator="lessThan">
      <formula>$C$4</formula>
    </cfRule>
  </conditionalFormatting>
  <conditionalFormatting sqref="BN15">
    <cfRule type="cellIs" dxfId="9211" priority="6547" operator="lessThan">
      <formula>$C$4</formula>
    </cfRule>
  </conditionalFormatting>
  <conditionalFormatting sqref="BN15">
    <cfRule type="cellIs" dxfId="9210" priority="6548" operator="lessThan">
      <formula>$C$4</formula>
    </cfRule>
  </conditionalFormatting>
  <conditionalFormatting sqref="BN16">
    <cfRule type="cellIs" dxfId="9209" priority="6549" operator="lessThan">
      <formula>$C$4</formula>
    </cfRule>
  </conditionalFormatting>
  <conditionalFormatting sqref="BN16">
    <cfRule type="cellIs" dxfId="9208" priority="6550" operator="lessThan">
      <formula>$C$4</formula>
    </cfRule>
  </conditionalFormatting>
  <conditionalFormatting sqref="BN17">
    <cfRule type="cellIs" dxfId="9207" priority="6551" operator="lessThan">
      <formula>$C$4</formula>
    </cfRule>
  </conditionalFormatting>
  <conditionalFormatting sqref="BN17">
    <cfRule type="cellIs" dxfId="9206" priority="6552" operator="lessThan">
      <formula>$C$4</formula>
    </cfRule>
  </conditionalFormatting>
  <conditionalFormatting sqref="BN18">
    <cfRule type="cellIs" dxfId="9205" priority="6553" operator="lessThan">
      <formula>$C$4</formula>
    </cfRule>
  </conditionalFormatting>
  <conditionalFormatting sqref="BN18">
    <cfRule type="cellIs" dxfId="9204" priority="6554" operator="lessThan">
      <formula>$C$4</formula>
    </cfRule>
  </conditionalFormatting>
  <conditionalFormatting sqref="BN19">
    <cfRule type="cellIs" dxfId="9203" priority="6555" operator="lessThan">
      <formula>$C$4</formula>
    </cfRule>
  </conditionalFormatting>
  <conditionalFormatting sqref="BN19">
    <cfRule type="cellIs" dxfId="9202" priority="6556" operator="lessThan">
      <formula>$C$4</formula>
    </cfRule>
  </conditionalFormatting>
  <conditionalFormatting sqref="BN20">
    <cfRule type="cellIs" dxfId="9201" priority="6557" operator="lessThan">
      <formula>$C$4</formula>
    </cfRule>
  </conditionalFormatting>
  <conditionalFormatting sqref="BN20">
    <cfRule type="cellIs" dxfId="9200" priority="6558" operator="lessThan">
      <formula>$C$4</formula>
    </cfRule>
  </conditionalFormatting>
  <conditionalFormatting sqref="BN21">
    <cfRule type="cellIs" dxfId="9199" priority="6559" operator="lessThan">
      <formula>$C$4</formula>
    </cfRule>
  </conditionalFormatting>
  <conditionalFormatting sqref="BN21">
    <cfRule type="cellIs" dxfId="9198" priority="6560" operator="lessThan">
      <formula>$C$4</formula>
    </cfRule>
  </conditionalFormatting>
  <conditionalFormatting sqref="BN22">
    <cfRule type="cellIs" dxfId="9197" priority="6561" operator="lessThan">
      <formula>$C$4</formula>
    </cfRule>
  </conditionalFormatting>
  <conditionalFormatting sqref="BN22">
    <cfRule type="cellIs" dxfId="9196" priority="6562" operator="lessThan">
      <formula>$C$4</formula>
    </cfRule>
  </conditionalFormatting>
  <conditionalFormatting sqref="BN23">
    <cfRule type="cellIs" dxfId="9195" priority="6563" operator="lessThan">
      <formula>$C$4</formula>
    </cfRule>
  </conditionalFormatting>
  <conditionalFormatting sqref="BN23">
    <cfRule type="cellIs" dxfId="9194" priority="6564" operator="lessThan">
      <formula>$C$4</formula>
    </cfRule>
  </conditionalFormatting>
  <conditionalFormatting sqref="BN24">
    <cfRule type="cellIs" dxfId="9193" priority="6565" operator="lessThan">
      <formula>$C$4</formula>
    </cfRule>
  </conditionalFormatting>
  <conditionalFormatting sqref="BN24">
    <cfRule type="cellIs" dxfId="9192" priority="6566" operator="lessThan">
      <formula>$C$4</formula>
    </cfRule>
  </conditionalFormatting>
  <conditionalFormatting sqref="BN25">
    <cfRule type="cellIs" dxfId="9191" priority="6567" operator="lessThan">
      <formula>$C$4</formula>
    </cfRule>
  </conditionalFormatting>
  <conditionalFormatting sqref="BN25">
    <cfRule type="cellIs" dxfId="9190" priority="6568" operator="lessThan">
      <formula>$C$4</formula>
    </cfRule>
  </conditionalFormatting>
  <conditionalFormatting sqref="BN26">
    <cfRule type="cellIs" dxfId="9189" priority="6569" operator="lessThan">
      <formula>$C$4</formula>
    </cfRule>
  </conditionalFormatting>
  <conditionalFormatting sqref="BN26">
    <cfRule type="cellIs" dxfId="9188" priority="6570" operator="lessThan">
      <formula>$C$4</formula>
    </cfRule>
  </conditionalFormatting>
  <conditionalFormatting sqref="BN27">
    <cfRule type="cellIs" dxfId="9187" priority="6571" operator="lessThan">
      <formula>$C$4</formula>
    </cfRule>
  </conditionalFormatting>
  <conditionalFormatting sqref="BN27">
    <cfRule type="cellIs" dxfId="9186" priority="6572" operator="lessThan">
      <formula>$C$4</formula>
    </cfRule>
  </conditionalFormatting>
  <conditionalFormatting sqref="BN28">
    <cfRule type="cellIs" dxfId="9185" priority="6573" operator="lessThan">
      <formula>$C$4</formula>
    </cfRule>
  </conditionalFormatting>
  <conditionalFormatting sqref="BN28">
    <cfRule type="cellIs" dxfId="9184" priority="6574" operator="lessThan">
      <formula>$C$4</formula>
    </cfRule>
  </conditionalFormatting>
  <conditionalFormatting sqref="BN29">
    <cfRule type="cellIs" dxfId="9183" priority="6575" operator="lessThan">
      <formula>$C$4</formula>
    </cfRule>
  </conditionalFormatting>
  <conditionalFormatting sqref="BN29">
    <cfRule type="cellIs" dxfId="9182" priority="6576" operator="lessThan">
      <formula>$C$4</formula>
    </cfRule>
  </conditionalFormatting>
  <conditionalFormatting sqref="BN30">
    <cfRule type="cellIs" dxfId="9181" priority="6577" operator="lessThan">
      <formula>$C$4</formula>
    </cfRule>
  </conditionalFormatting>
  <conditionalFormatting sqref="BN30">
    <cfRule type="cellIs" dxfId="9180" priority="6578" operator="lessThan">
      <formula>$C$4</formula>
    </cfRule>
  </conditionalFormatting>
  <conditionalFormatting sqref="BN31">
    <cfRule type="cellIs" dxfId="9179" priority="6579" operator="lessThan">
      <formula>$C$4</formula>
    </cfRule>
  </conditionalFormatting>
  <conditionalFormatting sqref="BN31">
    <cfRule type="cellIs" dxfId="9178" priority="6580" operator="lessThan">
      <formula>$C$4</formula>
    </cfRule>
  </conditionalFormatting>
  <conditionalFormatting sqref="BN32">
    <cfRule type="cellIs" dxfId="9177" priority="6581" operator="lessThan">
      <formula>$C$4</formula>
    </cfRule>
  </conditionalFormatting>
  <conditionalFormatting sqref="BN32">
    <cfRule type="cellIs" dxfId="9176" priority="6582" operator="lessThan">
      <formula>$C$4</formula>
    </cfRule>
  </conditionalFormatting>
  <conditionalFormatting sqref="BN33">
    <cfRule type="cellIs" dxfId="9175" priority="6583" operator="lessThan">
      <formula>$C$4</formula>
    </cfRule>
  </conditionalFormatting>
  <conditionalFormatting sqref="BN33">
    <cfRule type="cellIs" dxfId="9174" priority="6584" operator="lessThan">
      <formula>$C$4</formula>
    </cfRule>
  </conditionalFormatting>
  <conditionalFormatting sqref="BN34">
    <cfRule type="cellIs" dxfId="9173" priority="6585" operator="lessThan">
      <formula>$C$4</formula>
    </cfRule>
  </conditionalFormatting>
  <conditionalFormatting sqref="BN34">
    <cfRule type="cellIs" dxfId="9172" priority="6586" operator="lessThan">
      <formula>$C$4</formula>
    </cfRule>
  </conditionalFormatting>
  <conditionalFormatting sqref="BN35">
    <cfRule type="cellIs" dxfId="9171" priority="6587" operator="lessThan">
      <formula>$C$4</formula>
    </cfRule>
  </conditionalFormatting>
  <conditionalFormatting sqref="BN35">
    <cfRule type="cellIs" dxfId="9170" priority="6588" operator="lessThan">
      <formula>$C$4</formula>
    </cfRule>
  </conditionalFormatting>
  <conditionalFormatting sqref="BN36">
    <cfRule type="cellIs" dxfId="9169" priority="6589" operator="lessThan">
      <formula>$C$4</formula>
    </cfRule>
  </conditionalFormatting>
  <conditionalFormatting sqref="BN36">
    <cfRule type="cellIs" dxfId="9168" priority="6590" operator="lessThan">
      <formula>$C$4</formula>
    </cfRule>
  </conditionalFormatting>
  <conditionalFormatting sqref="BN37">
    <cfRule type="cellIs" dxfId="9167" priority="6591" operator="lessThan">
      <formula>$C$4</formula>
    </cfRule>
  </conditionalFormatting>
  <conditionalFormatting sqref="BN37">
    <cfRule type="cellIs" dxfId="9166" priority="6592" operator="lessThan">
      <formula>$C$4</formula>
    </cfRule>
  </conditionalFormatting>
  <conditionalFormatting sqref="BN38">
    <cfRule type="cellIs" dxfId="9165" priority="6593" operator="lessThan">
      <formula>$C$4</formula>
    </cfRule>
  </conditionalFormatting>
  <conditionalFormatting sqref="BN38">
    <cfRule type="cellIs" dxfId="9164" priority="6594" operator="lessThan">
      <formula>$C$4</formula>
    </cfRule>
  </conditionalFormatting>
  <conditionalFormatting sqref="BN39">
    <cfRule type="cellIs" dxfId="9163" priority="6595" operator="lessThan">
      <formula>$C$4</formula>
    </cfRule>
  </conditionalFormatting>
  <conditionalFormatting sqref="BN39">
    <cfRule type="cellIs" dxfId="9162" priority="6596" operator="lessThan">
      <formula>$C$4</formula>
    </cfRule>
  </conditionalFormatting>
  <conditionalFormatting sqref="BN40">
    <cfRule type="cellIs" dxfId="9161" priority="6597" operator="lessThan">
      <formula>$C$4</formula>
    </cfRule>
  </conditionalFormatting>
  <conditionalFormatting sqref="BN40">
    <cfRule type="cellIs" dxfId="9160" priority="6598" operator="lessThan">
      <formula>$C$4</formula>
    </cfRule>
  </conditionalFormatting>
  <conditionalFormatting sqref="BN41">
    <cfRule type="cellIs" dxfId="9159" priority="6599" operator="lessThan">
      <formula>$C$4</formula>
    </cfRule>
  </conditionalFormatting>
  <conditionalFormatting sqref="BN41">
    <cfRule type="cellIs" dxfId="9158" priority="6600" operator="lessThan">
      <formula>$C$4</formula>
    </cfRule>
  </conditionalFormatting>
  <conditionalFormatting sqref="BN42">
    <cfRule type="cellIs" dxfId="9157" priority="6601" operator="lessThan">
      <formula>$C$4</formula>
    </cfRule>
  </conditionalFormatting>
  <conditionalFormatting sqref="BN42">
    <cfRule type="cellIs" dxfId="9156" priority="6602" operator="lessThan">
      <formula>$C$4</formula>
    </cfRule>
  </conditionalFormatting>
  <conditionalFormatting sqref="BN43">
    <cfRule type="cellIs" dxfId="9155" priority="6603" operator="lessThan">
      <formula>$C$4</formula>
    </cfRule>
  </conditionalFormatting>
  <conditionalFormatting sqref="BN43">
    <cfRule type="cellIs" dxfId="9154" priority="6604" operator="lessThan">
      <formula>$C$4</formula>
    </cfRule>
  </conditionalFormatting>
  <conditionalFormatting sqref="BN44">
    <cfRule type="cellIs" dxfId="9153" priority="6605" operator="lessThan">
      <formula>$C$4</formula>
    </cfRule>
  </conditionalFormatting>
  <conditionalFormatting sqref="BN44">
    <cfRule type="cellIs" dxfId="9152" priority="6606" operator="lessThan">
      <formula>$C$4</formula>
    </cfRule>
  </conditionalFormatting>
  <conditionalFormatting sqref="BN45">
    <cfRule type="cellIs" dxfId="9151" priority="6607" operator="lessThan">
      <formula>$C$4</formula>
    </cfRule>
  </conditionalFormatting>
  <conditionalFormatting sqref="BN45">
    <cfRule type="cellIs" dxfId="9150" priority="6608" operator="lessThan">
      <formula>$C$4</formula>
    </cfRule>
  </conditionalFormatting>
  <conditionalFormatting sqref="BN46">
    <cfRule type="cellIs" dxfId="9149" priority="6609" operator="lessThan">
      <formula>$C$4</formula>
    </cfRule>
  </conditionalFormatting>
  <conditionalFormatting sqref="BN46">
    <cfRule type="cellIs" dxfId="9148" priority="6610" operator="lessThan">
      <formula>$C$4</formula>
    </cfRule>
  </conditionalFormatting>
  <conditionalFormatting sqref="BN47">
    <cfRule type="cellIs" dxfId="9147" priority="6611" operator="lessThan">
      <formula>$C$4</formula>
    </cfRule>
  </conditionalFormatting>
  <conditionalFormatting sqref="BN47">
    <cfRule type="cellIs" dxfId="9146" priority="6612" operator="lessThan">
      <formula>$C$4</formula>
    </cfRule>
  </conditionalFormatting>
  <conditionalFormatting sqref="BN48">
    <cfRule type="cellIs" dxfId="9145" priority="6613" operator="lessThan">
      <formula>$C$4</formula>
    </cfRule>
  </conditionalFormatting>
  <conditionalFormatting sqref="BN48">
    <cfRule type="cellIs" dxfId="9144" priority="6614" operator="lessThan">
      <formula>$C$4</formula>
    </cfRule>
  </conditionalFormatting>
  <conditionalFormatting sqref="BN49">
    <cfRule type="cellIs" dxfId="9143" priority="6615" operator="lessThan">
      <formula>$C$4</formula>
    </cfRule>
  </conditionalFormatting>
  <conditionalFormatting sqref="BN49">
    <cfRule type="cellIs" dxfId="9142" priority="6616" operator="lessThan">
      <formula>$C$4</formula>
    </cfRule>
  </conditionalFormatting>
  <conditionalFormatting sqref="BN50">
    <cfRule type="cellIs" dxfId="9141" priority="6617" operator="lessThan">
      <formula>$C$4</formula>
    </cfRule>
  </conditionalFormatting>
  <conditionalFormatting sqref="BN50">
    <cfRule type="cellIs" dxfId="9140" priority="6618" operator="lessThan">
      <formula>$C$4</formula>
    </cfRule>
  </conditionalFormatting>
  <conditionalFormatting sqref="BN51">
    <cfRule type="cellIs" dxfId="9139" priority="6619" operator="lessThan">
      <formula>$C$4</formula>
    </cfRule>
  </conditionalFormatting>
  <conditionalFormatting sqref="BN51">
    <cfRule type="cellIs" dxfId="9138" priority="6620" operator="lessThan">
      <formula>$C$4</formula>
    </cfRule>
  </conditionalFormatting>
  <conditionalFormatting sqref="BN52">
    <cfRule type="cellIs" dxfId="9137" priority="6621" operator="lessThan">
      <formula>$C$4</formula>
    </cfRule>
  </conditionalFormatting>
  <conditionalFormatting sqref="BN52">
    <cfRule type="cellIs" dxfId="9136" priority="6622" operator="lessThan">
      <formula>$C$4</formula>
    </cfRule>
  </conditionalFormatting>
  <conditionalFormatting sqref="BN53">
    <cfRule type="cellIs" dxfId="9135" priority="6623" operator="lessThan">
      <formula>$C$4</formula>
    </cfRule>
  </conditionalFormatting>
  <conditionalFormatting sqref="BN53">
    <cfRule type="cellIs" dxfId="9134" priority="6624" operator="lessThan">
      <formula>$C$4</formula>
    </cfRule>
  </conditionalFormatting>
  <conditionalFormatting sqref="BN54">
    <cfRule type="cellIs" dxfId="9133" priority="6625" operator="lessThan">
      <formula>$C$4</formula>
    </cfRule>
  </conditionalFormatting>
  <conditionalFormatting sqref="BN54">
    <cfRule type="cellIs" dxfId="9132" priority="6626" operator="lessThan">
      <formula>$C$4</formula>
    </cfRule>
  </conditionalFormatting>
  <conditionalFormatting sqref="BN55">
    <cfRule type="cellIs" dxfId="9131" priority="6627" operator="lessThan">
      <formula>$C$4</formula>
    </cfRule>
  </conditionalFormatting>
  <conditionalFormatting sqref="BN55">
    <cfRule type="cellIs" dxfId="9130" priority="6628" operator="lessThan">
      <formula>$C$4</formula>
    </cfRule>
  </conditionalFormatting>
  <conditionalFormatting sqref="BN56">
    <cfRule type="cellIs" dxfId="9129" priority="6629" operator="lessThan">
      <formula>$C$4</formula>
    </cfRule>
  </conditionalFormatting>
  <conditionalFormatting sqref="BN56">
    <cfRule type="cellIs" dxfId="9128" priority="6630" operator="lessThan">
      <formula>$C$4</formula>
    </cfRule>
  </conditionalFormatting>
  <conditionalFormatting sqref="BN57">
    <cfRule type="cellIs" dxfId="9127" priority="6631" operator="lessThan">
      <formula>$C$4</formula>
    </cfRule>
  </conditionalFormatting>
  <conditionalFormatting sqref="BN57">
    <cfRule type="cellIs" dxfId="9126" priority="6632" operator="lessThan">
      <formula>$C$4</formula>
    </cfRule>
  </conditionalFormatting>
  <conditionalFormatting sqref="BN58">
    <cfRule type="cellIs" dxfId="9125" priority="6633" operator="lessThan">
      <formula>$C$4</formula>
    </cfRule>
  </conditionalFormatting>
  <conditionalFormatting sqref="BN58">
    <cfRule type="cellIs" dxfId="9124" priority="6634" operator="lessThan">
      <formula>$C$4</formula>
    </cfRule>
  </conditionalFormatting>
  <conditionalFormatting sqref="BN59">
    <cfRule type="cellIs" dxfId="9123" priority="6635" operator="lessThan">
      <formula>$C$4</formula>
    </cfRule>
  </conditionalFormatting>
  <conditionalFormatting sqref="BN59">
    <cfRule type="cellIs" dxfId="9122" priority="6636" operator="lessThan">
      <formula>$C$4</formula>
    </cfRule>
  </conditionalFormatting>
  <conditionalFormatting sqref="BN60">
    <cfRule type="cellIs" dxfId="9121" priority="6637" operator="lessThan">
      <formula>$C$4</formula>
    </cfRule>
  </conditionalFormatting>
  <conditionalFormatting sqref="BN60">
    <cfRule type="cellIs" dxfId="9120" priority="6638" operator="lessThan">
      <formula>$C$4</formula>
    </cfRule>
  </conditionalFormatting>
  <conditionalFormatting sqref="BO11">
    <cfRule type="cellIs" dxfId="9119" priority="6639" operator="lessThan">
      <formula>$C$4</formula>
    </cfRule>
  </conditionalFormatting>
  <conditionalFormatting sqref="BO11">
    <cfRule type="cellIs" dxfId="9118" priority="6640" operator="lessThan">
      <formula>$C$4</formula>
    </cfRule>
  </conditionalFormatting>
  <conditionalFormatting sqref="BO12">
    <cfRule type="cellIs" dxfId="9117" priority="6641" operator="lessThan">
      <formula>$C$4</formula>
    </cfRule>
  </conditionalFormatting>
  <conditionalFormatting sqref="BO12">
    <cfRule type="cellIs" dxfId="9116" priority="6642" operator="lessThan">
      <formula>$C$4</formula>
    </cfRule>
  </conditionalFormatting>
  <conditionalFormatting sqref="BO13">
    <cfRule type="cellIs" dxfId="9115" priority="6643" operator="lessThan">
      <formula>$C$4</formula>
    </cfRule>
  </conditionalFormatting>
  <conditionalFormatting sqref="BO13">
    <cfRule type="cellIs" dxfId="9114" priority="6644" operator="lessThan">
      <formula>$C$4</formula>
    </cfRule>
  </conditionalFormatting>
  <conditionalFormatting sqref="BO14">
    <cfRule type="cellIs" dxfId="9113" priority="6645" operator="lessThan">
      <formula>$C$4</formula>
    </cfRule>
  </conditionalFormatting>
  <conditionalFormatting sqref="BO14">
    <cfRule type="cellIs" dxfId="9112" priority="6646" operator="lessThan">
      <formula>$C$4</formula>
    </cfRule>
  </conditionalFormatting>
  <conditionalFormatting sqref="BO15">
    <cfRule type="cellIs" dxfId="9111" priority="6647" operator="lessThan">
      <formula>$C$4</formula>
    </cfRule>
  </conditionalFormatting>
  <conditionalFormatting sqref="BO15">
    <cfRule type="cellIs" dxfId="9110" priority="6648" operator="lessThan">
      <formula>$C$4</formula>
    </cfRule>
  </conditionalFormatting>
  <conditionalFormatting sqref="BO16">
    <cfRule type="cellIs" dxfId="9109" priority="6649" operator="lessThan">
      <formula>$C$4</formula>
    </cfRule>
  </conditionalFormatting>
  <conditionalFormatting sqref="BO16">
    <cfRule type="cellIs" dxfId="9108" priority="6650" operator="lessThan">
      <formula>$C$4</formula>
    </cfRule>
  </conditionalFormatting>
  <conditionalFormatting sqref="BO17">
    <cfRule type="cellIs" dxfId="9107" priority="6651" operator="lessThan">
      <formula>$C$4</formula>
    </cfRule>
  </conditionalFormatting>
  <conditionalFormatting sqref="BO17">
    <cfRule type="cellIs" dxfId="9106" priority="6652" operator="lessThan">
      <formula>$C$4</formula>
    </cfRule>
  </conditionalFormatting>
  <conditionalFormatting sqref="BO18">
    <cfRule type="cellIs" dxfId="9105" priority="6653" operator="lessThan">
      <formula>$C$4</formula>
    </cfRule>
  </conditionalFormatting>
  <conditionalFormatting sqref="BO18">
    <cfRule type="cellIs" dxfId="9104" priority="6654" operator="lessThan">
      <formula>$C$4</formula>
    </cfRule>
  </conditionalFormatting>
  <conditionalFormatting sqref="BO19">
    <cfRule type="cellIs" dxfId="9103" priority="6655" operator="lessThan">
      <formula>$C$4</formula>
    </cfRule>
  </conditionalFormatting>
  <conditionalFormatting sqref="BO19">
    <cfRule type="cellIs" dxfId="9102" priority="6656" operator="lessThan">
      <formula>$C$4</formula>
    </cfRule>
  </conditionalFormatting>
  <conditionalFormatting sqref="BO20">
    <cfRule type="cellIs" dxfId="9101" priority="6657" operator="lessThan">
      <formula>$C$4</formula>
    </cfRule>
  </conditionalFormatting>
  <conditionalFormatting sqref="BO20">
    <cfRule type="cellIs" dxfId="9100" priority="6658" operator="lessThan">
      <formula>$C$4</formula>
    </cfRule>
  </conditionalFormatting>
  <conditionalFormatting sqref="BO21">
    <cfRule type="cellIs" dxfId="9099" priority="6659" operator="lessThan">
      <formula>$C$4</formula>
    </cfRule>
  </conditionalFormatting>
  <conditionalFormatting sqref="BO21">
    <cfRule type="cellIs" dxfId="9098" priority="6660" operator="lessThan">
      <formula>$C$4</formula>
    </cfRule>
  </conditionalFormatting>
  <conditionalFormatting sqref="BO22">
    <cfRule type="cellIs" dxfId="9097" priority="6661" operator="lessThan">
      <formula>$C$4</formula>
    </cfRule>
  </conditionalFormatting>
  <conditionalFormatting sqref="BO22">
    <cfRule type="cellIs" dxfId="9096" priority="6662" operator="lessThan">
      <formula>$C$4</formula>
    </cfRule>
  </conditionalFormatting>
  <conditionalFormatting sqref="BO23">
    <cfRule type="cellIs" dxfId="9095" priority="6663" operator="lessThan">
      <formula>$C$4</formula>
    </cfRule>
  </conditionalFormatting>
  <conditionalFormatting sqref="BO23">
    <cfRule type="cellIs" dxfId="9094" priority="6664" operator="lessThan">
      <formula>$C$4</formula>
    </cfRule>
  </conditionalFormatting>
  <conditionalFormatting sqref="BO24">
    <cfRule type="cellIs" dxfId="9093" priority="6665" operator="lessThan">
      <formula>$C$4</formula>
    </cfRule>
  </conditionalFormatting>
  <conditionalFormatting sqref="BO24">
    <cfRule type="cellIs" dxfId="9092" priority="6666" operator="lessThan">
      <formula>$C$4</formula>
    </cfRule>
  </conditionalFormatting>
  <conditionalFormatting sqref="BO25">
    <cfRule type="cellIs" dxfId="9091" priority="6667" operator="lessThan">
      <formula>$C$4</formula>
    </cfRule>
  </conditionalFormatting>
  <conditionalFormatting sqref="BO25">
    <cfRule type="cellIs" dxfId="9090" priority="6668" operator="lessThan">
      <formula>$C$4</formula>
    </cfRule>
  </conditionalFormatting>
  <conditionalFormatting sqref="BO26">
    <cfRule type="cellIs" dxfId="9089" priority="6669" operator="lessThan">
      <formula>$C$4</formula>
    </cfRule>
  </conditionalFormatting>
  <conditionalFormatting sqref="BO26">
    <cfRule type="cellIs" dxfId="9088" priority="6670" operator="lessThan">
      <formula>$C$4</formula>
    </cfRule>
  </conditionalFormatting>
  <conditionalFormatting sqref="BO27">
    <cfRule type="cellIs" dxfId="9087" priority="6671" operator="lessThan">
      <formula>$C$4</formula>
    </cfRule>
  </conditionalFormatting>
  <conditionalFormatting sqref="BO27">
    <cfRule type="cellIs" dxfId="9086" priority="6672" operator="lessThan">
      <formula>$C$4</formula>
    </cfRule>
  </conditionalFormatting>
  <conditionalFormatting sqref="BO28">
    <cfRule type="cellIs" dxfId="9085" priority="6673" operator="lessThan">
      <formula>$C$4</formula>
    </cfRule>
  </conditionalFormatting>
  <conditionalFormatting sqref="BO28">
    <cfRule type="cellIs" dxfId="9084" priority="6674" operator="lessThan">
      <formula>$C$4</formula>
    </cfRule>
  </conditionalFormatting>
  <conditionalFormatting sqref="BO29">
    <cfRule type="cellIs" dxfId="9083" priority="6675" operator="lessThan">
      <formula>$C$4</formula>
    </cfRule>
  </conditionalFormatting>
  <conditionalFormatting sqref="BO29">
    <cfRule type="cellIs" dxfId="9082" priority="6676" operator="lessThan">
      <formula>$C$4</formula>
    </cfRule>
  </conditionalFormatting>
  <conditionalFormatting sqref="BO30">
    <cfRule type="cellIs" dxfId="9081" priority="6677" operator="lessThan">
      <formula>$C$4</formula>
    </cfRule>
  </conditionalFormatting>
  <conditionalFormatting sqref="BO30">
    <cfRule type="cellIs" dxfId="9080" priority="6678" operator="lessThan">
      <formula>$C$4</formula>
    </cfRule>
  </conditionalFormatting>
  <conditionalFormatting sqref="BO31">
    <cfRule type="cellIs" dxfId="9079" priority="6679" operator="lessThan">
      <formula>$C$4</formula>
    </cfRule>
  </conditionalFormatting>
  <conditionalFormatting sqref="BO31">
    <cfRule type="cellIs" dxfId="9078" priority="6680" operator="lessThan">
      <formula>$C$4</formula>
    </cfRule>
  </conditionalFormatting>
  <conditionalFormatting sqref="BO32">
    <cfRule type="cellIs" dxfId="9077" priority="6681" operator="lessThan">
      <formula>$C$4</formula>
    </cfRule>
  </conditionalFormatting>
  <conditionalFormatting sqref="BO32">
    <cfRule type="cellIs" dxfId="9076" priority="6682" operator="lessThan">
      <formula>$C$4</formula>
    </cfRule>
  </conditionalFormatting>
  <conditionalFormatting sqref="BO33">
    <cfRule type="cellIs" dxfId="9075" priority="6683" operator="lessThan">
      <formula>$C$4</formula>
    </cfRule>
  </conditionalFormatting>
  <conditionalFormatting sqref="BO33">
    <cfRule type="cellIs" dxfId="9074" priority="6684" operator="lessThan">
      <formula>$C$4</formula>
    </cfRule>
  </conditionalFormatting>
  <conditionalFormatting sqref="BO34">
    <cfRule type="cellIs" dxfId="9073" priority="6685" operator="lessThan">
      <formula>$C$4</formula>
    </cfRule>
  </conditionalFormatting>
  <conditionalFormatting sqref="BO34">
    <cfRule type="cellIs" dxfId="9072" priority="6686" operator="lessThan">
      <formula>$C$4</formula>
    </cfRule>
  </conditionalFormatting>
  <conditionalFormatting sqref="BO35">
    <cfRule type="cellIs" dxfId="9071" priority="6687" operator="lessThan">
      <formula>$C$4</formula>
    </cfRule>
  </conditionalFormatting>
  <conditionalFormatting sqref="BO35">
    <cfRule type="cellIs" dxfId="9070" priority="6688" operator="lessThan">
      <formula>$C$4</formula>
    </cfRule>
  </conditionalFormatting>
  <conditionalFormatting sqref="BO36">
    <cfRule type="cellIs" dxfId="9069" priority="6689" operator="lessThan">
      <formula>$C$4</formula>
    </cfRule>
  </conditionalFormatting>
  <conditionalFormatting sqref="BO36">
    <cfRule type="cellIs" dxfId="9068" priority="6690" operator="lessThan">
      <formula>$C$4</formula>
    </cfRule>
  </conditionalFormatting>
  <conditionalFormatting sqref="BO37">
    <cfRule type="cellIs" dxfId="9067" priority="6691" operator="lessThan">
      <formula>$C$4</formula>
    </cfRule>
  </conditionalFormatting>
  <conditionalFormatting sqref="BO37">
    <cfRule type="cellIs" dxfId="9066" priority="6692" operator="lessThan">
      <formula>$C$4</formula>
    </cfRule>
  </conditionalFormatting>
  <conditionalFormatting sqref="BO38">
    <cfRule type="cellIs" dxfId="9065" priority="6693" operator="lessThan">
      <formula>$C$4</formula>
    </cfRule>
  </conditionalFormatting>
  <conditionalFormatting sqref="BO38">
    <cfRule type="cellIs" dxfId="9064" priority="6694" operator="lessThan">
      <formula>$C$4</formula>
    </cfRule>
  </conditionalFormatting>
  <conditionalFormatting sqref="BO39">
    <cfRule type="cellIs" dxfId="9063" priority="6695" operator="lessThan">
      <formula>$C$4</formula>
    </cfRule>
  </conditionalFormatting>
  <conditionalFormatting sqref="BO39">
    <cfRule type="cellIs" dxfId="9062" priority="6696" operator="lessThan">
      <formula>$C$4</formula>
    </cfRule>
  </conditionalFormatting>
  <conditionalFormatting sqref="BO40">
    <cfRule type="cellIs" dxfId="9061" priority="6697" operator="lessThan">
      <formula>$C$4</formula>
    </cfRule>
  </conditionalFormatting>
  <conditionalFormatting sqref="BO40">
    <cfRule type="cellIs" dxfId="9060" priority="6698" operator="lessThan">
      <formula>$C$4</formula>
    </cfRule>
  </conditionalFormatting>
  <conditionalFormatting sqref="BO41">
    <cfRule type="cellIs" dxfId="9059" priority="6699" operator="lessThan">
      <formula>$C$4</formula>
    </cfRule>
  </conditionalFormatting>
  <conditionalFormatting sqref="BO41">
    <cfRule type="cellIs" dxfId="9058" priority="6700" operator="lessThan">
      <formula>$C$4</formula>
    </cfRule>
  </conditionalFormatting>
  <conditionalFormatting sqref="BO42">
    <cfRule type="cellIs" dxfId="9057" priority="6701" operator="lessThan">
      <formula>$C$4</formula>
    </cfRule>
  </conditionalFormatting>
  <conditionalFormatting sqref="BO42">
    <cfRule type="cellIs" dxfId="9056" priority="6702" operator="lessThan">
      <formula>$C$4</formula>
    </cfRule>
  </conditionalFormatting>
  <conditionalFormatting sqref="BO43">
    <cfRule type="cellIs" dxfId="9055" priority="6703" operator="lessThan">
      <formula>$C$4</formula>
    </cfRule>
  </conditionalFormatting>
  <conditionalFormatting sqref="BO43">
    <cfRule type="cellIs" dxfId="9054" priority="6704" operator="lessThan">
      <formula>$C$4</formula>
    </cfRule>
  </conditionalFormatting>
  <conditionalFormatting sqref="BO44">
    <cfRule type="cellIs" dxfId="9053" priority="6705" operator="lessThan">
      <formula>$C$4</formula>
    </cfRule>
  </conditionalFormatting>
  <conditionalFormatting sqref="BO44">
    <cfRule type="cellIs" dxfId="9052" priority="6706" operator="lessThan">
      <formula>$C$4</formula>
    </cfRule>
  </conditionalFormatting>
  <conditionalFormatting sqref="BO45">
    <cfRule type="cellIs" dxfId="9051" priority="6707" operator="lessThan">
      <formula>$C$4</formula>
    </cfRule>
  </conditionalFormatting>
  <conditionalFormatting sqref="BO45">
    <cfRule type="cellIs" dxfId="9050" priority="6708" operator="lessThan">
      <formula>$C$4</formula>
    </cfRule>
  </conditionalFormatting>
  <conditionalFormatting sqref="BO46">
    <cfRule type="cellIs" dxfId="9049" priority="6709" operator="lessThan">
      <formula>$C$4</formula>
    </cfRule>
  </conditionalFormatting>
  <conditionalFormatting sqref="BO46">
    <cfRule type="cellIs" dxfId="9048" priority="6710" operator="lessThan">
      <formula>$C$4</formula>
    </cfRule>
  </conditionalFormatting>
  <conditionalFormatting sqref="BO47">
    <cfRule type="cellIs" dxfId="9047" priority="6711" operator="lessThan">
      <formula>$C$4</formula>
    </cfRule>
  </conditionalFormatting>
  <conditionalFormatting sqref="BO47">
    <cfRule type="cellIs" dxfId="9046" priority="6712" operator="lessThan">
      <formula>$C$4</formula>
    </cfRule>
  </conditionalFormatting>
  <conditionalFormatting sqref="BO48">
    <cfRule type="cellIs" dxfId="9045" priority="6713" operator="lessThan">
      <formula>$C$4</formula>
    </cfRule>
  </conditionalFormatting>
  <conditionalFormatting sqref="BO48">
    <cfRule type="cellIs" dxfId="9044" priority="6714" operator="lessThan">
      <formula>$C$4</formula>
    </cfRule>
  </conditionalFormatting>
  <conditionalFormatting sqref="BO49">
    <cfRule type="cellIs" dxfId="9043" priority="6715" operator="lessThan">
      <formula>$C$4</formula>
    </cfRule>
  </conditionalFormatting>
  <conditionalFormatting sqref="BO49">
    <cfRule type="cellIs" dxfId="9042" priority="6716" operator="lessThan">
      <formula>$C$4</formula>
    </cfRule>
  </conditionalFormatting>
  <conditionalFormatting sqref="BO50">
    <cfRule type="cellIs" dxfId="9041" priority="6717" operator="lessThan">
      <formula>$C$4</formula>
    </cfRule>
  </conditionalFormatting>
  <conditionalFormatting sqref="BO50">
    <cfRule type="cellIs" dxfId="9040" priority="6718" operator="lessThan">
      <formula>$C$4</formula>
    </cfRule>
  </conditionalFormatting>
  <conditionalFormatting sqref="BO51">
    <cfRule type="cellIs" dxfId="9039" priority="6719" operator="lessThan">
      <formula>$C$4</formula>
    </cfRule>
  </conditionalFormatting>
  <conditionalFormatting sqref="BO51">
    <cfRule type="cellIs" dxfId="9038" priority="6720" operator="lessThan">
      <formula>$C$4</formula>
    </cfRule>
  </conditionalFormatting>
  <conditionalFormatting sqref="BO52">
    <cfRule type="cellIs" dxfId="9037" priority="6721" operator="lessThan">
      <formula>$C$4</formula>
    </cfRule>
  </conditionalFormatting>
  <conditionalFormatting sqref="BO52">
    <cfRule type="cellIs" dxfId="9036" priority="6722" operator="lessThan">
      <formula>$C$4</formula>
    </cfRule>
  </conditionalFormatting>
  <conditionalFormatting sqref="BO53">
    <cfRule type="cellIs" dxfId="9035" priority="6723" operator="lessThan">
      <formula>$C$4</formula>
    </cfRule>
  </conditionalFormatting>
  <conditionalFormatting sqref="BO53">
    <cfRule type="cellIs" dxfId="9034" priority="6724" operator="lessThan">
      <formula>$C$4</formula>
    </cfRule>
  </conditionalFormatting>
  <conditionalFormatting sqref="BO54">
    <cfRule type="cellIs" dxfId="9033" priority="6725" operator="lessThan">
      <formula>$C$4</formula>
    </cfRule>
  </conditionalFormatting>
  <conditionalFormatting sqref="BO54">
    <cfRule type="cellIs" dxfId="9032" priority="6726" operator="lessThan">
      <formula>$C$4</formula>
    </cfRule>
  </conditionalFormatting>
  <conditionalFormatting sqref="BO55">
    <cfRule type="cellIs" dxfId="9031" priority="6727" operator="lessThan">
      <formula>$C$4</formula>
    </cfRule>
  </conditionalFormatting>
  <conditionalFormatting sqref="BO55">
    <cfRule type="cellIs" dxfId="9030" priority="6728" operator="lessThan">
      <formula>$C$4</formula>
    </cfRule>
  </conditionalFormatting>
  <conditionalFormatting sqref="BO56">
    <cfRule type="cellIs" dxfId="9029" priority="6729" operator="lessThan">
      <formula>$C$4</formula>
    </cfRule>
  </conditionalFormatting>
  <conditionalFormatting sqref="BO56">
    <cfRule type="cellIs" dxfId="9028" priority="6730" operator="lessThan">
      <formula>$C$4</formula>
    </cfRule>
  </conditionalFormatting>
  <conditionalFormatting sqref="BO57">
    <cfRule type="cellIs" dxfId="9027" priority="6731" operator="lessThan">
      <formula>$C$4</formula>
    </cfRule>
  </conditionalFormatting>
  <conditionalFormatting sqref="BO57">
    <cfRule type="cellIs" dxfId="9026" priority="6732" operator="lessThan">
      <formula>$C$4</formula>
    </cfRule>
  </conditionalFormatting>
  <conditionalFormatting sqref="BO58">
    <cfRule type="cellIs" dxfId="9025" priority="6733" operator="lessThan">
      <formula>$C$4</formula>
    </cfRule>
  </conditionalFormatting>
  <conditionalFormatting sqref="BO58">
    <cfRule type="cellIs" dxfId="9024" priority="6734" operator="lessThan">
      <formula>$C$4</formula>
    </cfRule>
  </conditionalFormatting>
  <conditionalFormatting sqref="BO59">
    <cfRule type="cellIs" dxfId="9023" priority="6735" operator="lessThan">
      <formula>$C$4</formula>
    </cfRule>
  </conditionalFormatting>
  <conditionalFormatting sqref="BO59">
    <cfRule type="cellIs" dxfId="9022" priority="6736" operator="lessThan">
      <formula>$C$4</formula>
    </cfRule>
  </conditionalFormatting>
  <conditionalFormatting sqref="BO60">
    <cfRule type="cellIs" dxfId="9021" priority="6737" operator="lessThan">
      <formula>$C$4</formula>
    </cfRule>
  </conditionalFormatting>
  <conditionalFormatting sqref="BO60">
    <cfRule type="cellIs" dxfId="9020" priority="6738" operator="lessThan">
      <formula>$C$4</formula>
    </cfRule>
  </conditionalFormatting>
  <conditionalFormatting sqref="BP11">
    <cfRule type="cellIs" dxfId="9019" priority="6739" operator="lessThan">
      <formula>$C$4</formula>
    </cfRule>
  </conditionalFormatting>
  <conditionalFormatting sqref="BP11">
    <cfRule type="cellIs" dxfId="9018" priority="6740" operator="lessThan">
      <formula>$C$4</formula>
    </cfRule>
  </conditionalFormatting>
  <conditionalFormatting sqref="BP12">
    <cfRule type="cellIs" dxfId="9017" priority="6741" operator="lessThan">
      <formula>$C$4</formula>
    </cfRule>
  </conditionalFormatting>
  <conditionalFormatting sqref="BP12">
    <cfRule type="cellIs" dxfId="9016" priority="6742" operator="lessThan">
      <formula>$C$4</formula>
    </cfRule>
  </conditionalFormatting>
  <conditionalFormatting sqref="BP13">
    <cfRule type="cellIs" dxfId="9015" priority="6743" operator="lessThan">
      <formula>$C$4</formula>
    </cfRule>
  </conditionalFormatting>
  <conditionalFormatting sqref="BP13">
    <cfRule type="cellIs" dxfId="9014" priority="6744" operator="lessThan">
      <formula>$C$4</formula>
    </cfRule>
  </conditionalFormatting>
  <conditionalFormatting sqref="BP14">
    <cfRule type="cellIs" dxfId="9013" priority="6745" operator="lessThan">
      <formula>$C$4</formula>
    </cfRule>
  </conditionalFormatting>
  <conditionalFormatting sqref="BP14">
    <cfRule type="cellIs" dxfId="9012" priority="6746" operator="lessThan">
      <formula>$C$4</formula>
    </cfRule>
  </conditionalFormatting>
  <conditionalFormatting sqref="BP15">
    <cfRule type="cellIs" dxfId="9011" priority="6747" operator="lessThan">
      <formula>$C$4</formula>
    </cfRule>
  </conditionalFormatting>
  <conditionalFormatting sqref="BP15">
    <cfRule type="cellIs" dxfId="9010" priority="6748" operator="lessThan">
      <formula>$C$4</formula>
    </cfRule>
  </conditionalFormatting>
  <conditionalFormatting sqref="BP16">
    <cfRule type="cellIs" dxfId="9009" priority="6749" operator="lessThan">
      <formula>$C$4</formula>
    </cfRule>
  </conditionalFormatting>
  <conditionalFormatting sqref="BP16">
    <cfRule type="cellIs" dxfId="9008" priority="6750" operator="lessThan">
      <formula>$C$4</formula>
    </cfRule>
  </conditionalFormatting>
  <conditionalFormatting sqref="BP17">
    <cfRule type="cellIs" dxfId="9007" priority="6751" operator="lessThan">
      <formula>$C$4</formula>
    </cfRule>
  </conditionalFormatting>
  <conditionalFormatting sqref="BP17">
    <cfRule type="cellIs" dxfId="9006" priority="6752" operator="lessThan">
      <formula>$C$4</formula>
    </cfRule>
  </conditionalFormatting>
  <conditionalFormatting sqref="BP18">
    <cfRule type="cellIs" dxfId="9005" priority="6753" operator="lessThan">
      <formula>$C$4</formula>
    </cfRule>
  </conditionalFormatting>
  <conditionalFormatting sqref="BP18">
    <cfRule type="cellIs" dxfId="9004" priority="6754" operator="lessThan">
      <formula>$C$4</formula>
    </cfRule>
  </conditionalFormatting>
  <conditionalFormatting sqref="BP19">
    <cfRule type="cellIs" dxfId="9003" priority="6755" operator="lessThan">
      <formula>$C$4</formula>
    </cfRule>
  </conditionalFormatting>
  <conditionalFormatting sqref="BP19">
    <cfRule type="cellIs" dxfId="9002" priority="6756" operator="lessThan">
      <formula>$C$4</formula>
    </cfRule>
  </conditionalFormatting>
  <conditionalFormatting sqref="BP20">
    <cfRule type="cellIs" dxfId="9001" priority="6757" operator="lessThan">
      <formula>$C$4</formula>
    </cfRule>
  </conditionalFormatting>
  <conditionalFormatting sqref="BP20">
    <cfRule type="cellIs" dxfId="9000" priority="6758" operator="lessThan">
      <formula>$C$4</formula>
    </cfRule>
  </conditionalFormatting>
  <conditionalFormatting sqref="BP21">
    <cfRule type="cellIs" dxfId="8999" priority="6759" operator="lessThan">
      <formula>$C$4</formula>
    </cfRule>
  </conditionalFormatting>
  <conditionalFormatting sqref="BP21">
    <cfRule type="cellIs" dxfId="8998" priority="6760" operator="lessThan">
      <formula>$C$4</formula>
    </cfRule>
  </conditionalFormatting>
  <conditionalFormatting sqref="BP22">
    <cfRule type="cellIs" dxfId="8997" priority="6761" operator="lessThan">
      <formula>$C$4</formula>
    </cfRule>
  </conditionalFormatting>
  <conditionalFormatting sqref="BP22">
    <cfRule type="cellIs" dxfId="8996" priority="6762" operator="lessThan">
      <formula>$C$4</formula>
    </cfRule>
  </conditionalFormatting>
  <conditionalFormatting sqref="BP23">
    <cfRule type="cellIs" dxfId="8995" priority="6763" operator="lessThan">
      <formula>$C$4</formula>
    </cfRule>
  </conditionalFormatting>
  <conditionalFormatting sqref="BP23">
    <cfRule type="cellIs" dxfId="8994" priority="6764" operator="lessThan">
      <formula>$C$4</formula>
    </cfRule>
  </conditionalFormatting>
  <conditionalFormatting sqref="BP24">
    <cfRule type="cellIs" dxfId="8993" priority="6765" operator="lessThan">
      <formula>$C$4</formula>
    </cfRule>
  </conditionalFormatting>
  <conditionalFormatting sqref="BP24">
    <cfRule type="cellIs" dxfId="8992" priority="6766" operator="lessThan">
      <formula>$C$4</formula>
    </cfRule>
  </conditionalFormatting>
  <conditionalFormatting sqref="BP25">
    <cfRule type="cellIs" dxfId="8991" priority="6767" operator="lessThan">
      <formula>$C$4</formula>
    </cfRule>
  </conditionalFormatting>
  <conditionalFormatting sqref="BP25">
    <cfRule type="cellIs" dxfId="8990" priority="6768" operator="lessThan">
      <formula>$C$4</formula>
    </cfRule>
  </conditionalFormatting>
  <conditionalFormatting sqref="BP26">
    <cfRule type="cellIs" dxfId="8989" priority="6769" operator="lessThan">
      <formula>$C$4</formula>
    </cfRule>
  </conditionalFormatting>
  <conditionalFormatting sqref="BP26">
    <cfRule type="cellIs" dxfId="8988" priority="6770" operator="lessThan">
      <formula>$C$4</formula>
    </cfRule>
  </conditionalFormatting>
  <conditionalFormatting sqref="BP27">
    <cfRule type="cellIs" dxfId="8987" priority="6771" operator="lessThan">
      <formula>$C$4</formula>
    </cfRule>
  </conditionalFormatting>
  <conditionalFormatting sqref="BP27">
    <cfRule type="cellIs" dxfId="8986" priority="6772" operator="lessThan">
      <formula>$C$4</formula>
    </cfRule>
  </conditionalFormatting>
  <conditionalFormatting sqref="BP28">
    <cfRule type="cellIs" dxfId="8985" priority="6773" operator="lessThan">
      <formula>$C$4</formula>
    </cfRule>
  </conditionalFormatting>
  <conditionalFormatting sqref="BP28">
    <cfRule type="cellIs" dxfId="8984" priority="6774" operator="lessThan">
      <formula>$C$4</formula>
    </cfRule>
  </conditionalFormatting>
  <conditionalFormatting sqref="BP29">
    <cfRule type="cellIs" dxfId="8983" priority="6775" operator="lessThan">
      <formula>$C$4</formula>
    </cfRule>
  </conditionalFormatting>
  <conditionalFormatting sqref="BP29">
    <cfRule type="cellIs" dxfId="8982" priority="6776" operator="lessThan">
      <formula>$C$4</formula>
    </cfRule>
  </conditionalFormatting>
  <conditionalFormatting sqref="BP30">
    <cfRule type="cellIs" dxfId="8981" priority="6777" operator="lessThan">
      <formula>$C$4</formula>
    </cfRule>
  </conditionalFormatting>
  <conditionalFormatting sqref="BP30">
    <cfRule type="cellIs" dxfId="8980" priority="6778" operator="lessThan">
      <formula>$C$4</formula>
    </cfRule>
  </conditionalFormatting>
  <conditionalFormatting sqref="BP31">
    <cfRule type="cellIs" dxfId="8979" priority="6779" operator="lessThan">
      <formula>$C$4</formula>
    </cfRule>
  </conditionalFormatting>
  <conditionalFormatting sqref="BP31">
    <cfRule type="cellIs" dxfId="8978" priority="6780" operator="lessThan">
      <formula>$C$4</formula>
    </cfRule>
  </conditionalFormatting>
  <conditionalFormatting sqref="BP32">
    <cfRule type="cellIs" dxfId="8977" priority="6781" operator="lessThan">
      <formula>$C$4</formula>
    </cfRule>
  </conditionalFormatting>
  <conditionalFormatting sqref="BP32">
    <cfRule type="cellIs" dxfId="8976" priority="6782" operator="lessThan">
      <formula>$C$4</formula>
    </cfRule>
  </conditionalFormatting>
  <conditionalFormatting sqref="BP33">
    <cfRule type="cellIs" dxfId="8975" priority="6783" operator="lessThan">
      <formula>$C$4</formula>
    </cfRule>
  </conditionalFormatting>
  <conditionalFormatting sqref="BP33">
    <cfRule type="cellIs" dxfId="8974" priority="6784" operator="lessThan">
      <formula>$C$4</formula>
    </cfRule>
  </conditionalFormatting>
  <conditionalFormatting sqref="BP34">
    <cfRule type="cellIs" dxfId="8973" priority="6785" operator="lessThan">
      <formula>$C$4</formula>
    </cfRule>
  </conditionalFormatting>
  <conditionalFormatting sqref="BP34">
    <cfRule type="cellIs" dxfId="8972" priority="6786" operator="lessThan">
      <formula>$C$4</formula>
    </cfRule>
  </conditionalFormatting>
  <conditionalFormatting sqref="BP35">
    <cfRule type="cellIs" dxfId="8971" priority="6787" operator="lessThan">
      <formula>$C$4</formula>
    </cfRule>
  </conditionalFormatting>
  <conditionalFormatting sqref="BP35">
    <cfRule type="cellIs" dxfId="8970" priority="6788" operator="lessThan">
      <formula>$C$4</formula>
    </cfRule>
  </conditionalFormatting>
  <conditionalFormatting sqref="BP36">
    <cfRule type="cellIs" dxfId="8969" priority="6789" operator="lessThan">
      <formula>$C$4</formula>
    </cfRule>
  </conditionalFormatting>
  <conditionalFormatting sqref="BP36">
    <cfRule type="cellIs" dxfId="8968" priority="6790" operator="lessThan">
      <formula>$C$4</formula>
    </cfRule>
  </conditionalFormatting>
  <conditionalFormatting sqref="BP37">
    <cfRule type="cellIs" dxfId="8967" priority="6791" operator="lessThan">
      <formula>$C$4</formula>
    </cfRule>
  </conditionalFormatting>
  <conditionalFormatting sqref="BP37">
    <cfRule type="cellIs" dxfId="8966" priority="6792" operator="lessThan">
      <formula>$C$4</formula>
    </cfRule>
  </conditionalFormatting>
  <conditionalFormatting sqref="BP38">
    <cfRule type="cellIs" dxfId="8965" priority="6793" operator="lessThan">
      <formula>$C$4</formula>
    </cfRule>
  </conditionalFormatting>
  <conditionalFormatting sqref="BP38">
    <cfRule type="cellIs" dxfId="8964" priority="6794" operator="lessThan">
      <formula>$C$4</formula>
    </cfRule>
  </conditionalFormatting>
  <conditionalFormatting sqref="BP39">
    <cfRule type="cellIs" dxfId="8963" priority="6795" operator="lessThan">
      <formula>$C$4</formula>
    </cfRule>
  </conditionalFormatting>
  <conditionalFormatting sqref="BP39">
    <cfRule type="cellIs" dxfId="8962" priority="6796" operator="lessThan">
      <formula>$C$4</formula>
    </cfRule>
  </conditionalFormatting>
  <conditionalFormatting sqref="BP40">
    <cfRule type="cellIs" dxfId="8961" priority="6797" operator="lessThan">
      <formula>$C$4</formula>
    </cfRule>
  </conditionalFormatting>
  <conditionalFormatting sqref="BP40">
    <cfRule type="cellIs" dxfId="8960" priority="6798" operator="lessThan">
      <formula>$C$4</formula>
    </cfRule>
  </conditionalFormatting>
  <conditionalFormatting sqref="BP41">
    <cfRule type="cellIs" dxfId="8959" priority="6799" operator="lessThan">
      <formula>$C$4</formula>
    </cfRule>
  </conditionalFormatting>
  <conditionalFormatting sqref="BP41">
    <cfRule type="cellIs" dxfId="8958" priority="6800" operator="lessThan">
      <formula>$C$4</formula>
    </cfRule>
  </conditionalFormatting>
  <conditionalFormatting sqref="BP42">
    <cfRule type="cellIs" dxfId="8957" priority="6801" operator="lessThan">
      <formula>$C$4</formula>
    </cfRule>
  </conditionalFormatting>
  <conditionalFormatting sqref="BP42">
    <cfRule type="cellIs" dxfId="8956" priority="6802" operator="lessThan">
      <formula>$C$4</formula>
    </cfRule>
  </conditionalFormatting>
  <conditionalFormatting sqref="BP43">
    <cfRule type="cellIs" dxfId="8955" priority="6803" operator="lessThan">
      <formula>$C$4</formula>
    </cfRule>
  </conditionalFormatting>
  <conditionalFormatting sqref="BP43">
    <cfRule type="cellIs" dxfId="8954" priority="6804" operator="lessThan">
      <formula>$C$4</formula>
    </cfRule>
  </conditionalFormatting>
  <conditionalFormatting sqref="BP44">
    <cfRule type="cellIs" dxfId="8953" priority="6805" operator="lessThan">
      <formula>$C$4</formula>
    </cfRule>
  </conditionalFormatting>
  <conditionalFormatting sqref="BP44">
    <cfRule type="cellIs" dxfId="8952" priority="6806" operator="lessThan">
      <formula>$C$4</formula>
    </cfRule>
  </conditionalFormatting>
  <conditionalFormatting sqref="BP45">
    <cfRule type="cellIs" dxfId="8951" priority="6807" operator="lessThan">
      <formula>$C$4</formula>
    </cfRule>
  </conditionalFormatting>
  <conditionalFormatting sqref="BP45">
    <cfRule type="cellIs" dxfId="8950" priority="6808" operator="lessThan">
      <formula>$C$4</formula>
    </cfRule>
  </conditionalFormatting>
  <conditionalFormatting sqref="BP46">
    <cfRule type="cellIs" dxfId="8949" priority="6809" operator="lessThan">
      <formula>$C$4</formula>
    </cfRule>
  </conditionalFormatting>
  <conditionalFormatting sqref="BP46">
    <cfRule type="cellIs" dxfId="8948" priority="6810" operator="lessThan">
      <formula>$C$4</formula>
    </cfRule>
  </conditionalFormatting>
  <conditionalFormatting sqref="BP47">
    <cfRule type="cellIs" dxfId="8947" priority="6811" operator="lessThan">
      <formula>$C$4</formula>
    </cfRule>
  </conditionalFormatting>
  <conditionalFormatting sqref="BP47">
    <cfRule type="cellIs" dxfId="8946" priority="6812" operator="lessThan">
      <formula>$C$4</formula>
    </cfRule>
  </conditionalFormatting>
  <conditionalFormatting sqref="BP48">
    <cfRule type="cellIs" dxfId="8945" priority="6813" operator="lessThan">
      <formula>$C$4</formula>
    </cfRule>
  </conditionalFormatting>
  <conditionalFormatting sqref="BP48">
    <cfRule type="cellIs" dxfId="8944" priority="6814" operator="lessThan">
      <formula>$C$4</formula>
    </cfRule>
  </conditionalFormatting>
  <conditionalFormatting sqref="BP49">
    <cfRule type="cellIs" dxfId="8943" priority="6815" operator="lessThan">
      <formula>$C$4</formula>
    </cfRule>
  </conditionalFormatting>
  <conditionalFormatting sqref="BP49">
    <cfRule type="cellIs" dxfId="8942" priority="6816" operator="lessThan">
      <formula>$C$4</formula>
    </cfRule>
  </conditionalFormatting>
  <conditionalFormatting sqref="BP50">
    <cfRule type="cellIs" dxfId="8941" priority="6817" operator="lessThan">
      <formula>$C$4</formula>
    </cfRule>
  </conditionalFormatting>
  <conditionalFormatting sqref="BP50">
    <cfRule type="cellIs" dxfId="8940" priority="6818" operator="lessThan">
      <formula>$C$4</formula>
    </cfRule>
  </conditionalFormatting>
  <conditionalFormatting sqref="BP51">
    <cfRule type="cellIs" dxfId="8939" priority="6819" operator="lessThan">
      <formula>$C$4</formula>
    </cfRule>
  </conditionalFormatting>
  <conditionalFormatting sqref="BP51">
    <cfRule type="cellIs" dxfId="8938" priority="6820" operator="lessThan">
      <formula>$C$4</formula>
    </cfRule>
  </conditionalFormatting>
  <conditionalFormatting sqref="BP52">
    <cfRule type="cellIs" dxfId="8937" priority="6821" operator="lessThan">
      <formula>$C$4</formula>
    </cfRule>
  </conditionalFormatting>
  <conditionalFormatting sqref="BP52">
    <cfRule type="cellIs" dxfId="8936" priority="6822" operator="lessThan">
      <formula>$C$4</formula>
    </cfRule>
  </conditionalFormatting>
  <conditionalFormatting sqref="BP53">
    <cfRule type="cellIs" dxfId="8935" priority="6823" operator="lessThan">
      <formula>$C$4</formula>
    </cfRule>
  </conditionalFormatting>
  <conditionalFormatting sqref="BP53">
    <cfRule type="cellIs" dxfId="8934" priority="6824" operator="lessThan">
      <formula>$C$4</formula>
    </cfRule>
  </conditionalFormatting>
  <conditionalFormatting sqref="BP54">
    <cfRule type="cellIs" dxfId="8933" priority="6825" operator="lessThan">
      <formula>$C$4</formula>
    </cfRule>
  </conditionalFormatting>
  <conditionalFormatting sqref="BP54">
    <cfRule type="cellIs" dxfId="8932" priority="6826" operator="lessThan">
      <formula>$C$4</formula>
    </cfRule>
  </conditionalFormatting>
  <conditionalFormatting sqref="BP55">
    <cfRule type="cellIs" dxfId="8931" priority="6827" operator="lessThan">
      <formula>$C$4</formula>
    </cfRule>
  </conditionalFormatting>
  <conditionalFormatting sqref="BP55">
    <cfRule type="cellIs" dxfId="8930" priority="6828" operator="lessThan">
      <formula>$C$4</formula>
    </cfRule>
  </conditionalFormatting>
  <conditionalFormatting sqref="BP56">
    <cfRule type="cellIs" dxfId="8929" priority="6829" operator="lessThan">
      <formula>$C$4</formula>
    </cfRule>
  </conditionalFormatting>
  <conditionalFormatting sqref="BP56">
    <cfRule type="cellIs" dxfId="8928" priority="6830" operator="lessThan">
      <formula>$C$4</formula>
    </cfRule>
  </conditionalFormatting>
  <conditionalFormatting sqref="BP57">
    <cfRule type="cellIs" dxfId="8927" priority="6831" operator="lessThan">
      <formula>$C$4</formula>
    </cfRule>
  </conditionalFormatting>
  <conditionalFormatting sqref="BP57">
    <cfRule type="cellIs" dxfId="8926" priority="6832" operator="lessThan">
      <formula>$C$4</formula>
    </cfRule>
  </conditionalFormatting>
  <conditionalFormatting sqref="BP58">
    <cfRule type="cellIs" dxfId="8925" priority="6833" operator="lessThan">
      <formula>$C$4</formula>
    </cfRule>
  </conditionalFormatting>
  <conditionalFormatting sqref="BP58">
    <cfRule type="cellIs" dxfId="8924" priority="6834" operator="lessThan">
      <formula>$C$4</formula>
    </cfRule>
  </conditionalFormatting>
  <conditionalFormatting sqref="BP59">
    <cfRule type="cellIs" dxfId="8923" priority="6835" operator="lessThan">
      <formula>$C$4</formula>
    </cfRule>
  </conditionalFormatting>
  <conditionalFormatting sqref="BP59">
    <cfRule type="cellIs" dxfId="8922" priority="6836" operator="lessThan">
      <formula>$C$4</formula>
    </cfRule>
  </conditionalFormatting>
  <conditionalFormatting sqref="BP60">
    <cfRule type="cellIs" dxfId="8921" priority="6837" operator="lessThan">
      <formula>$C$4</formula>
    </cfRule>
  </conditionalFormatting>
  <conditionalFormatting sqref="BP60">
    <cfRule type="cellIs" dxfId="8920" priority="6838" operator="lessThan">
      <formula>$C$4</formula>
    </cfRule>
  </conditionalFormatting>
  <conditionalFormatting sqref="BQ11">
    <cfRule type="cellIs" dxfId="8919" priority="6839" operator="lessThan">
      <formula>$C$4</formula>
    </cfRule>
  </conditionalFormatting>
  <conditionalFormatting sqref="BQ11">
    <cfRule type="cellIs" dxfId="8918" priority="6840" operator="lessThan">
      <formula>$C$4</formula>
    </cfRule>
  </conditionalFormatting>
  <conditionalFormatting sqref="BQ12">
    <cfRule type="cellIs" dxfId="8917" priority="6841" operator="lessThan">
      <formula>$C$4</formula>
    </cfRule>
  </conditionalFormatting>
  <conditionalFormatting sqref="BQ12">
    <cfRule type="cellIs" dxfId="8916" priority="6842" operator="lessThan">
      <formula>$C$4</formula>
    </cfRule>
  </conditionalFormatting>
  <conditionalFormatting sqref="BQ13">
    <cfRule type="cellIs" dxfId="8915" priority="6843" operator="lessThan">
      <formula>$C$4</formula>
    </cfRule>
  </conditionalFormatting>
  <conditionalFormatting sqref="BQ13">
    <cfRule type="cellIs" dxfId="8914" priority="6844" operator="lessThan">
      <formula>$C$4</formula>
    </cfRule>
  </conditionalFormatting>
  <conditionalFormatting sqref="BQ14">
    <cfRule type="cellIs" dxfId="8913" priority="6845" operator="lessThan">
      <formula>$C$4</formula>
    </cfRule>
  </conditionalFormatting>
  <conditionalFormatting sqref="BQ14">
    <cfRule type="cellIs" dxfId="8912" priority="6846" operator="lessThan">
      <formula>$C$4</formula>
    </cfRule>
  </conditionalFormatting>
  <conditionalFormatting sqref="BQ15">
    <cfRule type="cellIs" dxfId="8911" priority="6847" operator="lessThan">
      <formula>$C$4</formula>
    </cfRule>
  </conditionalFormatting>
  <conditionalFormatting sqref="BQ15">
    <cfRule type="cellIs" dxfId="8910" priority="6848" operator="lessThan">
      <formula>$C$4</formula>
    </cfRule>
  </conditionalFormatting>
  <conditionalFormatting sqref="BQ16">
    <cfRule type="cellIs" dxfId="8909" priority="6849" operator="lessThan">
      <formula>$C$4</formula>
    </cfRule>
  </conditionalFormatting>
  <conditionalFormatting sqref="BQ16">
    <cfRule type="cellIs" dxfId="8908" priority="6850" operator="lessThan">
      <formula>$C$4</formula>
    </cfRule>
  </conditionalFormatting>
  <conditionalFormatting sqref="BQ17">
    <cfRule type="cellIs" dxfId="8907" priority="6851" operator="lessThan">
      <formula>$C$4</formula>
    </cfRule>
  </conditionalFormatting>
  <conditionalFormatting sqref="BQ17">
    <cfRule type="cellIs" dxfId="8906" priority="6852" operator="lessThan">
      <formula>$C$4</formula>
    </cfRule>
  </conditionalFormatting>
  <conditionalFormatting sqref="BQ18">
    <cfRule type="cellIs" dxfId="8905" priority="6853" operator="lessThan">
      <formula>$C$4</formula>
    </cfRule>
  </conditionalFormatting>
  <conditionalFormatting sqref="BQ18">
    <cfRule type="cellIs" dxfId="8904" priority="6854" operator="lessThan">
      <formula>$C$4</formula>
    </cfRule>
  </conditionalFormatting>
  <conditionalFormatting sqref="BQ19">
    <cfRule type="cellIs" dxfId="8903" priority="6855" operator="lessThan">
      <formula>$C$4</formula>
    </cfRule>
  </conditionalFormatting>
  <conditionalFormatting sqref="BQ19">
    <cfRule type="cellIs" dxfId="8902" priority="6856" operator="lessThan">
      <formula>$C$4</formula>
    </cfRule>
  </conditionalFormatting>
  <conditionalFormatting sqref="BQ20">
    <cfRule type="cellIs" dxfId="8901" priority="6857" operator="lessThan">
      <formula>$C$4</formula>
    </cfRule>
  </conditionalFormatting>
  <conditionalFormatting sqref="BQ20">
    <cfRule type="cellIs" dxfId="8900" priority="6858" operator="lessThan">
      <formula>$C$4</formula>
    </cfRule>
  </conditionalFormatting>
  <conditionalFormatting sqref="BQ21">
    <cfRule type="cellIs" dxfId="8899" priority="6859" operator="lessThan">
      <formula>$C$4</formula>
    </cfRule>
  </conditionalFormatting>
  <conditionalFormatting sqref="BQ21">
    <cfRule type="cellIs" dxfId="8898" priority="6860" operator="lessThan">
      <formula>$C$4</formula>
    </cfRule>
  </conditionalFormatting>
  <conditionalFormatting sqref="BQ22">
    <cfRule type="cellIs" dxfId="8897" priority="6861" operator="lessThan">
      <formula>$C$4</formula>
    </cfRule>
  </conditionalFormatting>
  <conditionalFormatting sqref="BQ22">
    <cfRule type="cellIs" dxfId="8896" priority="6862" operator="lessThan">
      <formula>$C$4</formula>
    </cfRule>
  </conditionalFormatting>
  <conditionalFormatting sqref="BQ23">
    <cfRule type="cellIs" dxfId="8895" priority="6863" operator="lessThan">
      <formula>$C$4</formula>
    </cfRule>
  </conditionalFormatting>
  <conditionalFormatting sqref="BQ23">
    <cfRule type="cellIs" dxfId="8894" priority="6864" operator="lessThan">
      <formula>$C$4</formula>
    </cfRule>
  </conditionalFormatting>
  <conditionalFormatting sqref="BQ24">
    <cfRule type="cellIs" dxfId="8893" priority="6865" operator="lessThan">
      <formula>$C$4</formula>
    </cfRule>
  </conditionalFormatting>
  <conditionalFormatting sqref="BQ24">
    <cfRule type="cellIs" dxfId="8892" priority="6866" operator="lessThan">
      <formula>$C$4</formula>
    </cfRule>
  </conditionalFormatting>
  <conditionalFormatting sqref="BQ25">
    <cfRule type="cellIs" dxfId="8891" priority="6867" operator="lessThan">
      <formula>$C$4</formula>
    </cfRule>
  </conditionalFormatting>
  <conditionalFormatting sqref="BQ25">
    <cfRule type="cellIs" dxfId="8890" priority="6868" operator="lessThan">
      <formula>$C$4</formula>
    </cfRule>
  </conditionalFormatting>
  <conditionalFormatting sqref="BQ26">
    <cfRule type="cellIs" dxfId="8889" priority="6869" operator="lessThan">
      <formula>$C$4</formula>
    </cfRule>
  </conditionalFormatting>
  <conditionalFormatting sqref="BQ26">
    <cfRule type="cellIs" dxfId="8888" priority="6870" operator="lessThan">
      <formula>$C$4</formula>
    </cfRule>
  </conditionalFormatting>
  <conditionalFormatting sqref="BQ27">
    <cfRule type="cellIs" dxfId="8887" priority="6871" operator="lessThan">
      <formula>$C$4</formula>
    </cfRule>
  </conditionalFormatting>
  <conditionalFormatting sqref="BQ27">
    <cfRule type="cellIs" dxfId="8886" priority="6872" operator="lessThan">
      <formula>$C$4</formula>
    </cfRule>
  </conditionalFormatting>
  <conditionalFormatting sqref="BQ28">
    <cfRule type="cellIs" dxfId="8885" priority="6873" operator="lessThan">
      <formula>$C$4</formula>
    </cfRule>
  </conditionalFormatting>
  <conditionalFormatting sqref="BQ28">
    <cfRule type="cellIs" dxfId="8884" priority="6874" operator="lessThan">
      <formula>$C$4</formula>
    </cfRule>
  </conditionalFormatting>
  <conditionalFormatting sqref="BQ29">
    <cfRule type="cellIs" dxfId="8883" priority="6875" operator="lessThan">
      <formula>$C$4</formula>
    </cfRule>
  </conditionalFormatting>
  <conditionalFormatting sqref="BQ29">
    <cfRule type="cellIs" dxfId="8882" priority="6876" operator="lessThan">
      <formula>$C$4</formula>
    </cfRule>
  </conditionalFormatting>
  <conditionalFormatting sqref="BQ30">
    <cfRule type="cellIs" dxfId="8881" priority="6877" operator="lessThan">
      <formula>$C$4</formula>
    </cfRule>
  </conditionalFormatting>
  <conditionalFormatting sqref="BQ30">
    <cfRule type="cellIs" dxfId="8880" priority="6878" operator="lessThan">
      <formula>$C$4</formula>
    </cfRule>
  </conditionalFormatting>
  <conditionalFormatting sqref="BQ31">
    <cfRule type="cellIs" dxfId="8879" priority="6879" operator="lessThan">
      <formula>$C$4</formula>
    </cfRule>
  </conditionalFormatting>
  <conditionalFormatting sqref="BQ31">
    <cfRule type="cellIs" dxfId="8878" priority="6880" operator="lessThan">
      <formula>$C$4</formula>
    </cfRule>
  </conditionalFormatting>
  <conditionalFormatting sqref="BQ32">
    <cfRule type="cellIs" dxfId="8877" priority="6881" operator="lessThan">
      <formula>$C$4</formula>
    </cfRule>
  </conditionalFormatting>
  <conditionalFormatting sqref="BQ32">
    <cfRule type="cellIs" dxfId="8876" priority="6882" operator="lessThan">
      <formula>$C$4</formula>
    </cfRule>
  </conditionalFormatting>
  <conditionalFormatting sqref="BQ33">
    <cfRule type="cellIs" dxfId="8875" priority="6883" operator="lessThan">
      <formula>$C$4</formula>
    </cfRule>
  </conditionalFormatting>
  <conditionalFormatting sqref="BQ33">
    <cfRule type="cellIs" dxfId="8874" priority="6884" operator="lessThan">
      <formula>$C$4</formula>
    </cfRule>
  </conditionalFormatting>
  <conditionalFormatting sqref="BQ34">
    <cfRule type="cellIs" dxfId="8873" priority="6885" operator="lessThan">
      <formula>$C$4</formula>
    </cfRule>
  </conditionalFormatting>
  <conditionalFormatting sqref="BQ34">
    <cfRule type="cellIs" dxfId="8872" priority="6886" operator="lessThan">
      <formula>$C$4</formula>
    </cfRule>
  </conditionalFormatting>
  <conditionalFormatting sqref="BQ35">
    <cfRule type="cellIs" dxfId="8871" priority="6887" operator="lessThan">
      <formula>$C$4</formula>
    </cfRule>
  </conditionalFormatting>
  <conditionalFormatting sqref="BQ35">
    <cfRule type="cellIs" dxfId="8870" priority="6888" operator="lessThan">
      <formula>$C$4</formula>
    </cfRule>
  </conditionalFormatting>
  <conditionalFormatting sqref="BQ36">
    <cfRule type="cellIs" dxfId="8869" priority="6889" operator="lessThan">
      <formula>$C$4</formula>
    </cfRule>
  </conditionalFormatting>
  <conditionalFormatting sqref="BQ36">
    <cfRule type="cellIs" dxfId="8868" priority="6890" operator="lessThan">
      <formula>$C$4</formula>
    </cfRule>
  </conditionalFormatting>
  <conditionalFormatting sqref="BQ37">
    <cfRule type="cellIs" dxfId="8867" priority="6891" operator="lessThan">
      <formula>$C$4</formula>
    </cfRule>
  </conditionalFormatting>
  <conditionalFormatting sqref="BQ37">
    <cfRule type="cellIs" dxfId="8866" priority="6892" operator="lessThan">
      <formula>$C$4</formula>
    </cfRule>
  </conditionalFormatting>
  <conditionalFormatting sqref="BQ38">
    <cfRule type="cellIs" dxfId="8865" priority="6893" operator="lessThan">
      <formula>$C$4</formula>
    </cfRule>
  </conditionalFormatting>
  <conditionalFormatting sqref="BQ38">
    <cfRule type="cellIs" dxfId="8864" priority="6894" operator="lessThan">
      <formula>$C$4</formula>
    </cfRule>
  </conditionalFormatting>
  <conditionalFormatting sqref="BQ39">
    <cfRule type="cellIs" dxfId="8863" priority="6895" operator="lessThan">
      <formula>$C$4</formula>
    </cfRule>
  </conditionalFormatting>
  <conditionalFormatting sqref="BQ39">
    <cfRule type="cellIs" dxfId="8862" priority="6896" operator="lessThan">
      <formula>$C$4</formula>
    </cfRule>
  </conditionalFormatting>
  <conditionalFormatting sqref="BQ40">
    <cfRule type="cellIs" dxfId="8861" priority="6897" operator="lessThan">
      <formula>$C$4</formula>
    </cfRule>
  </conditionalFormatting>
  <conditionalFormatting sqref="BQ40">
    <cfRule type="cellIs" dxfId="8860" priority="6898" operator="lessThan">
      <formula>$C$4</formula>
    </cfRule>
  </conditionalFormatting>
  <conditionalFormatting sqref="BQ41">
    <cfRule type="cellIs" dxfId="8859" priority="6899" operator="lessThan">
      <formula>$C$4</formula>
    </cfRule>
  </conditionalFormatting>
  <conditionalFormatting sqref="BQ41">
    <cfRule type="cellIs" dxfId="8858" priority="6900" operator="lessThan">
      <formula>$C$4</formula>
    </cfRule>
  </conditionalFormatting>
  <conditionalFormatting sqref="BQ42">
    <cfRule type="cellIs" dxfId="8857" priority="6901" operator="lessThan">
      <formula>$C$4</formula>
    </cfRule>
  </conditionalFormatting>
  <conditionalFormatting sqref="BQ42">
    <cfRule type="cellIs" dxfId="8856" priority="6902" operator="lessThan">
      <formula>$C$4</formula>
    </cfRule>
  </conditionalFormatting>
  <conditionalFormatting sqref="BQ43">
    <cfRule type="cellIs" dxfId="8855" priority="6903" operator="lessThan">
      <formula>$C$4</formula>
    </cfRule>
  </conditionalFormatting>
  <conditionalFormatting sqref="BQ43">
    <cfRule type="cellIs" dxfId="8854" priority="6904" operator="lessThan">
      <formula>$C$4</formula>
    </cfRule>
  </conditionalFormatting>
  <conditionalFormatting sqref="BQ44">
    <cfRule type="cellIs" dxfId="8853" priority="6905" operator="lessThan">
      <formula>$C$4</formula>
    </cfRule>
  </conditionalFormatting>
  <conditionalFormatting sqref="BQ44">
    <cfRule type="cellIs" dxfId="8852" priority="6906" operator="lessThan">
      <formula>$C$4</formula>
    </cfRule>
  </conditionalFormatting>
  <conditionalFormatting sqref="BQ45">
    <cfRule type="cellIs" dxfId="8851" priority="6907" operator="lessThan">
      <formula>$C$4</formula>
    </cfRule>
  </conditionalFormatting>
  <conditionalFormatting sqref="BQ45">
    <cfRule type="cellIs" dxfId="8850" priority="6908" operator="lessThan">
      <formula>$C$4</formula>
    </cfRule>
  </conditionalFormatting>
  <conditionalFormatting sqref="BQ46">
    <cfRule type="cellIs" dxfId="8849" priority="6909" operator="lessThan">
      <formula>$C$4</formula>
    </cfRule>
  </conditionalFormatting>
  <conditionalFormatting sqref="BQ46">
    <cfRule type="cellIs" dxfId="8848" priority="6910" operator="lessThan">
      <formula>$C$4</formula>
    </cfRule>
  </conditionalFormatting>
  <conditionalFormatting sqref="BQ47">
    <cfRule type="cellIs" dxfId="8847" priority="6911" operator="lessThan">
      <formula>$C$4</formula>
    </cfRule>
  </conditionalFormatting>
  <conditionalFormatting sqref="BQ47">
    <cfRule type="cellIs" dxfId="8846" priority="6912" operator="lessThan">
      <formula>$C$4</formula>
    </cfRule>
  </conditionalFormatting>
  <conditionalFormatting sqref="BQ48">
    <cfRule type="cellIs" dxfId="8845" priority="6913" operator="lessThan">
      <formula>$C$4</formula>
    </cfRule>
  </conditionalFormatting>
  <conditionalFormatting sqref="BQ48">
    <cfRule type="cellIs" dxfId="8844" priority="6914" operator="lessThan">
      <formula>$C$4</formula>
    </cfRule>
  </conditionalFormatting>
  <conditionalFormatting sqref="BQ49">
    <cfRule type="cellIs" dxfId="8843" priority="6915" operator="lessThan">
      <formula>$C$4</formula>
    </cfRule>
  </conditionalFormatting>
  <conditionalFormatting sqref="BQ49">
    <cfRule type="cellIs" dxfId="8842" priority="6916" operator="lessThan">
      <formula>$C$4</formula>
    </cfRule>
  </conditionalFormatting>
  <conditionalFormatting sqref="BQ50">
    <cfRule type="cellIs" dxfId="8841" priority="6917" operator="lessThan">
      <formula>$C$4</formula>
    </cfRule>
  </conditionalFormatting>
  <conditionalFormatting sqref="BQ50">
    <cfRule type="cellIs" dxfId="8840" priority="6918" operator="lessThan">
      <formula>$C$4</formula>
    </cfRule>
  </conditionalFormatting>
  <conditionalFormatting sqref="BQ51">
    <cfRule type="cellIs" dxfId="8839" priority="6919" operator="lessThan">
      <formula>$C$4</formula>
    </cfRule>
  </conditionalFormatting>
  <conditionalFormatting sqref="BQ51">
    <cfRule type="cellIs" dxfId="8838" priority="6920" operator="lessThan">
      <formula>$C$4</formula>
    </cfRule>
  </conditionalFormatting>
  <conditionalFormatting sqref="BQ52">
    <cfRule type="cellIs" dxfId="8837" priority="6921" operator="lessThan">
      <formula>$C$4</formula>
    </cfRule>
  </conditionalFormatting>
  <conditionalFormatting sqref="BQ52">
    <cfRule type="cellIs" dxfId="8836" priority="6922" operator="lessThan">
      <formula>$C$4</formula>
    </cfRule>
  </conditionalFormatting>
  <conditionalFormatting sqref="BQ53">
    <cfRule type="cellIs" dxfId="8835" priority="6923" operator="lessThan">
      <formula>$C$4</formula>
    </cfRule>
  </conditionalFormatting>
  <conditionalFormatting sqref="BQ53">
    <cfRule type="cellIs" dxfId="8834" priority="6924" operator="lessThan">
      <formula>$C$4</formula>
    </cfRule>
  </conditionalFormatting>
  <conditionalFormatting sqref="BQ54">
    <cfRule type="cellIs" dxfId="8833" priority="6925" operator="lessThan">
      <formula>$C$4</formula>
    </cfRule>
  </conditionalFormatting>
  <conditionalFormatting sqref="BQ54">
    <cfRule type="cellIs" dxfId="8832" priority="6926" operator="lessThan">
      <formula>$C$4</formula>
    </cfRule>
  </conditionalFormatting>
  <conditionalFormatting sqref="BQ55">
    <cfRule type="cellIs" dxfId="8831" priority="6927" operator="lessThan">
      <formula>$C$4</formula>
    </cfRule>
  </conditionalFormatting>
  <conditionalFormatting sqref="BQ55">
    <cfRule type="cellIs" dxfId="8830" priority="6928" operator="lessThan">
      <formula>$C$4</formula>
    </cfRule>
  </conditionalFormatting>
  <conditionalFormatting sqref="BQ56">
    <cfRule type="cellIs" dxfId="8829" priority="6929" operator="lessThan">
      <formula>$C$4</formula>
    </cfRule>
  </conditionalFormatting>
  <conditionalFormatting sqref="BQ56">
    <cfRule type="cellIs" dxfId="8828" priority="6930" operator="lessThan">
      <formula>$C$4</formula>
    </cfRule>
  </conditionalFormatting>
  <conditionalFormatting sqref="BQ57">
    <cfRule type="cellIs" dxfId="8827" priority="6931" operator="lessThan">
      <formula>$C$4</formula>
    </cfRule>
  </conditionalFormatting>
  <conditionalFormatting sqref="BQ57">
    <cfRule type="cellIs" dxfId="8826" priority="6932" operator="lessThan">
      <formula>$C$4</formula>
    </cfRule>
  </conditionalFormatting>
  <conditionalFormatting sqref="BQ58">
    <cfRule type="cellIs" dxfId="8825" priority="6933" operator="lessThan">
      <formula>$C$4</formula>
    </cfRule>
  </conditionalFormatting>
  <conditionalFormatting sqref="BQ58">
    <cfRule type="cellIs" dxfId="8824" priority="6934" operator="lessThan">
      <formula>$C$4</formula>
    </cfRule>
  </conditionalFormatting>
  <conditionalFormatting sqref="BQ59">
    <cfRule type="cellIs" dxfId="8823" priority="6935" operator="lessThan">
      <formula>$C$4</formula>
    </cfRule>
  </conditionalFormatting>
  <conditionalFormatting sqref="BQ59">
    <cfRule type="cellIs" dxfId="8822" priority="6936" operator="lessThan">
      <formula>$C$4</formula>
    </cfRule>
  </conditionalFormatting>
  <conditionalFormatting sqref="BQ60">
    <cfRule type="cellIs" dxfId="8821" priority="6937" operator="lessThan">
      <formula>$C$4</formula>
    </cfRule>
  </conditionalFormatting>
  <conditionalFormatting sqref="BQ60">
    <cfRule type="cellIs" dxfId="8820" priority="6938" operator="lessThan">
      <formula>$C$4</formula>
    </cfRule>
  </conditionalFormatting>
  <conditionalFormatting sqref="CP11">
    <cfRule type="cellIs" dxfId="8819" priority="6939" operator="lessThan">
      <formula>$C$4</formula>
    </cfRule>
  </conditionalFormatting>
  <conditionalFormatting sqref="CP11">
    <cfRule type="cellIs" dxfId="8818" priority="6940" operator="lessThan">
      <formula>$C$4</formula>
    </cfRule>
  </conditionalFormatting>
  <conditionalFormatting sqref="CP12">
    <cfRule type="cellIs" dxfId="8817" priority="6941" operator="lessThan">
      <formula>$C$4</formula>
    </cfRule>
  </conditionalFormatting>
  <conditionalFormatting sqref="CP12">
    <cfRule type="cellIs" dxfId="8816" priority="6942" operator="lessThan">
      <formula>$C$4</formula>
    </cfRule>
  </conditionalFormatting>
  <conditionalFormatting sqref="CP13">
    <cfRule type="cellIs" dxfId="8815" priority="6943" operator="lessThan">
      <formula>$C$4</formula>
    </cfRule>
  </conditionalFormatting>
  <conditionalFormatting sqref="CP13">
    <cfRule type="cellIs" dxfId="8814" priority="6944" operator="lessThan">
      <formula>$C$4</formula>
    </cfRule>
  </conditionalFormatting>
  <conditionalFormatting sqref="CP14">
    <cfRule type="cellIs" dxfId="8813" priority="6945" operator="lessThan">
      <formula>$C$4</formula>
    </cfRule>
  </conditionalFormatting>
  <conditionalFormatting sqref="CP14">
    <cfRule type="cellIs" dxfId="8812" priority="6946" operator="lessThan">
      <formula>$C$4</formula>
    </cfRule>
  </conditionalFormatting>
  <conditionalFormatting sqref="CP15">
    <cfRule type="cellIs" dxfId="8811" priority="6947" operator="lessThan">
      <formula>$C$4</formula>
    </cfRule>
  </conditionalFormatting>
  <conditionalFormatting sqref="CP15">
    <cfRule type="cellIs" dxfId="8810" priority="6948" operator="lessThan">
      <formula>$C$4</formula>
    </cfRule>
  </conditionalFormatting>
  <conditionalFormatting sqref="CP16">
    <cfRule type="cellIs" dxfId="8809" priority="6949" operator="lessThan">
      <formula>$C$4</formula>
    </cfRule>
  </conditionalFormatting>
  <conditionalFormatting sqref="CP16">
    <cfRule type="cellIs" dxfId="8808" priority="6950" operator="lessThan">
      <formula>$C$4</formula>
    </cfRule>
  </conditionalFormatting>
  <conditionalFormatting sqref="CP17">
    <cfRule type="cellIs" dxfId="8807" priority="6951" operator="lessThan">
      <formula>$C$4</formula>
    </cfRule>
  </conditionalFormatting>
  <conditionalFormatting sqref="CP17">
    <cfRule type="cellIs" dxfId="8806" priority="6952" operator="lessThan">
      <formula>$C$4</formula>
    </cfRule>
  </conditionalFormatting>
  <conditionalFormatting sqref="CP18">
    <cfRule type="cellIs" dxfId="8805" priority="6953" operator="lessThan">
      <formula>$C$4</formula>
    </cfRule>
  </conditionalFormatting>
  <conditionalFormatting sqref="CP18">
    <cfRule type="cellIs" dxfId="8804" priority="6954" operator="lessThan">
      <formula>$C$4</formula>
    </cfRule>
  </conditionalFormatting>
  <conditionalFormatting sqref="CP19">
    <cfRule type="cellIs" dxfId="8803" priority="6955" operator="lessThan">
      <formula>$C$4</formula>
    </cfRule>
  </conditionalFormatting>
  <conditionalFormatting sqref="CP19">
    <cfRule type="cellIs" dxfId="8802" priority="6956" operator="lessThan">
      <formula>$C$4</formula>
    </cfRule>
  </conditionalFormatting>
  <conditionalFormatting sqref="CP20">
    <cfRule type="cellIs" dxfId="8801" priority="6957" operator="lessThan">
      <formula>$C$4</formula>
    </cfRule>
  </conditionalFormatting>
  <conditionalFormatting sqref="CP20">
    <cfRule type="cellIs" dxfId="8800" priority="6958" operator="lessThan">
      <formula>$C$4</formula>
    </cfRule>
  </conditionalFormatting>
  <conditionalFormatting sqref="CP21">
    <cfRule type="cellIs" dxfId="8799" priority="6959" operator="lessThan">
      <formula>$C$4</formula>
    </cfRule>
  </conditionalFormatting>
  <conditionalFormatting sqref="CP21">
    <cfRule type="cellIs" dxfId="8798" priority="6960" operator="lessThan">
      <formula>$C$4</formula>
    </cfRule>
  </conditionalFormatting>
  <conditionalFormatting sqref="CP22">
    <cfRule type="cellIs" dxfId="8797" priority="6961" operator="lessThan">
      <formula>$C$4</formula>
    </cfRule>
  </conditionalFormatting>
  <conditionalFormatting sqref="CP22">
    <cfRule type="cellIs" dxfId="8796" priority="6962" operator="lessThan">
      <formula>$C$4</formula>
    </cfRule>
  </conditionalFormatting>
  <conditionalFormatting sqref="CP23">
    <cfRule type="cellIs" dxfId="8795" priority="6963" operator="lessThan">
      <formula>$C$4</formula>
    </cfRule>
  </conditionalFormatting>
  <conditionalFormatting sqref="CP23">
    <cfRule type="cellIs" dxfId="8794" priority="6964" operator="lessThan">
      <formula>$C$4</formula>
    </cfRule>
  </conditionalFormatting>
  <conditionalFormatting sqref="CP24">
    <cfRule type="cellIs" dxfId="8793" priority="6965" operator="lessThan">
      <formula>$C$4</formula>
    </cfRule>
  </conditionalFormatting>
  <conditionalFormatting sqref="CP24">
    <cfRule type="cellIs" dxfId="8792" priority="6966" operator="lessThan">
      <formula>$C$4</formula>
    </cfRule>
  </conditionalFormatting>
  <conditionalFormatting sqref="CP25">
    <cfRule type="cellIs" dxfId="8791" priority="6967" operator="lessThan">
      <formula>$C$4</formula>
    </cfRule>
  </conditionalFormatting>
  <conditionalFormatting sqref="CP25">
    <cfRule type="cellIs" dxfId="8790" priority="6968" operator="lessThan">
      <formula>$C$4</formula>
    </cfRule>
  </conditionalFormatting>
  <conditionalFormatting sqref="CP26">
    <cfRule type="cellIs" dxfId="8789" priority="6969" operator="lessThan">
      <formula>$C$4</formula>
    </cfRule>
  </conditionalFormatting>
  <conditionalFormatting sqref="CP26">
    <cfRule type="cellIs" dxfId="8788" priority="6970" operator="lessThan">
      <formula>$C$4</formula>
    </cfRule>
  </conditionalFormatting>
  <conditionalFormatting sqref="CP27">
    <cfRule type="cellIs" dxfId="8787" priority="6971" operator="lessThan">
      <formula>$C$4</formula>
    </cfRule>
  </conditionalFormatting>
  <conditionalFormatting sqref="CP27">
    <cfRule type="cellIs" dxfId="8786" priority="6972" operator="lessThan">
      <formula>$C$4</formula>
    </cfRule>
  </conditionalFormatting>
  <conditionalFormatting sqref="CP28">
    <cfRule type="cellIs" dxfId="8785" priority="6973" operator="lessThan">
      <formula>$C$4</formula>
    </cfRule>
  </conditionalFormatting>
  <conditionalFormatting sqref="CP28">
    <cfRule type="cellIs" dxfId="8784" priority="6974" operator="lessThan">
      <formula>$C$4</formula>
    </cfRule>
  </conditionalFormatting>
  <conditionalFormatting sqref="CP29">
    <cfRule type="cellIs" dxfId="8783" priority="6975" operator="lessThan">
      <formula>$C$4</formula>
    </cfRule>
  </conditionalFormatting>
  <conditionalFormatting sqref="CP29">
    <cfRule type="cellIs" dxfId="8782" priority="6976" operator="lessThan">
      <formula>$C$4</formula>
    </cfRule>
  </conditionalFormatting>
  <conditionalFormatting sqref="CP30">
    <cfRule type="cellIs" dxfId="8781" priority="6977" operator="lessThan">
      <formula>$C$4</formula>
    </cfRule>
  </conditionalFormatting>
  <conditionalFormatting sqref="CP30">
    <cfRule type="cellIs" dxfId="8780" priority="6978" operator="lessThan">
      <formula>$C$4</formula>
    </cfRule>
  </conditionalFormatting>
  <conditionalFormatting sqref="CP31">
    <cfRule type="cellIs" dxfId="8779" priority="6979" operator="lessThan">
      <formula>$C$4</formula>
    </cfRule>
  </conditionalFormatting>
  <conditionalFormatting sqref="CP31">
    <cfRule type="cellIs" dxfId="8778" priority="6980" operator="lessThan">
      <formula>$C$4</formula>
    </cfRule>
  </conditionalFormatting>
  <conditionalFormatting sqref="CP32">
    <cfRule type="cellIs" dxfId="8777" priority="6981" operator="lessThan">
      <formula>$C$4</formula>
    </cfRule>
  </conditionalFormatting>
  <conditionalFormatting sqref="CP32">
    <cfRule type="cellIs" dxfId="8776" priority="6982" operator="lessThan">
      <formula>$C$4</formula>
    </cfRule>
  </conditionalFormatting>
  <conditionalFormatting sqref="CP33">
    <cfRule type="cellIs" dxfId="8775" priority="6983" operator="lessThan">
      <formula>$C$4</formula>
    </cfRule>
  </conditionalFormatting>
  <conditionalFormatting sqref="CP33">
    <cfRule type="cellIs" dxfId="8774" priority="6984" operator="lessThan">
      <formula>$C$4</formula>
    </cfRule>
  </conditionalFormatting>
  <conditionalFormatting sqref="CP34">
    <cfRule type="cellIs" dxfId="8773" priority="6985" operator="lessThan">
      <formula>$C$4</formula>
    </cfRule>
  </conditionalFormatting>
  <conditionalFormatting sqref="CP34">
    <cfRule type="cellIs" dxfId="8772" priority="6986" operator="lessThan">
      <formula>$C$4</formula>
    </cfRule>
  </conditionalFormatting>
  <conditionalFormatting sqref="CP35">
    <cfRule type="cellIs" dxfId="8771" priority="6987" operator="lessThan">
      <formula>$C$4</formula>
    </cfRule>
  </conditionalFormatting>
  <conditionalFormatting sqref="CP35">
    <cfRule type="cellIs" dxfId="8770" priority="6988" operator="lessThan">
      <formula>$C$4</formula>
    </cfRule>
  </conditionalFormatting>
  <conditionalFormatting sqref="CP36">
    <cfRule type="cellIs" dxfId="8769" priority="6989" operator="lessThan">
      <formula>$C$4</formula>
    </cfRule>
  </conditionalFormatting>
  <conditionalFormatting sqref="CP36">
    <cfRule type="cellIs" dxfId="8768" priority="6990" operator="lessThan">
      <formula>$C$4</formula>
    </cfRule>
  </conditionalFormatting>
  <conditionalFormatting sqref="CP37">
    <cfRule type="cellIs" dxfId="8767" priority="6991" operator="lessThan">
      <formula>$C$4</formula>
    </cfRule>
  </conditionalFormatting>
  <conditionalFormatting sqref="CP37">
    <cfRule type="cellIs" dxfId="8766" priority="6992" operator="lessThan">
      <formula>$C$4</formula>
    </cfRule>
  </conditionalFormatting>
  <conditionalFormatting sqref="CP38">
    <cfRule type="cellIs" dxfId="8765" priority="6993" operator="lessThan">
      <formula>$C$4</formula>
    </cfRule>
  </conditionalFormatting>
  <conditionalFormatting sqref="CP38">
    <cfRule type="cellIs" dxfId="8764" priority="6994" operator="lessThan">
      <formula>$C$4</formula>
    </cfRule>
  </conditionalFormatting>
  <conditionalFormatting sqref="CP39">
    <cfRule type="cellIs" dxfId="8763" priority="6995" operator="lessThan">
      <formula>$C$4</formula>
    </cfRule>
  </conditionalFormatting>
  <conditionalFormatting sqref="CP39">
    <cfRule type="cellIs" dxfId="8762" priority="6996" operator="lessThan">
      <formula>$C$4</formula>
    </cfRule>
  </conditionalFormatting>
  <conditionalFormatting sqref="CP40">
    <cfRule type="cellIs" dxfId="8761" priority="6997" operator="lessThan">
      <formula>$C$4</formula>
    </cfRule>
  </conditionalFormatting>
  <conditionalFormatting sqref="CP40">
    <cfRule type="cellIs" dxfId="8760" priority="6998" operator="lessThan">
      <formula>$C$4</formula>
    </cfRule>
  </conditionalFormatting>
  <conditionalFormatting sqref="CP41">
    <cfRule type="cellIs" dxfId="8759" priority="6999" operator="lessThan">
      <formula>$C$4</formula>
    </cfRule>
  </conditionalFormatting>
  <conditionalFormatting sqref="CP41">
    <cfRule type="cellIs" dxfId="8758" priority="7000" operator="lessThan">
      <formula>$C$4</formula>
    </cfRule>
  </conditionalFormatting>
  <conditionalFormatting sqref="CP42">
    <cfRule type="cellIs" dxfId="8757" priority="7001" operator="lessThan">
      <formula>$C$4</formula>
    </cfRule>
  </conditionalFormatting>
  <conditionalFormatting sqref="CP42">
    <cfRule type="cellIs" dxfId="8756" priority="7002" operator="lessThan">
      <formula>$C$4</formula>
    </cfRule>
  </conditionalFormatting>
  <conditionalFormatting sqref="CP43">
    <cfRule type="cellIs" dxfId="8755" priority="7003" operator="lessThan">
      <formula>$C$4</formula>
    </cfRule>
  </conditionalFormatting>
  <conditionalFormatting sqref="CP43">
    <cfRule type="cellIs" dxfId="8754" priority="7004" operator="lessThan">
      <formula>$C$4</formula>
    </cfRule>
  </conditionalFormatting>
  <conditionalFormatting sqref="CP44">
    <cfRule type="cellIs" dxfId="8753" priority="7005" operator="lessThan">
      <formula>$C$4</formula>
    </cfRule>
  </conditionalFormatting>
  <conditionalFormatting sqref="CP44">
    <cfRule type="cellIs" dxfId="8752" priority="7006" operator="lessThan">
      <formula>$C$4</formula>
    </cfRule>
  </conditionalFormatting>
  <conditionalFormatting sqref="CP45">
    <cfRule type="cellIs" dxfId="8751" priority="7007" operator="lessThan">
      <formula>$C$4</formula>
    </cfRule>
  </conditionalFormatting>
  <conditionalFormatting sqref="CP45">
    <cfRule type="cellIs" dxfId="8750" priority="7008" operator="lessThan">
      <formula>$C$4</formula>
    </cfRule>
  </conditionalFormatting>
  <conditionalFormatting sqref="CP46">
    <cfRule type="cellIs" dxfId="8749" priority="7009" operator="lessThan">
      <formula>$C$4</formula>
    </cfRule>
  </conditionalFormatting>
  <conditionalFormatting sqref="CP46">
    <cfRule type="cellIs" dxfId="8748" priority="7010" operator="lessThan">
      <formula>$C$4</formula>
    </cfRule>
  </conditionalFormatting>
  <conditionalFormatting sqref="CP47">
    <cfRule type="cellIs" dxfId="8747" priority="7011" operator="lessThan">
      <formula>$C$4</formula>
    </cfRule>
  </conditionalFormatting>
  <conditionalFormatting sqref="CP47">
    <cfRule type="cellIs" dxfId="8746" priority="7012" operator="lessThan">
      <formula>$C$4</formula>
    </cfRule>
  </conditionalFormatting>
  <conditionalFormatting sqref="CP48">
    <cfRule type="cellIs" dxfId="8745" priority="7013" operator="lessThan">
      <formula>$C$4</formula>
    </cfRule>
  </conditionalFormatting>
  <conditionalFormatting sqref="CP48">
    <cfRule type="cellIs" dxfId="8744" priority="7014" operator="lessThan">
      <formula>$C$4</formula>
    </cfRule>
  </conditionalFormatting>
  <conditionalFormatting sqref="CP49">
    <cfRule type="cellIs" dxfId="8743" priority="7015" operator="lessThan">
      <formula>$C$4</formula>
    </cfRule>
  </conditionalFormatting>
  <conditionalFormatting sqref="CP49">
    <cfRule type="cellIs" dxfId="8742" priority="7016" operator="lessThan">
      <formula>$C$4</formula>
    </cfRule>
  </conditionalFormatting>
  <conditionalFormatting sqref="CP50">
    <cfRule type="cellIs" dxfId="8741" priority="7017" operator="lessThan">
      <formula>$C$4</formula>
    </cfRule>
  </conditionalFormatting>
  <conditionalFormatting sqref="CP50">
    <cfRule type="cellIs" dxfId="8740" priority="7018" operator="lessThan">
      <formula>$C$4</formula>
    </cfRule>
  </conditionalFormatting>
  <conditionalFormatting sqref="CP51">
    <cfRule type="cellIs" dxfId="8739" priority="7019" operator="lessThan">
      <formula>$C$4</formula>
    </cfRule>
  </conditionalFormatting>
  <conditionalFormatting sqref="CP51">
    <cfRule type="cellIs" dxfId="8738" priority="7020" operator="lessThan">
      <formula>$C$4</formula>
    </cfRule>
  </conditionalFormatting>
  <conditionalFormatting sqref="CP52">
    <cfRule type="cellIs" dxfId="8737" priority="7021" operator="lessThan">
      <formula>$C$4</formula>
    </cfRule>
  </conditionalFormatting>
  <conditionalFormatting sqref="CP52">
    <cfRule type="cellIs" dxfId="8736" priority="7022" operator="lessThan">
      <formula>$C$4</formula>
    </cfRule>
  </conditionalFormatting>
  <conditionalFormatting sqref="CP53">
    <cfRule type="cellIs" dxfId="8735" priority="7023" operator="lessThan">
      <formula>$C$4</formula>
    </cfRule>
  </conditionalFormatting>
  <conditionalFormatting sqref="CP53">
    <cfRule type="cellIs" dxfId="8734" priority="7024" operator="lessThan">
      <formula>$C$4</formula>
    </cfRule>
  </conditionalFormatting>
  <conditionalFormatting sqref="CP54">
    <cfRule type="cellIs" dxfId="8733" priority="7025" operator="lessThan">
      <formula>$C$4</formula>
    </cfRule>
  </conditionalFormatting>
  <conditionalFormatting sqref="CP54">
    <cfRule type="cellIs" dxfId="8732" priority="7026" operator="lessThan">
      <formula>$C$4</formula>
    </cfRule>
  </conditionalFormatting>
  <conditionalFormatting sqref="CP55">
    <cfRule type="cellIs" dxfId="8731" priority="7027" operator="lessThan">
      <formula>$C$4</formula>
    </cfRule>
  </conditionalFormatting>
  <conditionalFormatting sqref="CP55">
    <cfRule type="cellIs" dxfId="8730" priority="7028" operator="lessThan">
      <formula>$C$4</formula>
    </cfRule>
  </conditionalFormatting>
  <conditionalFormatting sqref="CP56">
    <cfRule type="cellIs" dxfId="8729" priority="7029" operator="lessThan">
      <formula>$C$4</formula>
    </cfRule>
  </conditionalFormatting>
  <conditionalFormatting sqref="CP56">
    <cfRule type="cellIs" dxfId="8728" priority="7030" operator="lessThan">
      <formula>$C$4</formula>
    </cfRule>
  </conditionalFormatting>
  <conditionalFormatting sqref="CP57">
    <cfRule type="cellIs" dxfId="8727" priority="7031" operator="lessThan">
      <formula>$C$4</formula>
    </cfRule>
  </conditionalFormatting>
  <conditionalFormatting sqref="CP57">
    <cfRule type="cellIs" dxfId="8726" priority="7032" operator="lessThan">
      <formula>$C$4</formula>
    </cfRule>
  </conditionalFormatting>
  <conditionalFormatting sqref="CP58">
    <cfRule type="cellIs" dxfId="8725" priority="7033" operator="lessThan">
      <formula>$C$4</formula>
    </cfRule>
  </conditionalFormatting>
  <conditionalFormatting sqref="CP58">
    <cfRule type="cellIs" dxfId="8724" priority="7034" operator="lessThan">
      <formula>$C$4</formula>
    </cfRule>
  </conditionalFormatting>
  <conditionalFormatting sqref="CP59">
    <cfRule type="cellIs" dxfId="8723" priority="7035" operator="lessThan">
      <formula>$C$4</formula>
    </cfRule>
  </conditionalFormatting>
  <conditionalFormatting sqref="CP59">
    <cfRule type="cellIs" dxfId="8722" priority="7036" operator="lessThan">
      <formula>$C$4</formula>
    </cfRule>
  </conditionalFormatting>
  <conditionalFormatting sqref="CP60">
    <cfRule type="cellIs" dxfId="8721" priority="7037" operator="lessThan">
      <formula>$C$4</formula>
    </cfRule>
  </conditionalFormatting>
  <conditionalFormatting sqref="CP60">
    <cfRule type="cellIs" dxfId="8720" priority="7038" operator="lessThan">
      <formula>$C$4</formula>
    </cfRule>
  </conditionalFormatting>
  <conditionalFormatting sqref="CS11">
    <cfRule type="cellIs" dxfId="8719" priority="7039" operator="lessThan">
      <formula>$C$4</formula>
    </cfRule>
  </conditionalFormatting>
  <conditionalFormatting sqref="CS11">
    <cfRule type="cellIs" dxfId="8718" priority="7040" operator="lessThan">
      <formula>$C$4</formula>
    </cfRule>
  </conditionalFormatting>
  <conditionalFormatting sqref="CS12">
    <cfRule type="cellIs" dxfId="8717" priority="7041" operator="lessThan">
      <formula>$C$4</formula>
    </cfRule>
  </conditionalFormatting>
  <conditionalFormatting sqref="CS12">
    <cfRule type="cellIs" dxfId="8716" priority="7042" operator="lessThan">
      <formula>$C$4</formula>
    </cfRule>
  </conditionalFormatting>
  <conditionalFormatting sqref="CS13">
    <cfRule type="cellIs" dxfId="8715" priority="7043" operator="lessThan">
      <formula>$C$4</formula>
    </cfRule>
  </conditionalFormatting>
  <conditionalFormatting sqref="CS13">
    <cfRule type="cellIs" dxfId="8714" priority="7044" operator="lessThan">
      <formula>$C$4</formula>
    </cfRule>
  </conditionalFormatting>
  <conditionalFormatting sqref="CS14">
    <cfRule type="cellIs" dxfId="8713" priority="7045" operator="lessThan">
      <formula>$C$4</formula>
    </cfRule>
  </conditionalFormatting>
  <conditionalFormatting sqref="CS14">
    <cfRule type="cellIs" dxfId="8712" priority="7046" operator="lessThan">
      <formula>$C$4</formula>
    </cfRule>
  </conditionalFormatting>
  <conditionalFormatting sqref="CS15">
    <cfRule type="cellIs" dxfId="8711" priority="7047" operator="lessThan">
      <formula>$C$4</formula>
    </cfRule>
  </conditionalFormatting>
  <conditionalFormatting sqref="CS15">
    <cfRule type="cellIs" dxfId="8710" priority="7048" operator="lessThan">
      <formula>$C$4</formula>
    </cfRule>
  </conditionalFormatting>
  <conditionalFormatting sqref="CS16">
    <cfRule type="cellIs" dxfId="8709" priority="7049" operator="lessThan">
      <formula>$C$4</formula>
    </cfRule>
  </conditionalFormatting>
  <conditionalFormatting sqref="CS16">
    <cfRule type="cellIs" dxfId="8708" priority="7050" operator="lessThan">
      <formula>$C$4</formula>
    </cfRule>
  </conditionalFormatting>
  <conditionalFormatting sqref="CS17">
    <cfRule type="cellIs" dxfId="8707" priority="7051" operator="lessThan">
      <formula>$C$4</formula>
    </cfRule>
  </conditionalFormatting>
  <conditionalFormatting sqref="CS17">
    <cfRule type="cellIs" dxfId="8706" priority="7052" operator="lessThan">
      <formula>$C$4</formula>
    </cfRule>
  </conditionalFormatting>
  <conditionalFormatting sqref="CS18">
    <cfRule type="cellIs" dxfId="8705" priority="7053" operator="lessThan">
      <formula>$C$4</formula>
    </cfRule>
  </conditionalFormatting>
  <conditionalFormatting sqref="CS18">
    <cfRule type="cellIs" dxfId="8704" priority="7054" operator="lessThan">
      <formula>$C$4</formula>
    </cfRule>
  </conditionalFormatting>
  <conditionalFormatting sqref="CS19">
    <cfRule type="cellIs" dxfId="8703" priority="7055" operator="lessThan">
      <formula>$C$4</formula>
    </cfRule>
  </conditionalFormatting>
  <conditionalFormatting sqref="CS19">
    <cfRule type="cellIs" dxfId="8702" priority="7056" operator="lessThan">
      <formula>$C$4</formula>
    </cfRule>
  </conditionalFormatting>
  <conditionalFormatting sqref="CS20">
    <cfRule type="cellIs" dxfId="8701" priority="7057" operator="lessThan">
      <formula>$C$4</formula>
    </cfRule>
  </conditionalFormatting>
  <conditionalFormatting sqref="CS20">
    <cfRule type="cellIs" dxfId="8700" priority="7058" operator="lessThan">
      <formula>$C$4</formula>
    </cfRule>
  </conditionalFormatting>
  <conditionalFormatting sqref="CS21">
    <cfRule type="cellIs" dxfId="8699" priority="7059" operator="lessThan">
      <formula>$C$4</formula>
    </cfRule>
  </conditionalFormatting>
  <conditionalFormatting sqref="CS21">
    <cfRule type="cellIs" dxfId="8698" priority="7060" operator="lessThan">
      <formula>$C$4</formula>
    </cfRule>
  </conditionalFormatting>
  <conditionalFormatting sqref="CS22">
    <cfRule type="cellIs" dxfId="8697" priority="7061" operator="lessThan">
      <formula>$C$4</formula>
    </cfRule>
  </conditionalFormatting>
  <conditionalFormatting sqref="CS22">
    <cfRule type="cellIs" dxfId="8696" priority="7062" operator="lessThan">
      <formula>$C$4</formula>
    </cfRule>
  </conditionalFormatting>
  <conditionalFormatting sqref="CS23">
    <cfRule type="cellIs" dxfId="8695" priority="7063" operator="lessThan">
      <formula>$C$4</formula>
    </cfRule>
  </conditionalFormatting>
  <conditionalFormatting sqref="CS23">
    <cfRule type="cellIs" dxfId="8694" priority="7064" operator="lessThan">
      <formula>$C$4</formula>
    </cfRule>
  </conditionalFormatting>
  <conditionalFormatting sqref="CS24">
    <cfRule type="cellIs" dxfId="8693" priority="7065" operator="lessThan">
      <formula>$C$4</formula>
    </cfRule>
  </conditionalFormatting>
  <conditionalFormatting sqref="CS24">
    <cfRule type="cellIs" dxfId="8692" priority="7066" operator="lessThan">
      <formula>$C$4</formula>
    </cfRule>
  </conditionalFormatting>
  <conditionalFormatting sqref="CS25">
    <cfRule type="cellIs" dxfId="8691" priority="7067" operator="lessThan">
      <formula>$C$4</formula>
    </cfRule>
  </conditionalFormatting>
  <conditionalFormatting sqref="CS25">
    <cfRule type="cellIs" dxfId="8690" priority="7068" operator="lessThan">
      <formula>$C$4</formula>
    </cfRule>
  </conditionalFormatting>
  <conditionalFormatting sqref="CS26">
    <cfRule type="cellIs" dxfId="8689" priority="7069" operator="lessThan">
      <formula>$C$4</formula>
    </cfRule>
  </conditionalFormatting>
  <conditionalFormatting sqref="CS26">
    <cfRule type="cellIs" dxfId="8688" priority="7070" operator="lessThan">
      <formula>$C$4</formula>
    </cfRule>
  </conditionalFormatting>
  <conditionalFormatting sqref="CS27">
    <cfRule type="cellIs" dxfId="8687" priority="7071" operator="lessThan">
      <formula>$C$4</formula>
    </cfRule>
  </conditionalFormatting>
  <conditionalFormatting sqref="CS27">
    <cfRule type="cellIs" dxfId="8686" priority="7072" operator="lessThan">
      <formula>$C$4</formula>
    </cfRule>
  </conditionalFormatting>
  <conditionalFormatting sqref="CS28">
    <cfRule type="cellIs" dxfId="8685" priority="7073" operator="lessThan">
      <formula>$C$4</formula>
    </cfRule>
  </conditionalFormatting>
  <conditionalFormatting sqref="CS28">
    <cfRule type="cellIs" dxfId="8684" priority="7074" operator="lessThan">
      <formula>$C$4</formula>
    </cfRule>
  </conditionalFormatting>
  <conditionalFormatting sqref="CS29">
    <cfRule type="cellIs" dxfId="8683" priority="7075" operator="lessThan">
      <formula>$C$4</formula>
    </cfRule>
  </conditionalFormatting>
  <conditionalFormatting sqref="CS29">
    <cfRule type="cellIs" dxfId="8682" priority="7076" operator="lessThan">
      <formula>$C$4</formula>
    </cfRule>
  </conditionalFormatting>
  <conditionalFormatting sqref="CS30">
    <cfRule type="cellIs" dxfId="8681" priority="7077" operator="lessThan">
      <formula>$C$4</formula>
    </cfRule>
  </conditionalFormatting>
  <conditionalFormatting sqref="CS30">
    <cfRule type="cellIs" dxfId="8680" priority="7078" operator="lessThan">
      <formula>$C$4</formula>
    </cfRule>
  </conditionalFormatting>
  <conditionalFormatting sqref="CS31">
    <cfRule type="cellIs" dxfId="8679" priority="7079" operator="lessThan">
      <formula>$C$4</formula>
    </cfRule>
  </conditionalFormatting>
  <conditionalFormatting sqref="CS31">
    <cfRule type="cellIs" dxfId="8678" priority="7080" operator="lessThan">
      <formula>$C$4</formula>
    </cfRule>
  </conditionalFormatting>
  <conditionalFormatting sqref="CS32">
    <cfRule type="cellIs" dxfId="8677" priority="7081" operator="lessThan">
      <formula>$C$4</formula>
    </cfRule>
  </conditionalFormatting>
  <conditionalFormatting sqref="CS32">
    <cfRule type="cellIs" dxfId="8676" priority="7082" operator="lessThan">
      <formula>$C$4</formula>
    </cfRule>
  </conditionalFormatting>
  <conditionalFormatting sqref="CS33">
    <cfRule type="cellIs" dxfId="8675" priority="7083" operator="lessThan">
      <formula>$C$4</formula>
    </cfRule>
  </conditionalFormatting>
  <conditionalFormatting sqref="CS33">
    <cfRule type="cellIs" dxfId="8674" priority="7084" operator="lessThan">
      <formula>$C$4</formula>
    </cfRule>
  </conditionalFormatting>
  <conditionalFormatting sqref="CS34">
    <cfRule type="cellIs" dxfId="8673" priority="7085" operator="lessThan">
      <formula>$C$4</formula>
    </cfRule>
  </conditionalFormatting>
  <conditionalFormatting sqref="CS34">
    <cfRule type="cellIs" dxfId="8672" priority="7086" operator="lessThan">
      <formula>$C$4</formula>
    </cfRule>
  </conditionalFormatting>
  <conditionalFormatting sqref="CS35">
    <cfRule type="cellIs" dxfId="8671" priority="7087" operator="lessThan">
      <formula>$C$4</formula>
    </cfRule>
  </conditionalFormatting>
  <conditionalFormatting sqref="CS35">
    <cfRule type="cellIs" dxfId="8670" priority="7088" operator="lessThan">
      <formula>$C$4</formula>
    </cfRule>
  </conditionalFormatting>
  <conditionalFormatting sqref="CS36">
    <cfRule type="cellIs" dxfId="8669" priority="7089" operator="lessThan">
      <formula>$C$4</formula>
    </cfRule>
  </conditionalFormatting>
  <conditionalFormatting sqref="CS36">
    <cfRule type="cellIs" dxfId="8668" priority="7090" operator="lessThan">
      <formula>$C$4</formula>
    </cfRule>
  </conditionalFormatting>
  <conditionalFormatting sqref="CS37">
    <cfRule type="cellIs" dxfId="8667" priority="7091" operator="lessThan">
      <formula>$C$4</formula>
    </cfRule>
  </conditionalFormatting>
  <conditionalFormatting sqref="CS37">
    <cfRule type="cellIs" dxfId="8666" priority="7092" operator="lessThan">
      <formula>$C$4</formula>
    </cfRule>
  </conditionalFormatting>
  <conditionalFormatting sqref="CS38">
    <cfRule type="cellIs" dxfId="8665" priority="7093" operator="lessThan">
      <formula>$C$4</formula>
    </cfRule>
  </conditionalFormatting>
  <conditionalFormatting sqref="CS38">
    <cfRule type="cellIs" dxfId="8664" priority="7094" operator="lessThan">
      <formula>$C$4</formula>
    </cfRule>
  </conditionalFormatting>
  <conditionalFormatting sqref="CS39">
    <cfRule type="cellIs" dxfId="8663" priority="7095" operator="lessThan">
      <formula>$C$4</formula>
    </cfRule>
  </conditionalFormatting>
  <conditionalFormatting sqref="CS39">
    <cfRule type="cellIs" dxfId="8662" priority="7096" operator="lessThan">
      <formula>$C$4</formula>
    </cfRule>
  </conditionalFormatting>
  <conditionalFormatting sqref="CS40">
    <cfRule type="cellIs" dxfId="8661" priority="7097" operator="lessThan">
      <formula>$C$4</formula>
    </cfRule>
  </conditionalFormatting>
  <conditionalFormatting sqref="CS40">
    <cfRule type="cellIs" dxfId="8660" priority="7098" operator="lessThan">
      <formula>$C$4</formula>
    </cfRule>
  </conditionalFormatting>
  <conditionalFormatting sqref="CS41">
    <cfRule type="cellIs" dxfId="8659" priority="7099" operator="lessThan">
      <formula>$C$4</formula>
    </cfRule>
  </conditionalFormatting>
  <conditionalFormatting sqref="CS41">
    <cfRule type="cellIs" dxfId="8658" priority="7100" operator="lessThan">
      <formula>$C$4</formula>
    </cfRule>
  </conditionalFormatting>
  <conditionalFormatting sqref="CS42">
    <cfRule type="cellIs" dxfId="8657" priority="7101" operator="lessThan">
      <formula>$C$4</formula>
    </cfRule>
  </conditionalFormatting>
  <conditionalFormatting sqref="CS42">
    <cfRule type="cellIs" dxfId="8656" priority="7102" operator="lessThan">
      <formula>$C$4</formula>
    </cfRule>
  </conditionalFormatting>
  <conditionalFormatting sqref="CS43">
    <cfRule type="cellIs" dxfId="8655" priority="7103" operator="lessThan">
      <formula>$C$4</formula>
    </cfRule>
  </conditionalFormatting>
  <conditionalFormatting sqref="CS43">
    <cfRule type="cellIs" dxfId="8654" priority="7104" operator="lessThan">
      <formula>$C$4</formula>
    </cfRule>
  </conditionalFormatting>
  <conditionalFormatting sqref="CS44">
    <cfRule type="cellIs" dxfId="8653" priority="7105" operator="lessThan">
      <formula>$C$4</formula>
    </cfRule>
  </conditionalFormatting>
  <conditionalFormatting sqref="CS44">
    <cfRule type="cellIs" dxfId="8652" priority="7106" operator="lessThan">
      <formula>$C$4</formula>
    </cfRule>
  </conditionalFormatting>
  <conditionalFormatting sqref="CS45">
    <cfRule type="cellIs" dxfId="8651" priority="7107" operator="lessThan">
      <formula>$C$4</formula>
    </cfRule>
  </conditionalFormatting>
  <conditionalFormatting sqref="CS45">
    <cfRule type="cellIs" dxfId="8650" priority="7108" operator="lessThan">
      <formula>$C$4</formula>
    </cfRule>
  </conditionalFormatting>
  <conditionalFormatting sqref="CS46">
    <cfRule type="cellIs" dxfId="8649" priority="7109" operator="lessThan">
      <formula>$C$4</formula>
    </cfRule>
  </conditionalFormatting>
  <conditionalFormatting sqref="CS46">
    <cfRule type="cellIs" dxfId="8648" priority="7110" operator="lessThan">
      <formula>$C$4</formula>
    </cfRule>
  </conditionalFormatting>
  <conditionalFormatting sqref="CS47">
    <cfRule type="cellIs" dxfId="8647" priority="7111" operator="lessThan">
      <formula>$C$4</formula>
    </cfRule>
  </conditionalFormatting>
  <conditionalFormatting sqref="CS47">
    <cfRule type="cellIs" dxfId="8646" priority="7112" operator="lessThan">
      <formula>$C$4</formula>
    </cfRule>
  </conditionalFormatting>
  <conditionalFormatting sqref="CS48">
    <cfRule type="cellIs" dxfId="8645" priority="7113" operator="lessThan">
      <formula>$C$4</formula>
    </cfRule>
  </conditionalFormatting>
  <conditionalFormatting sqref="CS48">
    <cfRule type="cellIs" dxfId="8644" priority="7114" operator="lessThan">
      <formula>$C$4</formula>
    </cfRule>
  </conditionalFormatting>
  <conditionalFormatting sqref="CS49">
    <cfRule type="cellIs" dxfId="8643" priority="7115" operator="lessThan">
      <formula>$C$4</formula>
    </cfRule>
  </conditionalFormatting>
  <conditionalFormatting sqref="CS49">
    <cfRule type="cellIs" dxfId="8642" priority="7116" operator="lessThan">
      <formula>$C$4</formula>
    </cfRule>
  </conditionalFormatting>
  <conditionalFormatting sqref="CS50">
    <cfRule type="cellIs" dxfId="8641" priority="7117" operator="lessThan">
      <formula>$C$4</formula>
    </cfRule>
  </conditionalFormatting>
  <conditionalFormatting sqref="CS50">
    <cfRule type="cellIs" dxfId="8640" priority="7118" operator="lessThan">
      <formula>$C$4</formula>
    </cfRule>
  </conditionalFormatting>
  <conditionalFormatting sqref="CS51">
    <cfRule type="cellIs" dxfId="8639" priority="7119" operator="lessThan">
      <formula>$C$4</formula>
    </cfRule>
  </conditionalFormatting>
  <conditionalFormatting sqref="CS51">
    <cfRule type="cellIs" dxfId="8638" priority="7120" operator="lessThan">
      <formula>$C$4</formula>
    </cfRule>
  </conditionalFormatting>
  <conditionalFormatting sqref="CS52">
    <cfRule type="cellIs" dxfId="8637" priority="7121" operator="lessThan">
      <formula>$C$4</formula>
    </cfRule>
  </conditionalFormatting>
  <conditionalFormatting sqref="CS52">
    <cfRule type="cellIs" dxfId="8636" priority="7122" operator="lessThan">
      <formula>$C$4</formula>
    </cfRule>
  </conditionalFormatting>
  <conditionalFormatting sqref="CS53">
    <cfRule type="cellIs" dxfId="8635" priority="7123" operator="lessThan">
      <formula>$C$4</formula>
    </cfRule>
  </conditionalFormatting>
  <conditionalFormatting sqref="CS53">
    <cfRule type="cellIs" dxfId="8634" priority="7124" operator="lessThan">
      <formula>$C$4</formula>
    </cfRule>
  </conditionalFormatting>
  <conditionalFormatting sqref="CS54">
    <cfRule type="cellIs" dxfId="8633" priority="7125" operator="lessThan">
      <formula>$C$4</formula>
    </cfRule>
  </conditionalFormatting>
  <conditionalFormatting sqref="CS54">
    <cfRule type="cellIs" dxfId="8632" priority="7126" operator="lessThan">
      <formula>$C$4</formula>
    </cfRule>
  </conditionalFormatting>
  <conditionalFormatting sqref="CS55">
    <cfRule type="cellIs" dxfId="8631" priority="7127" operator="lessThan">
      <formula>$C$4</formula>
    </cfRule>
  </conditionalFormatting>
  <conditionalFormatting sqref="CS55">
    <cfRule type="cellIs" dxfId="8630" priority="7128" operator="lessThan">
      <formula>$C$4</formula>
    </cfRule>
  </conditionalFormatting>
  <conditionalFormatting sqref="CS56">
    <cfRule type="cellIs" dxfId="8629" priority="7129" operator="lessThan">
      <formula>$C$4</formula>
    </cfRule>
  </conditionalFormatting>
  <conditionalFormatting sqref="CS56">
    <cfRule type="cellIs" dxfId="8628" priority="7130" operator="lessThan">
      <formula>$C$4</formula>
    </cfRule>
  </conditionalFormatting>
  <conditionalFormatting sqref="CS57">
    <cfRule type="cellIs" dxfId="8627" priority="7131" operator="lessThan">
      <formula>$C$4</formula>
    </cfRule>
  </conditionalFormatting>
  <conditionalFormatting sqref="CS57">
    <cfRule type="cellIs" dxfId="8626" priority="7132" operator="lessThan">
      <formula>$C$4</formula>
    </cfRule>
  </conditionalFormatting>
  <conditionalFormatting sqref="CS58">
    <cfRule type="cellIs" dxfId="8625" priority="7133" operator="lessThan">
      <formula>$C$4</formula>
    </cfRule>
  </conditionalFormatting>
  <conditionalFormatting sqref="CS58">
    <cfRule type="cellIs" dxfId="8624" priority="7134" operator="lessThan">
      <formula>$C$4</formula>
    </cfRule>
  </conditionalFormatting>
  <conditionalFormatting sqref="CS59">
    <cfRule type="cellIs" dxfId="8623" priority="7135" operator="lessThan">
      <formula>$C$4</formula>
    </cfRule>
  </conditionalFormatting>
  <conditionalFormatting sqref="CS59">
    <cfRule type="cellIs" dxfId="8622" priority="7136" operator="lessThan">
      <formula>$C$4</formula>
    </cfRule>
  </conditionalFormatting>
  <conditionalFormatting sqref="CS60">
    <cfRule type="cellIs" dxfId="8621" priority="7137" operator="lessThan">
      <formula>$C$4</formula>
    </cfRule>
  </conditionalFormatting>
  <conditionalFormatting sqref="CS60">
    <cfRule type="cellIs" dxfId="8620" priority="7138" operator="lessThan">
      <formula>$C$4</formula>
    </cfRule>
  </conditionalFormatting>
  <conditionalFormatting sqref="CH11">
    <cfRule type="cellIs" dxfId="8619" priority="7139" operator="lessThan">
      <formula>$C$4</formula>
    </cfRule>
  </conditionalFormatting>
  <conditionalFormatting sqref="CH11">
    <cfRule type="cellIs" dxfId="8618" priority="7140" operator="lessThan">
      <formula>$C$4</formula>
    </cfRule>
  </conditionalFormatting>
  <conditionalFormatting sqref="CH12">
    <cfRule type="cellIs" dxfId="8617" priority="7141" operator="lessThan">
      <formula>$C$4</formula>
    </cfRule>
  </conditionalFormatting>
  <conditionalFormatting sqref="CH12">
    <cfRule type="cellIs" dxfId="8616" priority="7142" operator="lessThan">
      <formula>$C$4</formula>
    </cfRule>
  </conditionalFormatting>
  <conditionalFormatting sqref="CH13">
    <cfRule type="cellIs" dxfId="8615" priority="7143" operator="lessThan">
      <formula>$C$4</formula>
    </cfRule>
  </conditionalFormatting>
  <conditionalFormatting sqref="CH13">
    <cfRule type="cellIs" dxfId="8614" priority="7144" operator="lessThan">
      <formula>$C$4</formula>
    </cfRule>
  </conditionalFormatting>
  <conditionalFormatting sqref="CH14">
    <cfRule type="cellIs" dxfId="8613" priority="7145" operator="lessThan">
      <formula>$C$4</formula>
    </cfRule>
  </conditionalFormatting>
  <conditionalFormatting sqref="CH14">
    <cfRule type="cellIs" dxfId="8612" priority="7146" operator="lessThan">
      <formula>$C$4</formula>
    </cfRule>
  </conditionalFormatting>
  <conditionalFormatting sqref="CH15">
    <cfRule type="cellIs" dxfId="8611" priority="7147" operator="lessThan">
      <formula>$C$4</formula>
    </cfRule>
  </conditionalFormatting>
  <conditionalFormatting sqref="CH15">
    <cfRule type="cellIs" dxfId="8610" priority="7148" operator="lessThan">
      <formula>$C$4</formula>
    </cfRule>
  </conditionalFormatting>
  <conditionalFormatting sqref="CH16">
    <cfRule type="cellIs" dxfId="8609" priority="7149" operator="lessThan">
      <formula>$C$4</formula>
    </cfRule>
  </conditionalFormatting>
  <conditionalFormatting sqref="CH16">
    <cfRule type="cellIs" dxfId="8608" priority="7150" operator="lessThan">
      <formula>$C$4</formula>
    </cfRule>
  </conditionalFormatting>
  <conditionalFormatting sqref="CH17">
    <cfRule type="cellIs" dxfId="8607" priority="7151" operator="lessThan">
      <formula>$C$4</formula>
    </cfRule>
  </conditionalFormatting>
  <conditionalFormatting sqref="CH17">
    <cfRule type="cellIs" dxfId="8606" priority="7152" operator="lessThan">
      <formula>$C$4</formula>
    </cfRule>
  </conditionalFormatting>
  <conditionalFormatting sqref="CH18">
    <cfRule type="cellIs" dxfId="8605" priority="7153" operator="lessThan">
      <formula>$C$4</formula>
    </cfRule>
  </conditionalFormatting>
  <conditionalFormatting sqref="CH18">
    <cfRule type="cellIs" dxfId="8604" priority="7154" operator="lessThan">
      <formula>$C$4</formula>
    </cfRule>
  </conditionalFormatting>
  <conditionalFormatting sqref="CH19">
    <cfRule type="cellIs" dxfId="8603" priority="7155" operator="lessThan">
      <formula>$C$4</formula>
    </cfRule>
  </conditionalFormatting>
  <conditionalFormatting sqref="CH19">
    <cfRule type="cellIs" dxfId="8602" priority="7156" operator="lessThan">
      <formula>$C$4</formula>
    </cfRule>
  </conditionalFormatting>
  <conditionalFormatting sqref="CH20">
    <cfRule type="cellIs" dxfId="8601" priority="7157" operator="lessThan">
      <formula>$C$4</formula>
    </cfRule>
  </conditionalFormatting>
  <conditionalFormatting sqref="CH20">
    <cfRule type="cellIs" dxfId="8600" priority="7158" operator="lessThan">
      <formula>$C$4</formula>
    </cfRule>
  </conditionalFormatting>
  <conditionalFormatting sqref="CH21">
    <cfRule type="cellIs" dxfId="8599" priority="7159" operator="lessThan">
      <formula>$C$4</formula>
    </cfRule>
  </conditionalFormatting>
  <conditionalFormatting sqref="CH21">
    <cfRule type="cellIs" dxfId="8598" priority="7160" operator="lessThan">
      <formula>$C$4</formula>
    </cfRule>
  </conditionalFormatting>
  <conditionalFormatting sqref="CH22">
    <cfRule type="cellIs" dxfId="8597" priority="7161" operator="lessThan">
      <formula>$C$4</formula>
    </cfRule>
  </conditionalFormatting>
  <conditionalFormatting sqref="CH22">
    <cfRule type="cellIs" dxfId="8596" priority="7162" operator="lessThan">
      <formula>$C$4</formula>
    </cfRule>
  </conditionalFormatting>
  <conditionalFormatting sqref="CH23">
    <cfRule type="cellIs" dxfId="8595" priority="7163" operator="lessThan">
      <formula>$C$4</formula>
    </cfRule>
  </conditionalFormatting>
  <conditionalFormatting sqref="CH23">
    <cfRule type="cellIs" dxfId="8594" priority="7164" operator="lessThan">
      <formula>$C$4</formula>
    </cfRule>
  </conditionalFormatting>
  <conditionalFormatting sqref="CH24">
    <cfRule type="cellIs" dxfId="8593" priority="7165" operator="lessThan">
      <formula>$C$4</formula>
    </cfRule>
  </conditionalFormatting>
  <conditionalFormatting sqref="CH24">
    <cfRule type="cellIs" dxfId="8592" priority="7166" operator="lessThan">
      <formula>$C$4</formula>
    </cfRule>
  </conditionalFormatting>
  <conditionalFormatting sqref="CH25">
    <cfRule type="cellIs" dxfId="8591" priority="7167" operator="lessThan">
      <formula>$C$4</formula>
    </cfRule>
  </conditionalFormatting>
  <conditionalFormatting sqref="CH25">
    <cfRule type="cellIs" dxfId="8590" priority="7168" operator="lessThan">
      <formula>$C$4</formula>
    </cfRule>
  </conditionalFormatting>
  <conditionalFormatting sqref="CH26">
    <cfRule type="cellIs" dxfId="8589" priority="7169" operator="lessThan">
      <formula>$C$4</formula>
    </cfRule>
  </conditionalFormatting>
  <conditionalFormatting sqref="CH26">
    <cfRule type="cellIs" dxfId="8588" priority="7170" operator="lessThan">
      <formula>$C$4</formula>
    </cfRule>
  </conditionalFormatting>
  <conditionalFormatting sqref="CH27">
    <cfRule type="cellIs" dxfId="8587" priority="7171" operator="lessThan">
      <formula>$C$4</formula>
    </cfRule>
  </conditionalFormatting>
  <conditionalFormatting sqref="CH27">
    <cfRule type="cellIs" dxfId="8586" priority="7172" operator="lessThan">
      <formula>$C$4</formula>
    </cfRule>
  </conditionalFormatting>
  <conditionalFormatting sqref="CH28">
    <cfRule type="cellIs" dxfId="8585" priority="7173" operator="lessThan">
      <formula>$C$4</formula>
    </cfRule>
  </conditionalFormatting>
  <conditionalFormatting sqref="CH28">
    <cfRule type="cellIs" dxfId="8584" priority="7174" operator="lessThan">
      <formula>$C$4</formula>
    </cfRule>
  </conditionalFormatting>
  <conditionalFormatting sqref="CH29">
    <cfRule type="cellIs" dxfId="8583" priority="7175" operator="lessThan">
      <formula>$C$4</formula>
    </cfRule>
  </conditionalFormatting>
  <conditionalFormatting sqref="CH29">
    <cfRule type="cellIs" dxfId="8582" priority="7176" operator="lessThan">
      <formula>$C$4</formula>
    </cfRule>
  </conditionalFormatting>
  <conditionalFormatting sqref="CH30">
    <cfRule type="cellIs" dxfId="8581" priority="7177" operator="lessThan">
      <formula>$C$4</formula>
    </cfRule>
  </conditionalFormatting>
  <conditionalFormatting sqref="CH30">
    <cfRule type="cellIs" dxfId="8580" priority="7178" operator="lessThan">
      <formula>$C$4</formula>
    </cfRule>
  </conditionalFormatting>
  <conditionalFormatting sqref="CH31">
    <cfRule type="cellIs" dxfId="8579" priority="7179" operator="lessThan">
      <formula>$C$4</formula>
    </cfRule>
  </conditionalFormatting>
  <conditionalFormatting sqref="CH31">
    <cfRule type="cellIs" dxfId="8578" priority="7180" operator="lessThan">
      <formula>$C$4</formula>
    </cfRule>
  </conditionalFormatting>
  <conditionalFormatting sqref="CH32">
    <cfRule type="cellIs" dxfId="8577" priority="7181" operator="lessThan">
      <formula>$C$4</formula>
    </cfRule>
  </conditionalFormatting>
  <conditionalFormatting sqref="CH32">
    <cfRule type="cellIs" dxfId="8576" priority="7182" operator="lessThan">
      <formula>$C$4</formula>
    </cfRule>
  </conditionalFormatting>
  <conditionalFormatting sqref="CH33">
    <cfRule type="cellIs" dxfId="8575" priority="7183" operator="lessThan">
      <formula>$C$4</formula>
    </cfRule>
  </conditionalFormatting>
  <conditionalFormatting sqref="CH33">
    <cfRule type="cellIs" dxfId="8574" priority="7184" operator="lessThan">
      <formula>$C$4</formula>
    </cfRule>
  </conditionalFormatting>
  <conditionalFormatting sqref="CH34">
    <cfRule type="cellIs" dxfId="8573" priority="7185" operator="lessThan">
      <formula>$C$4</formula>
    </cfRule>
  </conditionalFormatting>
  <conditionalFormatting sqref="CH34">
    <cfRule type="cellIs" dxfId="8572" priority="7186" operator="lessThan">
      <formula>$C$4</formula>
    </cfRule>
  </conditionalFormatting>
  <conditionalFormatting sqref="CH35">
    <cfRule type="cellIs" dxfId="8571" priority="7187" operator="lessThan">
      <formula>$C$4</formula>
    </cfRule>
  </conditionalFormatting>
  <conditionalFormatting sqref="CH35">
    <cfRule type="cellIs" dxfId="8570" priority="7188" operator="lessThan">
      <formula>$C$4</formula>
    </cfRule>
  </conditionalFormatting>
  <conditionalFormatting sqref="CH36">
    <cfRule type="cellIs" dxfId="8569" priority="7189" operator="lessThan">
      <formula>$C$4</formula>
    </cfRule>
  </conditionalFormatting>
  <conditionalFormatting sqref="CH36">
    <cfRule type="cellIs" dxfId="8568" priority="7190" operator="lessThan">
      <formula>$C$4</formula>
    </cfRule>
  </conditionalFormatting>
  <conditionalFormatting sqref="CH37">
    <cfRule type="cellIs" dxfId="8567" priority="7191" operator="lessThan">
      <formula>$C$4</formula>
    </cfRule>
  </conditionalFormatting>
  <conditionalFormatting sqref="CH37">
    <cfRule type="cellIs" dxfId="8566" priority="7192" operator="lessThan">
      <formula>$C$4</formula>
    </cfRule>
  </conditionalFormatting>
  <conditionalFormatting sqref="CH38">
    <cfRule type="cellIs" dxfId="8565" priority="7193" operator="lessThan">
      <formula>$C$4</formula>
    </cfRule>
  </conditionalFormatting>
  <conditionalFormatting sqref="CH38">
    <cfRule type="cellIs" dxfId="8564" priority="7194" operator="lessThan">
      <formula>$C$4</formula>
    </cfRule>
  </conditionalFormatting>
  <conditionalFormatting sqref="CH39">
    <cfRule type="cellIs" dxfId="8563" priority="7195" operator="lessThan">
      <formula>$C$4</formula>
    </cfRule>
  </conditionalFormatting>
  <conditionalFormatting sqref="CH39">
    <cfRule type="cellIs" dxfId="8562" priority="7196" operator="lessThan">
      <formula>$C$4</formula>
    </cfRule>
  </conditionalFormatting>
  <conditionalFormatting sqref="CH40">
    <cfRule type="cellIs" dxfId="8561" priority="7197" operator="lessThan">
      <formula>$C$4</formula>
    </cfRule>
  </conditionalFormatting>
  <conditionalFormatting sqref="CH40">
    <cfRule type="cellIs" dxfId="8560" priority="7198" operator="lessThan">
      <formula>$C$4</formula>
    </cfRule>
  </conditionalFormatting>
  <conditionalFormatting sqref="CH41">
    <cfRule type="cellIs" dxfId="8559" priority="7199" operator="lessThan">
      <formula>$C$4</formula>
    </cfRule>
  </conditionalFormatting>
  <conditionalFormatting sqref="CH41">
    <cfRule type="cellIs" dxfId="8558" priority="7200" operator="lessThan">
      <formula>$C$4</formula>
    </cfRule>
  </conditionalFormatting>
  <conditionalFormatting sqref="CH42">
    <cfRule type="cellIs" dxfId="8557" priority="7201" operator="lessThan">
      <formula>$C$4</formula>
    </cfRule>
  </conditionalFormatting>
  <conditionalFormatting sqref="CH42">
    <cfRule type="cellIs" dxfId="8556" priority="7202" operator="lessThan">
      <formula>$C$4</formula>
    </cfRule>
  </conditionalFormatting>
  <conditionalFormatting sqref="CH43">
    <cfRule type="cellIs" dxfId="8555" priority="7203" operator="lessThan">
      <formula>$C$4</formula>
    </cfRule>
  </conditionalFormatting>
  <conditionalFormatting sqref="CH43">
    <cfRule type="cellIs" dxfId="8554" priority="7204" operator="lessThan">
      <formula>$C$4</formula>
    </cfRule>
  </conditionalFormatting>
  <conditionalFormatting sqref="CH44">
    <cfRule type="cellIs" dxfId="8553" priority="7205" operator="lessThan">
      <formula>$C$4</formula>
    </cfRule>
  </conditionalFormatting>
  <conditionalFormatting sqref="CH44">
    <cfRule type="cellIs" dxfId="8552" priority="7206" operator="lessThan">
      <formula>$C$4</formula>
    </cfRule>
  </conditionalFormatting>
  <conditionalFormatting sqref="CH45">
    <cfRule type="cellIs" dxfId="8551" priority="7207" operator="lessThan">
      <formula>$C$4</formula>
    </cfRule>
  </conditionalFormatting>
  <conditionalFormatting sqref="CH45">
    <cfRule type="cellIs" dxfId="8550" priority="7208" operator="lessThan">
      <formula>$C$4</formula>
    </cfRule>
  </conditionalFormatting>
  <conditionalFormatting sqref="CH46">
    <cfRule type="cellIs" dxfId="8549" priority="7209" operator="lessThan">
      <formula>$C$4</formula>
    </cfRule>
  </conditionalFormatting>
  <conditionalFormatting sqref="CH46">
    <cfRule type="cellIs" dxfId="8548" priority="7210" operator="lessThan">
      <formula>$C$4</formula>
    </cfRule>
  </conditionalFormatting>
  <conditionalFormatting sqref="CH47">
    <cfRule type="cellIs" dxfId="8547" priority="7211" operator="lessThan">
      <formula>$C$4</formula>
    </cfRule>
  </conditionalFormatting>
  <conditionalFormatting sqref="CH47">
    <cfRule type="cellIs" dxfId="8546" priority="7212" operator="lessThan">
      <formula>$C$4</formula>
    </cfRule>
  </conditionalFormatting>
  <conditionalFormatting sqref="CH48">
    <cfRule type="cellIs" dxfId="8545" priority="7213" operator="lessThan">
      <formula>$C$4</formula>
    </cfRule>
  </conditionalFormatting>
  <conditionalFormatting sqref="CH48">
    <cfRule type="cellIs" dxfId="8544" priority="7214" operator="lessThan">
      <formula>$C$4</formula>
    </cfRule>
  </conditionalFormatting>
  <conditionalFormatting sqref="CH49">
    <cfRule type="cellIs" dxfId="8543" priority="7215" operator="lessThan">
      <formula>$C$4</formula>
    </cfRule>
  </conditionalFormatting>
  <conditionalFormatting sqref="CH49">
    <cfRule type="cellIs" dxfId="8542" priority="7216" operator="lessThan">
      <formula>$C$4</formula>
    </cfRule>
  </conditionalFormatting>
  <conditionalFormatting sqref="CH50">
    <cfRule type="cellIs" dxfId="8541" priority="7217" operator="lessThan">
      <formula>$C$4</formula>
    </cfRule>
  </conditionalFormatting>
  <conditionalFormatting sqref="CH50">
    <cfRule type="cellIs" dxfId="8540" priority="7218" operator="lessThan">
      <formula>$C$4</formula>
    </cfRule>
  </conditionalFormatting>
  <conditionalFormatting sqref="CH51">
    <cfRule type="cellIs" dxfId="8539" priority="7219" operator="lessThan">
      <formula>$C$4</formula>
    </cfRule>
  </conditionalFormatting>
  <conditionalFormatting sqref="CH51">
    <cfRule type="cellIs" dxfId="8538" priority="7220" operator="lessThan">
      <formula>$C$4</formula>
    </cfRule>
  </conditionalFormatting>
  <conditionalFormatting sqref="CH52">
    <cfRule type="cellIs" dxfId="8537" priority="7221" operator="lessThan">
      <formula>$C$4</formula>
    </cfRule>
  </conditionalFormatting>
  <conditionalFormatting sqref="CH52">
    <cfRule type="cellIs" dxfId="8536" priority="7222" operator="lessThan">
      <formula>$C$4</formula>
    </cfRule>
  </conditionalFormatting>
  <conditionalFormatting sqref="CH53">
    <cfRule type="cellIs" dxfId="8535" priority="7223" operator="lessThan">
      <formula>$C$4</formula>
    </cfRule>
  </conditionalFormatting>
  <conditionalFormatting sqref="CH53">
    <cfRule type="cellIs" dxfId="8534" priority="7224" operator="lessThan">
      <formula>$C$4</formula>
    </cfRule>
  </conditionalFormatting>
  <conditionalFormatting sqref="CH54">
    <cfRule type="cellIs" dxfId="8533" priority="7225" operator="lessThan">
      <formula>$C$4</formula>
    </cfRule>
  </conditionalFormatting>
  <conditionalFormatting sqref="CH54">
    <cfRule type="cellIs" dxfId="8532" priority="7226" operator="lessThan">
      <formula>$C$4</formula>
    </cfRule>
  </conditionalFormatting>
  <conditionalFormatting sqref="CH55">
    <cfRule type="cellIs" dxfId="8531" priority="7227" operator="lessThan">
      <formula>$C$4</formula>
    </cfRule>
  </conditionalFormatting>
  <conditionalFormatting sqref="CH55">
    <cfRule type="cellIs" dxfId="8530" priority="7228" operator="lessThan">
      <formula>$C$4</formula>
    </cfRule>
  </conditionalFormatting>
  <conditionalFormatting sqref="CH56">
    <cfRule type="cellIs" dxfId="8529" priority="7229" operator="lessThan">
      <formula>$C$4</formula>
    </cfRule>
  </conditionalFormatting>
  <conditionalFormatting sqref="CH56">
    <cfRule type="cellIs" dxfId="8528" priority="7230" operator="lessThan">
      <formula>$C$4</formula>
    </cfRule>
  </conditionalFormatting>
  <conditionalFormatting sqref="CH57">
    <cfRule type="cellIs" dxfId="8527" priority="7231" operator="lessThan">
      <formula>$C$4</formula>
    </cfRule>
  </conditionalFormatting>
  <conditionalFormatting sqref="CH57">
    <cfRule type="cellIs" dxfId="8526" priority="7232" operator="lessThan">
      <formula>$C$4</formula>
    </cfRule>
  </conditionalFormatting>
  <conditionalFormatting sqref="CH58">
    <cfRule type="cellIs" dxfId="8525" priority="7233" operator="lessThan">
      <formula>$C$4</formula>
    </cfRule>
  </conditionalFormatting>
  <conditionalFormatting sqref="CH58">
    <cfRule type="cellIs" dxfId="8524" priority="7234" operator="lessThan">
      <formula>$C$4</formula>
    </cfRule>
  </conditionalFormatting>
  <conditionalFormatting sqref="CH59">
    <cfRule type="cellIs" dxfId="8523" priority="7235" operator="lessThan">
      <formula>$C$4</formula>
    </cfRule>
  </conditionalFormatting>
  <conditionalFormatting sqref="CH59">
    <cfRule type="cellIs" dxfId="8522" priority="7236" operator="lessThan">
      <formula>$C$4</formula>
    </cfRule>
  </conditionalFormatting>
  <conditionalFormatting sqref="CH60">
    <cfRule type="cellIs" dxfId="8521" priority="7237" operator="lessThan">
      <formula>$C$4</formula>
    </cfRule>
  </conditionalFormatting>
  <conditionalFormatting sqref="CH60">
    <cfRule type="cellIs" dxfId="8520" priority="7238" operator="lessThan">
      <formula>$C$4</formula>
    </cfRule>
  </conditionalFormatting>
  <conditionalFormatting sqref="CI11">
    <cfRule type="cellIs" dxfId="8519" priority="7239" operator="lessThan">
      <formula>$C$4</formula>
    </cfRule>
  </conditionalFormatting>
  <conditionalFormatting sqref="CI11">
    <cfRule type="cellIs" dxfId="8518" priority="7240" operator="lessThan">
      <formula>$C$4</formula>
    </cfRule>
  </conditionalFormatting>
  <conditionalFormatting sqref="CI12">
    <cfRule type="cellIs" dxfId="8517" priority="7241" operator="lessThan">
      <formula>$C$4</formula>
    </cfRule>
  </conditionalFormatting>
  <conditionalFormatting sqref="CI12">
    <cfRule type="cellIs" dxfId="8516" priority="7242" operator="lessThan">
      <formula>$C$4</formula>
    </cfRule>
  </conditionalFormatting>
  <conditionalFormatting sqref="CI13">
    <cfRule type="cellIs" dxfId="8515" priority="7243" operator="lessThan">
      <formula>$C$4</formula>
    </cfRule>
  </conditionalFormatting>
  <conditionalFormatting sqref="CI13">
    <cfRule type="cellIs" dxfId="8514" priority="7244" operator="lessThan">
      <formula>$C$4</formula>
    </cfRule>
  </conditionalFormatting>
  <conditionalFormatting sqref="CI14">
    <cfRule type="cellIs" dxfId="8513" priority="7245" operator="lessThan">
      <formula>$C$4</formula>
    </cfRule>
  </conditionalFormatting>
  <conditionalFormatting sqref="CI14">
    <cfRule type="cellIs" dxfId="8512" priority="7246" operator="lessThan">
      <formula>$C$4</formula>
    </cfRule>
  </conditionalFormatting>
  <conditionalFormatting sqref="CI15">
    <cfRule type="cellIs" dxfId="8511" priority="7247" operator="lessThan">
      <formula>$C$4</formula>
    </cfRule>
  </conditionalFormatting>
  <conditionalFormatting sqref="CI15">
    <cfRule type="cellIs" dxfId="8510" priority="7248" operator="lessThan">
      <formula>$C$4</formula>
    </cfRule>
  </conditionalFormatting>
  <conditionalFormatting sqref="CI16">
    <cfRule type="cellIs" dxfId="8509" priority="7249" operator="lessThan">
      <formula>$C$4</formula>
    </cfRule>
  </conditionalFormatting>
  <conditionalFormatting sqref="CI16">
    <cfRule type="cellIs" dxfId="8508" priority="7250" operator="lessThan">
      <formula>$C$4</formula>
    </cfRule>
  </conditionalFormatting>
  <conditionalFormatting sqref="CI17">
    <cfRule type="cellIs" dxfId="8507" priority="7251" operator="lessThan">
      <formula>$C$4</formula>
    </cfRule>
  </conditionalFormatting>
  <conditionalFormatting sqref="CI17">
    <cfRule type="cellIs" dxfId="8506" priority="7252" operator="lessThan">
      <formula>$C$4</formula>
    </cfRule>
  </conditionalFormatting>
  <conditionalFormatting sqref="CI18">
    <cfRule type="cellIs" dxfId="8505" priority="7253" operator="lessThan">
      <formula>$C$4</formula>
    </cfRule>
  </conditionalFormatting>
  <conditionalFormatting sqref="CI18">
    <cfRule type="cellIs" dxfId="8504" priority="7254" operator="lessThan">
      <formula>$C$4</formula>
    </cfRule>
  </conditionalFormatting>
  <conditionalFormatting sqref="CI19">
    <cfRule type="cellIs" dxfId="8503" priority="7255" operator="lessThan">
      <formula>$C$4</formula>
    </cfRule>
  </conditionalFormatting>
  <conditionalFormatting sqref="CI19">
    <cfRule type="cellIs" dxfId="8502" priority="7256" operator="lessThan">
      <formula>$C$4</formula>
    </cfRule>
  </conditionalFormatting>
  <conditionalFormatting sqref="CI20">
    <cfRule type="cellIs" dxfId="8501" priority="7257" operator="lessThan">
      <formula>$C$4</formula>
    </cfRule>
  </conditionalFormatting>
  <conditionalFormatting sqref="CI20">
    <cfRule type="cellIs" dxfId="8500" priority="7258" operator="lessThan">
      <formula>$C$4</formula>
    </cfRule>
  </conditionalFormatting>
  <conditionalFormatting sqref="CI21">
    <cfRule type="cellIs" dxfId="8499" priority="7259" operator="lessThan">
      <formula>$C$4</formula>
    </cfRule>
  </conditionalFormatting>
  <conditionalFormatting sqref="CI21">
    <cfRule type="cellIs" dxfId="8498" priority="7260" operator="lessThan">
      <formula>$C$4</formula>
    </cfRule>
  </conditionalFormatting>
  <conditionalFormatting sqref="CI22">
    <cfRule type="cellIs" dxfId="8497" priority="7261" operator="lessThan">
      <formula>$C$4</formula>
    </cfRule>
  </conditionalFormatting>
  <conditionalFormatting sqref="CI22">
    <cfRule type="cellIs" dxfId="8496" priority="7262" operator="lessThan">
      <formula>$C$4</formula>
    </cfRule>
  </conditionalFormatting>
  <conditionalFormatting sqref="CI23">
    <cfRule type="cellIs" dxfId="8495" priority="7263" operator="lessThan">
      <formula>$C$4</formula>
    </cfRule>
  </conditionalFormatting>
  <conditionalFormatting sqref="CI23">
    <cfRule type="cellIs" dxfId="8494" priority="7264" operator="lessThan">
      <formula>$C$4</formula>
    </cfRule>
  </conditionalFormatting>
  <conditionalFormatting sqref="CI24">
    <cfRule type="cellIs" dxfId="8493" priority="7265" operator="lessThan">
      <formula>$C$4</formula>
    </cfRule>
  </conditionalFormatting>
  <conditionalFormatting sqref="CI24">
    <cfRule type="cellIs" dxfId="8492" priority="7266" operator="lessThan">
      <formula>$C$4</formula>
    </cfRule>
  </conditionalFormatting>
  <conditionalFormatting sqref="CI25">
    <cfRule type="cellIs" dxfId="8491" priority="7267" operator="lessThan">
      <formula>$C$4</formula>
    </cfRule>
  </conditionalFormatting>
  <conditionalFormatting sqref="CI25">
    <cfRule type="cellIs" dxfId="8490" priority="7268" operator="lessThan">
      <formula>$C$4</formula>
    </cfRule>
  </conditionalFormatting>
  <conditionalFormatting sqref="CI26">
    <cfRule type="cellIs" dxfId="8489" priority="7269" operator="lessThan">
      <formula>$C$4</formula>
    </cfRule>
  </conditionalFormatting>
  <conditionalFormatting sqref="CI26">
    <cfRule type="cellIs" dxfId="8488" priority="7270" operator="lessThan">
      <formula>$C$4</formula>
    </cfRule>
  </conditionalFormatting>
  <conditionalFormatting sqref="CI27">
    <cfRule type="cellIs" dxfId="8487" priority="7271" operator="lessThan">
      <formula>$C$4</formula>
    </cfRule>
  </conditionalFormatting>
  <conditionalFormatting sqref="CI27">
    <cfRule type="cellIs" dxfId="8486" priority="7272" operator="lessThan">
      <formula>$C$4</formula>
    </cfRule>
  </conditionalFormatting>
  <conditionalFormatting sqref="CI28">
    <cfRule type="cellIs" dxfId="8485" priority="7273" operator="lessThan">
      <formula>$C$4</formula>
    </cfRule>
  </conditionalFormatting>
  <conditionalFormatting sqref="CI28">
    <cfRule type="cellIs" dxfId="8484" priority="7274" operator="lessThan">
      <formula>$C$4</formula>
    </cfRule>
  </conditionalFormatting>
  <conditionalFormatting sqref="CI29">
    <cfRule type="cellIs" dxfId="8483" priority="7275" operator="lessThan">
      <formula>$C$4</formula>
    </cfRule>
  </conditionalFormatting>
  <conditionalFormatting sqref="CI29">
    <cfRule type="cellIs" dxfId="8482" priority="7276" operator="lessThan">
      <formula>$C$4</formula>
    </cfRule>
  </conditionalFormatting>
  <conditionalFormatting sqref="CI30">
    <cfRule type="cellIs" dxfId="8481" priority="7277" operator="lessThan">
      <formula>$C$4</formula>
    </cfRule>
  </conditionalFormatting>
  <conditionalFormatting sqref="CI30">
    <cfRule type="cellIs" dxfId="8480" priority="7278" operator="lessThan">
      <formula>$C$4</formula>
    </cfRule>
  </conditionalFormatting>
  <conditionalFormatting sqref="CI31">
    <cfRule type="cellIs" dxfId="8479" priority="7279" operator="lessThan">
      <formula>$C$4</formula>
    </cfRule>
  </conditionalFormatting>
  <conditionalFormatting sqref="CI31">
    <cfRule type="cellIs" dxfId="8478" priority="7280" operator="lessThan">
      <formula>$C$4</formula>
    </cfRule>
  </conditionalFormatting>
  <conditionalFormatting sqref="CI32">
    <cfRule type="cellIs" dxfId="8477" priority="7281" operator="lessThan">
      <formula>$C$4</formula>
    </cfRule>
  </conditionalFormatting>
  <conditionalFormatting sqref="CI32">
    <cfRule type="cellIs" dxfId="8476" priority="7282" operator="lessThan">
      <formula>$C$4</formula>
    </cfRule>
  </conditionalFormatting>
  <conditionalFormatting sqref="CI33">
    <cfRule type="cellIs" dxfId="8475" priority="7283" operator="lessThan">
      <formula>$C$4</formula>
    </cfRule>
  </conditionalFormatting>
  <conditionalFormatting sqref="CI33">
    <cfRule type="cellIs" dxfId="8474" priority="7284" operator="lessThan">
      <formula>$C$4</formula>
    </cfRule>
  </conditionalFormatting>
  <conditionalFormatting sqref="CI34">
    <cfRule type="cellIs" dxfId="8473" priority="7285" operator="lessThan">
      <formula>$C$4</formula>
    </cfRule>
  </conditionalFormatting>
  <conditionalFormatting sqref="CI34">
    <cfRule type="cellIs" dxfId="8472" priority="7286" operator="lessThan">
      <formula>$C$4</formula>
    </cfRule>
  </conditionalFormatting>
  <conditionalFormatting sqref="CI35">
    <cfRule type="cellIs" dxfId="8471" priority="7287" operator="lessThan">
      <formula>$C$4</formula>
    </cfRule>
  </conditionalFormatting>
  <conditionalFormatting sqref="CI35">
    <cfRule type="cellIs" dxfId="8470" priority="7288" operator="lessThan">
      <formula>$C$4</formula>
    </cfRule>
  </conditionalFormatting>
  <conditionalFormatting sqref="CI36">
    <cfRule type="cellIs" dxfId="8469" priority="7289" operator="lessThan">
      <formula>$C$4</formula>
    </cfRule>
  </conditionalFormatting>
  <conditionalFormatting sqref="CI36">
    <cfRule type="cellIs" dxfId="8468" priority="7290" operator="lessThan">
      <formula>$C$4</formula>
    </cfRule>
  </conditionalFormatting>
  <conditionalFormatting sqref="CI37">
    <cfRule type="cellIs" dxfId="8467" priority="7291" operator="lessThan">
      <formula>$C$4</formula>
    </cfRule>
  </conditionalFormatting>
  <conditionalFormatting sqref="CI37">
    <cfRule type="cellIs" dxfId="8466" priority="7292" operator="lessThan">
      <formula>$C$4</formula>
    </cfRule>
  </conditionalFormatting>
  <conditionalFormatting sqref="CI38">
    <cfRule type="cellIs" dxfId="8465" priority="7293" operator="lessThan">
      <formula>$C$4</formula>
    </cfRule>
  </conditionalFormatting>
  <conditionalFormatting sqref="CI38">
    <cfRule type="cellIs" dxfId="8464" priority="7294" operator="lessThan">
      <formula>$C$4</formula>
    </cfRule>
  </conditionalFormatting>
  <conditionalFormatting sqref="CI39">
    <cfRule type="cellIs" dxfId="8463" priority="7295" operator="lessThan">
      <formula>$C$4</formula>
    </cfRule>
  </conditionalFormatting>
  <conditionalFormatting sqref="CI39">
    <cfRule type="cellIs" dxfId="8462" priority="7296" operator="lessThan">
      <formula>$C$4</formula>
    </cfRule>
  </conditionalFormatting>
  <conditionalFormatting sqref="CI40">
    <cfRule type="cellIs" dxfId="8461" priority="7297" operator="lessThan">
      <formula>$C$4</formula>
    </cfRule>
  </conditionalFormatting>
  <conditionalFormatting sqref="CI40">
    <cfRule type="cellIs" dxfId="8460" priority="7298" operator="lessThan">
      <formula>$C$4</formula>
    </cfRule>
  </conditionalFormatting>
  <conditionalFormatting sqref="CI41">
    <cfRule type="cellIs" dxfId="8459" priority="7299" operator="lessThan">
      <formula>$C$4</formula>
    </cfRule>
  </conditionalFormatting>
  <conditionalFormatting sqref="CI41">
    <cfRule type="cellIs" dxfId="8458" priority="7300" operator="lessThan">
      <formula>$C$4</formula>
    </cfRule>
  </conditionalFormatting>
  <conditionalFormatting sqref="CI42">
    <cfRule type="cellIs" dxfId="8457" priority="7301" operator="lessThan">
      <formula>$C$4</formula>
    </cfRule>
  </conditionalFormatting>
  <conditionalFormatting sqref="CI42">
    <cfRule type="cellIs" dxfId="8456" priority="7302" operator="lessThan">
      <formula>$C$4</formula>
    </cfRule>
  </conditionalFormatting>
  <conditionalFormatting sqref="CI43">
    <cfRule type="cellIs" dxfId="8455" priority="7303" operator="lessThan">
      <formula>$C$4</formula>
    </cfRule>
  </conditionalFormatting>
  <conditionalFormatting sqref="CI43">
    <cfRule type="cellIs" dxfId="8454" priority="7304" operator="lessThan">
      <formula>$C$4</formula>
    </cfRule>
  </conditionalFormatting>
  <conditionalFormatting sqref="CI44">
    <cfRule type="cellIs" dxfId="8453" priority="7305" operator="lessThan">
      <formula>$C$4</formula>
    </cfRule>
  </conditionalFormatting>
  <conditionalFormatting sqref="CI44">
    <cfRule type="cellIs" dxfId="8452" priority="7306" operator="lessThan">
      <formula>$C$4</formula>
    </cfRule>
  </conditionalFormatting>
  <conditionalFormatting sqref="CI45">
    <cfRule type="cellIs" dxfId="8451" priority="7307" operator="lessThan">
      <formula>$C$4</formula>
    </cfRule>
  </conditionalFormatting>
  <conditionalFormatting sqref="CI45">
    <cfRule type="cellIs" dxfId="8450" priority="7308" operator="lessThan">
      <formula>$C$4</formula>
    </cfRule>
  </conditionalFormatting>
  <conditionalFormatting sqref="CI46">
    <cfRule type="cellIs" dxfId="8449" priority="7309" operator="lessThan">
      <formula>$C$4</formula>
    </cfRule>
  </conditionalFormatting>
  <conditionalFormatting sqref="CI46">
    <cfRule type="cellIs" dxfId="8448" priority="7310" operator="lessThan">
      <formula>$C$4</formula>
    </cfRule>
  </conditionalFormatting>
  <conditionalFormatting sqref="CI47">
    <cfRule type="cellIs" dxfId="8447" priority="7311" operator="lessThan">
      <formula>$C$4</formula>
    </cfRule>
  </conditionalFormatting>
  <conditionalFormatting sqref="CI47">
    <cfRule type="cellIs" dxfId="8446" priority="7312" operator="lessThan">
      <formula>$C$4</formula>
    </cfRule>
  </conditionalFormatting>
  <conditionalFormatting sqref="CI48">
    <cfRule type="cellIs" dxfId="8445" priority="7313" operator="lessThan">
      <formula>$C$4</formula>
    </cfRule>
  </conditionalFormatting>
  <conditionalFormatting sqref="CI48">
    <cfRule type="cellIs" dxfId="8444" priority="7314" operator="lessThan">
      <formula>$C$4</formula>
    </cfRule>
  </conditionalFormatting>
  <conditionalFormatting sqref="CI49">
    <cfRule type="cellIs" dxfId="8443" priority="7315" operator="lessThan">
      <formula>$C$4</formula>
    </cfRule>
  </conditionalFormatting>
  <conditionalFormatting sqref="CI49">
    <cfRule type="cellIs" dxfId="8442" priority="7316" operator="lessThan">
      <formula>$C$4</formula>
    </cfRule>
  </conditionalFormatting>
  <conditionalFormatting sqref="CI50">
    <cfRule type="cellIs" dxfId="8441" priority="7317" operator="lessThan">
      <formula>$C$4</formula>
    </cfRule>
  </conditionalFormatting>
  <conditionalFormatting sqref="CI50">
    <cfRule type="cellIs" dxfId="8440" priority="7318" operator="lessThan">
      <formula>$C$4</formula>
    </cfRule>
  </conditionalFormatting>
  <conditionalFormatting sqref="CI51">
    <cfRule type="cellIs" dxfId="8439" priority="7319" operator="lessThan">
      <formula>$C$4</formula>
    </cfRule>
  </conditionalFormatting>
  <conditionalFormatting sqref="CI51">
    <cfRule type="cellIs" dxfId="8438" priority="7320" operator="lessThan">
      <formula>$C$4</formula>
    </cfRule>
  </conditionalFormatting>
  <conditionalFormatting sqref="CI52">
    <cfRule type="cellIs" dxfId="8437" priority="7321" operator="lessThan">
      <formula>$C$4</formula>
    </cfRule>
  </conditionalFormatting>
  <conditionalFormatting sqref="CI52">
    <cfRule type="cellIs" dxfId="8436" priority="7322" operator="lessThan">
      <formula>$C$4</formula>
    </cfRule>
  </conditionalFormatting>
  <conditionalFormatting sqref="CI53">
    <cfRule type="cellIs" dxfId="8435" priority="7323" operator="lessThan">
      <formula>$C$4</formula>
    </cfRule>
  </conditionalFormatting>
  <conditionalFormatting sqref="CI53">
    <cfRule type="cellIs" dxfId="8434" priority="7324" operator="lessThan">
      <formula>$C$4</formula>
    </cfRule>
  </conditionalFormatting>
  <conditionalFormatting sqref="CI54">
    <cfRule type="cellIs" dxfId="8433" priority="7325" operator="lessThan">
      <formula>$C$4</formula>
    </cfRule>
  </conditionalFormatting>
  <conditionalFormatting sqref="CI54">
    <cfRule type="cellIs" dxfId="8432" priority="7326" operator="lessThan">
      <formula>$C$4</formula>
    </cfRule>
  </conditionalFormatting>
  <conditionalFormatting sqref="CI55">
    <cfRule type="cellIs" dxfId="8431" priority="7327" operator="lessThan">
      <formula>$C$4</formula>
    </cfRule>
  </conditionalFormatting>
  <conditionalFormatting sqref="CI55">
    <cfRule type="cellIs" dxfId="8430" priority="7328" operator="lessThan">
      <formula>$C$4</formula>
    </cfRule>
  </conditionalFormatting>
  <conditionalFormatting sqref="CI56">
    <cfRule type="cellIs" dxfId="8429" priority="7329" operator="lessThan">
      <formula>$C$4</formula>
    </cfRule>
  </conditionalFormatting>
  <conditionalFormatting sqref="CI56">
    <cfRule type="cellIs" dxfId="8428" priority="7330" operator="lessThan">
      <formula>$C$4</formula>
    </cfRule>
  </conditionalFormatting>
  <conditionalFormatting sqref="CI57">
    <cfRule type="cellIs" dxfId="8427" priority="7331" operator="lessThan">
      <formula>$C$4</formula>
    </cfRule>
  </conditionalFormatting>
  <conditionalFormatting sqref="CI57">
    <cfRule type="cellIs" dxfId="8426" priority="7332" operator="lessThan">
      <formula>$C$4</formula>
    </cfRule>
  </conditionalFormatting>
  <conditionalFormatting sqref="CI58">
    <cfRule type="cellIs" dxfId="8425" priority="7333" operator="lessThan">
      <formula>$C$4</formula>
    </cfRule>
  </conditionalFormatting>
  <conditionalFormatting sqref="CI58">
    <cfRule type="cellIs" dxfId="8424" priority="7334" operator="lessThan">
      <formula>$C$4</formula>
    </cfRule>
  </conditionalFormatting>
  <conditionalFormatting sqref="CI59">
    <cfRule type="cellIs" dxfId="8423" priority="7335" operator="lessThan">
      <formula>$C$4</formula>
    </cfRule>
  </conditionalFormatting>
  <conditionalFormatting sqref="CI59">
    <cfRule type="cellIs" dxfId="8422" priority="7336" operator="lessThan">
      <formula>$C$4</formula>
    </cfRule>
  </conditionalFormatting>
  <conditionalFormatting sqref="CI60">
    <cfRule type="cellIs" dxfId="8421" priority="7337" operator="lessThan">
      <formula>$C$4</formula>
    </cfRule>
  </conditionalFormatting>
  <conditionalFormatting sqref="CI60">
    <cfRule type="cellIs" dxfId="8420" priority="7338" operator="lessThan">
      <formula>$C$4</formula>
    </cfRule>
  </conditionalFormatting>
  <conditionalFormatting sqref="CJ11">
    <cfRule type="cellIs" dxfId="8419" priority="7339" operator="lessThan">
      <formula>$C$4</formula>
    </cfRule>
  </conditionalFormatting>
  <conditionalFormatting sqref="CJ11">
    <cfRule type="cellIs" dxfId="8418" priority="7340" operator="lessThan">
      <formula>$C$4</formula>
    </cfRule>
  </conditionalFormatting>
  <conditionalFormatting sqref="CJ12">
    <cfRule type="cellIs" dxfId="8417" priority="7341" operator="lessThan">
      <formula>$C$4</formula>
    </cfRule>
  </conditionalFormatting>
  <conditionalFormatting sqref="CJ12">
    <cfRule type="cellIs" dxfId="8416" priority="7342" operator="lessThan">
      <formula>$C$4</formula>
    </cfRule>
  </conditionalFormatting>
  <conditionalFormatting sqref="CJ13">
    <cfRule type="cellIs" dxfId="8415" priority="7343" operator="lessThan">
      <formula>$C$4</formula>
    </cfRule>
  </conditionalFormatting>
  <conditionalFormatting sqref="CJ13">
    <cfRule type="cellIs" dxfId="8414" priority="7344" operator="lessThan">
      <formula>$C$4</formula>
    </cfRule>
  </conditionalFormatting>
  <conditionalFormatting sqref="CJ14">
    <cfRule type="cellIs" dxfId="8413" priority="7345" operator="lessThan">
      <formula>$C$4</formula>
    </cfRule>
  </conditionalFormatting>
  <conditionalFormatting sqref="CJ14">
    <cfRule type="cellIs" dxfId="8412" priority="7346" operator="lessThan">
      <formula>$C$4</formula>
    </cfRule>
  </conditionalFormatting>
  <conditionalFormatting sqref="CJ15">
    <cfRule type="cellIs" dxfId="8411" priority="7347" operator="lessThan">
      <formula>$C$4</formula>
    </cfRule>
  </conditionalFormatting>
  <conditionalFormatting sqref="CJ15">
    <cfRule type="cellIs" dxfId="8410" priority="7348" operator="lessThan">
      <formula>$C$4</formula>
    </cfRule>
  </conditionalFormatting>
  <conditionalFormatting sqref="CJ16">
    <cfRule type="cellIs" dxfId="8409" priority="7349" operator="lessThan">
      <formula>$C$4</formula>
    </cfRule>
  </conditionalFormatting>
  <conditionalFormatting sqref="CJ16">
    <cfRule type="cellIs" dxfId="8408" priority="7350" operator="lessThan">
      <formula>$C$4</formula>
    </cfRule>
  </conditionalFormatting>
  <conditionalFormatting sqref="CJ17">
    <cfRule type="cellIs" dxfId="8407" priority="7351" operator="lessThan">
      <formula>$C$4</formula>
    </cfRule>
  </conditionalFormatting>
  <conditionalFormatting sqref="CJ17">
    <cfRule type="cellIs" dxfId="8406" priority="7352" operator="lessThan">
      <formula>$C$4</formula>
    </cfRule>
  </conditionalFormatting>
  <conditionalFormatting sqref="CJ18">
    <cfRule type="cellIs" dxfId="8405" priority="7353" operator="lessThan">
      <formula>$C$4</formula>
    </cfRule>
  </conditionalFormatting>
  <conditionalFormatting sqref="CJ18">
    <cfRule type="cellIs" dxfId="8404" priority="7354" operator="lessThan">
      <formula>$C$4</formula>
    </cfRule>
  </conditionalFormatting>
  <conditionalFormatting sqref="CJ19">
    <cfRule type="cellIs" dxfId="8403" priority="7355" operator="lessThan">
      <formula>$C$4</formula>
    </cfRule>
  </conditionalFormatting>
  <conditionalFormatting sqref="CJ19">
    <cfRule type="cellIs" dxfId="8402" priority="7356" operator="lessThan">
      <formula>$C$4</formula>
    </cfRule>
  </conditionalFormatting>
  <conditionalFormatting sqref="CJ20">
    <cfRule type="cellIs" dxfId="8401" priority="7357" operator="lessThan">
      <formula>$C$4</formula>
    </cfRule>
  </conditionalFormatting>
  <conditionalFormatting sqref="CJ20">
    <cfRule type="cellIs" dxfId="8400" priority="7358" operator="lessThan">
      <formula>$C$4</formula>
    </cfRule>
  </conditionalFormatting>
  <conditionalFormatting sqref="CJ21">
    <cfRule type="cellIs" dxfId="8399" priority="7359" operator="lessThan">
      <formula>$C$4</formula>
    </cfRule>
  </conditionalFormatting>
  <conditionalFormatting sqref="CJ21">
    <cfRule type="cellIs" dxfId="8398" priority="7360" operator="lessThan">
      <formula>$C$4</formula>
    </cfRule>
  </conditionalFormatting>
  <conditionalFormatting sqref="CJ22">
    <cfRule type="cellIs" dxfId="8397" priority="7361" operator="lessThan">
      <formula>$C$4</formula>
    </cfRule>
  </conditionalFormatting>
  <conditionalFormatting sqref="CJ22">
    <cfRule type="cellIs" dxfId="8396" priority="7362" operator="lessThan">
      <formula>$C$4</formula>
    </cfRule>
  </conditionalFormatting>
  <conditionalFormatting sqref="CJ23">
    <cfRule type="cellIs" dxfId="8395" priority="7363" operator="lessThan">
      <formula>$C$4</formula>
    </cfRule>
  </conditionalFormatting>
  <conditionalFormatting sqref="CJ23">
    <cfRule type="cellIs" dxfId="8394" priority="7364" operator="lessThan">
      <formula>$C$4</formula>
    </cfRule>
  </conditionalFormatting>
  <conditionalFormatting sqref="CJ24">
    <cfRule type="cellIs" dxfId="8393" priority="7365" operator="lessThan">
      <formula>$C$4</formula>
    </cfRule>
  </conditionalFormatting>
  <conditionalFormatting sqref="CJ24">
    <cfRule type="cellIs" dxfId="8392" priority="7366" operator="lessThan">
      <formula>$C$4</formula>
    </cfRule>
  </conditionalFormatting>
  <conditionalFormatting sqref="CJ25">
    <cfRule type="cellIs" dxfId="8391" priority="7367" operator="lessThan">
      <formula>$C$4</formula>
    </cfRule>
  </conditionalFormatting>
  <conditionalFormatting sqref="CJ25">
    <cfRule type="cellIs" dxfId="8390" priority="7368" operator="lessThan">
      <formula>$C$4</formula>
    </cfRule>
  </conditionalFormatting>
  <conditionalFormatting sqref="CJ26">
    <cfRule type="cellIs" dxfId="8389" priority="7369" operator="lessThan">
      <formula>$C$4</formula>
    </cfRule>
  </conditionalFormatting>
  <conditionalFormatting sqref="CJ26">
    <cfRule type="cellIs" dxfId="8388" priority="7370" operator="lessThan">
      <formula>$C$4</formula>
    </cfRule>
  </conditionalFormatting>
  <conditionalFormatting sqref="CJ27">
    <cfRule type="cellIs" dxfId="8387" priority="7371" operator="lessThan">
      <formula>$C$4</formula>
    </cfRule>
  </conditionalFormatting>
  <conditionalFormatting sqref="CJ27">
    <cfRule type="cellIs" dxfId="8386" priority="7372" operator="lessThan">
      <formula>$C$4</formula>
    </cfRule>
  </conditionalFormatting>
  <conditionalFormatting sqref="CJ28">
    <cfRule type="cellIs" dxfId="8385" priority="7373" operator="lessThan">
      <formula>$C$4</formula>
    </cfRule>
  </conditionalFormatting>
  <conditionalFormatting sqref="CJ28">
    <cfRule type="cellIs" dxfId="8384" priority="7374" operator="lessThan">
      <formula>$C$4</formula>
    </cfRule>
  </conditionalFormatting>
  <conditionalFormatting sqref="CJ29">
    <cfRule type="cellIs" dxfId="8383" priority="7375" operator="lessThan">
      <formula>$C$4</formula>
    </cfRule>
  </conditionalFormatting>
  <conditionalFormatting sqref="CJ29">
    <cfRule type="cellIs" dxfId="8382" priority="7376" operator="lessThan">
      <formula>$C$4</formula>
    </cfRule>
  </conditionalFormatting>
  <conditionalFormatting sqref="CJ30">
    <cfRule type="cellIs" dxfId="8381" priority="7377" operator="lessThan">
      <formula>$C$4</formula>
    </cfRule>
  </conditionalFormatting>
  <conditionalFormatting sqref="CJ30">
    <cfRule type="cellIs" dxfId="8380" priority="7378" operator="lessThan">
      <formula>$C$4</formula>
    </cfRule>
  </conditionalFormatting>
  <conditionalFormatting sqref="CJ31">
    <cfRule type="cellIs" dxfId="8379" priority="7379" operator="lessThan">
      <formula>$C$4</formula>
    </cfRule>
  </conditionalFormatting>
  <conditionalFormatting sqref="CJ31">
    <cfRule type="cellIs" dxfId="8378" priority="7380" operator="lessThan">
      <formula>$C$4</formula>
    </cfRule>
  </conditionalFormatting>
  <conditionalFormatting sqref="CJ32">
    <cfRule type="cellIs" dxfId="8377" priority="7381" operator="lessThan">
      <formula>$C$4</formula>
    </cfRule>
  </conditionalFormatting>
  <conditionalFormatting sqref="CJ32">
    <cfRule type="cellIs" dxfId="8376" priority="7382" operator="lessThan">
      <formula>$C$4</formula>
    </cfRule>
  </conditionalFormatting>
  <conditionalFormatting sqref="CJ33">
    <cfRule type="cellIs" dxfId="8375" priority="7383" operator="lessThan">
      <formula>$C$4</formula>
    </cfRule>
  </conditionalFormatting>
  <conditionalFormatting sqref="CJ33">
    <cfRule type="cellIs" dxfId="8374" priority="7384" operator="lessThan">
      <formula>$C$4</formula>
    </cfRule>
  </conditionalFormatting>
  <conditionalFormatting sqref="CJ34">
    <cfRule type="cellIs" dxfId="8373" priority="7385" operator="lessThan">
      <formula>$C$4</formula>
    </cfRule>
  </conditionalFormatting>
  <conditionalFormatting sqref="CJ34">
    <cfRule type="cellIs" dxfId="8372" priority="7386" operator="lessThan">
      <formula>$C$4</formula>
    </cfRule>
  </conditionalFormatting>
  <conditionalFormatting sqref="CJ35">
    <cfRule type="cellIs" dxfId="8371" priority="7387" operator="lessThan">
      <formula>$C$4</formula>
    </cfRule>
  </conditionalFormatting>
  <conditionalFormatting sqref="CJ35">
    <cfRule type="cellIs" dxfId="8370" priority="7388" operator="lessThan">
      <formula>$C$4</formula>
    </cfRule>
  </conditionalFormatting>
  <conditionalFormatting sqref="CJ36">
    <cfRule type="cellIs" dxfId="8369" priority="7389" operator="lessThan">
      <formula>$C$4</formula>
    </cfRule>
  </conditionalFormatting>
  <conditionalFormatting sqref="CJ36">
    <cfRule type="cellIs" dxfId="8368" priority="7390" operator="lessThan">
      <formula>$C$4</formula>
    </cfRule>
  </conditionalFormatting>
  <conditionalFormatting sqref="CJ37">
    <cfRule type="cellIs" dxfId="8367" priority="7391" operator="lessThan">
      <formula>$C$4</formula>
    </cfRule>
  </conditionalFormatting>
  <conditionalFormatting sqref="CJ37">
    <cfRule type="cellIs" dxfId="8366" priority="7392" operator="lessThan">
      <formula>$C$4</formula>
    </cfRule>
  </conditionalFormatting>
  <conditionalFormatting sqref="CJ38">
    <cfRule type="cellIs" dxfId="8365" priority="7393" operator="lessThan">
      <formula>$C$4</formula>
    </cfRule>
  </conditionalFormatting>
  <conditionalFormatting sqref="CJ38">
    <cfRule type="cellIs" dxfId="8364" priority="7394" operator="lessThan">
      <formula>$C$4</formula>
    </cfRule>
  </conditionalFormatting>
  <conditionalFormatting sqref="CJ39">
    <cfRule type="cellIs" dxfId="8363" priority="7395" operator="lessThan">
      <formula>$C$4</formula>
    </cfRule>
  </conditionalFormatting>
  <conditionalFormatting sqref="CJ39">
    <cfRule type="cellIs" dxfId="8362" priority="7396" operator="lessThan">
      <formula>$C$4</formula>
    </cfRule>
  </conditionalFormatting>
  <conditionalFormatting sqref="CJ40">
    <cfRule type="cellIs" dxfId="8361" priority="7397" operator="lessThan">
      <formula>$C$4</formula>
    </cfRule>
  </conditionalFormatting>
  <conditionalFormatting sqref="CJ40">
    <cfRule type="cellIs" dxfId="8360" priority="7398" operator="lessThan">
      <formula>$C$4</formula>
    </cfRule>
  </conditionalFormatting>
  <conditionalFormatting sqref="CJ41">
    <cfRule type="cellIs" dxfId="8359" priority="7399" operator="lessThan">
      <formula>$C$4</formula>
    </cfRule>
  </conditionalFormatting>
  <conditionalFormatting sqref="CJ41">
    <cfRule type="cellIs" dxfId="8358" priority="7400" operator="lessThan">
      <formula>$C$4</formula>
    </cfRule>
  </conditionalFormatting>
  <conditionalFormatting sqref="CJ42">
    <cfRule type="cellIs" dxfId="8357" priority="7401" operator="lessThan">
      <formula>$C$4</formula>
    </cfRule>
  </conditionalFormatting>
  <conditionalFormatting sqref="CJ42">
    <cfRule type="cellIs" dxfId="8356" priority="7402" operator="lessThan">
      <formula>$C$4</formula>
    </cfRule>
  </conditionalFormatting>
  <conditionalFormatting sqref="CJ43">
    <cfRule type="cellIs" dxfId="8355" priority="7403" operator="lessThan">
      <formula>$C$4</formula>
    </cfRule>
  </conditionalFormatting>
  <conditionalFormatting sqref="CJ43">
    <cfRule type="cellIs" dxfId="8354" priority="7404" operator="lessThan">
      <formula>$C$4</formula>
    </cfRule>
  </conditionalFormatting>
  <conditionalFormatting sqref="CJ44">
    <cfRule type="cellIs" dxfId="8353" priority="7405" operator="lessThan">
      <formula>$C$4</formula>
    </cfRule>
  </conditionalFormatting>
  <conditionalFormatting sqref="CJ44">
    <cfRule type="cellIs" dxfId="8352" priority="7406" operator="lessThan">
      <formula>$C$4</formula>
    </cfRule>
  </conditionalFormatting>
  <conditionalFormatting sqref="CJ45">
    <cfRule type="cellIs" dxfId="8351" priority="7407" operator="lessThan">
      <formula>$C$4</formula>
    </cfRule>
  </conditionalFormatting>
  <conditionalFormatting sqref="CJ45">
    <cfRule type="cellIs" dxfId="8350" priority="7408" operator="lessThan">
      <formula>$C$4</formula>
    </cfRule>
  </conditionalFormatting>
  <conditionalFormatting sqref="CJ46">
    <cfRule type="cellIs" dxfId="8349" priority="7409" operator="lessThan">
      <formula>$C$4</formula>
    </cfRule>
  </conditionalFormatting>
  <conditionalFormatting sqref="CJ46">
    <cfRule type="cellIs" dxfId="8348" priority="7410" operator="lessThan">
      <formula>$C$4</formula>
    </cfRule>
  </conditionalFormatting>
  <conditionalFormatting sqref="CJ47">
    <cfRule type="cellIs" dxfId="8347" priority="7411" operator="lessThan">
      <formula>$C$4</formula>
    </cfRule>
  </conditionalFormatting>
  <conditionalFormatting sqref="CJ47">
    <cfRule type="cellIs" dxfId="8346" priority="7412" operator="lessThan">
      <formula>$C$4</formula>
    </cfRule>
  </conditionalFormatting>
  <conditionalFormatting sqref="CJ48">
    <cfRule type="cellIs" dxfId="8345" priority="7413" operator="lessThan">
      <formula>$C$4</formula>
    </cfRule>
  </conditionalFormatting>
  <conditionalFormatting sqref="CJ48">
    <cfRule type="cellIs" dxfId="8344" priority="7414" operator="lessThan">
      <formula>$C$4</formula>
    </cfRule>
  </conditionalFormatting>
  <conditionalFormatting sqref="CJ49">
    <cfRule type="cellIs" dxfId="8343" priority="7415" operator="lessThan">
      <formula>$C$4</formula>
    </cfRule>
  </conditionalFormatting>
  <conditionalFormatting sqref="CJ49">
    <cfRule type="cellIs" dxfId="8342" priority="7416" operator="lessThan">
      <formula>$C$4</formula>
    </cfRule>
  </conditionalFormatting>
  <conditionalFormatting sqref="CJ50">
    <cfRule type="cellIs" dxfId="8341" priority="7417" operator="lessThan">
      <formula>$C$4</formula>
    </cfRule>
  </conditionalFormatting>
  <conditionalFormatting sqref="CJ50">
    <cfRule type="cellIs" dxfId="8340" priority="7418" operator="lessThan">
      <formula>$C$4</formula>
    </cfRule>
  </conditionalFormatting>
  <conditionalFormatting sqref="CJ51">
    <cfRule type="cellIs" dxfId="8339" priority="7419" operator="lessThan">
      <formula>$C$4</formula>
    </cfRule>
  </conditionalFormatting>
  <conditionalFormatting sqref="CJ51">
    <cfRule type="cellIs" dxfId="8338" priority="7420" operator="lessThan">
      <formula>$C$4</formula>
    </cfRule>
  </conditionalFormatting>
  <conditionalFormatting sqref="CJ52">
    <cfRule type="cellIs" dxfId="8337" priority="7421" operator="lessThan">
      <formula>$C$4</formula>
    </cfRule>
  </conditionalFormatting>
  <conditionalFormatting sqref="CJ52">
    <cfRule type="cellIs" dxfId="8336" priority="7422" operator="lessThan">
      <formula>$C$4</formula>
    </cfRule>
  </conditionalFormatting>
  <conditionalFormatting sqref="CJ53">
    <cfRule type="cellIs" dxfId="8335" priority="7423" operator="lessThan">
      <formula>$C$4</formula>
    </cfRule>
  </conditionalFormatting>
  <conditionalFormatting sqref="CJ53">
    <cfRule type="cellIs" dxfId="8334" priority="7424" operator="lessThan">
      <formula>$C$4</formula>
    </cfRule>
  </conditionalFormatting>
  <conditionalFormatting sqref="CJ54">
    <cfRule type="cellIs" dxfId="8333" priority="7425" operator="lessThan">
      <formula>$C$4</formula>
    </cfRule>
  </conditionalFormatting>
  <conditionalFormatting sqref="CJ54">
    <cfRule type="cellIs" dxfId="8332" priority="7426" operator="lessThan">
      <formula>$C$4</formula>
    </cfRule>
  </conditionalFormatting>
  <conditionalFormatting sqref="CJ55">
    <cfRule type="cellIs" dxfId="8331" priority="7427" operator="lessThan">
      <formula>$C$4</formula>
    </cfRule>
  </conditionalFormatting>
  <conditionalFormatting sqref="CJ55">
    <cfRule type="cellIs" dxfId="8330" priority="7428" operator="lessThan">
      <formula>$C$4</formula>
    </cfRule>
  </conditionalFormatting>
  <conditionalFormatting sqref="CJ56">
    <cfRule type="cellIs" dxfId="8329" priority="7429" operator="lessThan">
      <formula>$C$4</formula>
    </cfRule>
  </conditionalFormatting>
  <conditionalFormatting sqref="CJ56">
    <cfRule type="cellIs" dxfId="8328" priority="7430" operator="lessThan">
      <formula>$C$4</formula>
    </cfRule>
  </conditionalFormatting>
  <conditionalFormatting sqref="CJ57">
    <cfRule type="cellIs" dxfId="8327" priority="7431" operator="lessThan">
      <formula>$C$4</formula>
    </cfRule>
  </conditionalFormatting>
  <conditionalFormatting sqref="CJ57">
    <cfRule type="cellIs" dxfId="8326" priority="7432" operator="lessThan">
      <formula>$C$4</formula>
    </cfRule>
  </conditionalFormatting>
  <conditionalFormatting sqref="CJ58">
    <cfRule type="cellIs" dxfId="8325" priority="7433" operator="lessThan">
      <formula>$C$4</formula>
    </cfRule>
  </conditionalFormatting>
  <conditionalFormatting sqref="CJ58">
    <cfRule type="cellIs" dxfId="8324" priority="7434" operator="lessThan">
      <formula>$C$4</formula>
    </cfRule>
  </conditionalFormatting>
  <conditionalFormatting sqref="CJ59">
    <cfRule type="cellIs" dxfId="8323" priority="7435" operator="lessThan">
      <formula>$C$4</formula>
    </cfRule>
  </conditionalFormatting>
  <conditionalFormatting sqref="CJ59">
    <cfRule type="cellIs" dxfId="8322" priority="7436" operator="lessThan">
      <formula>$C$4</formula>
    </cfRule>
  </conditionalFormatting>
  <conditionalFormatting sqref="CJ60">
    <cfRule type="cellIs" dxfId="8321" priority="7437" operator="lessThan">
      <formula>$C$4</formula>
    </cfRule>
  </conditionalFormatting>
  <conditionalFormatting sqref="CJ60">
    <cfRule type="cellIs" dxfId="8320" priority="7438" operator="lessThan">
      <formula>$C$4</formula>
    </cfRule>
  </conditionalFormatting>
  <conditionalFormatting sqref="CK11">
    <cfRule type="cellIs" dxfId="8319" priority="7439" operator="lessThan">
      <formula>$C$4</formula>
    </cfRule>
  </conditionalFormatting>
  <conditionalFormatting sqref="CK11">
    <cfRule type="cellIs" dxfId="8318" priority="7440" operator="lessThan">
      <formula>$C$4</formula>
    </cfRule>
  </conditionalFormatting>
  <conditionalFormatting sqref="CK12">
    <cfRule type="cellIs" dxfId="8317" priority="7441" operator="lessThan">
      <formula>$C$4</formula>
    </cfRule>
  </conditionalFormatting>
  <conditionalFormatting sqref="CK12">
    <cfRule type="cellIs" dxfId="8316" priority="7442" operator="lessThan">
      <formula>$C$4</formula>
    </cfRule>
  </conditionalFormatting>
  <conditionalFormatting sqref="CK13">
    <cfRule type="cellIs" dxfId="8315" priority="7443" operator="lessThan">
      <formula>$C$4</formula>
    </cfRule>
  </conditionalFormatting>
  <conditionalFormatting sqref="CK13">
    <cfRule type="cellIs" dxfId="8314" priority="7444" operator="lessThan">
      <formula>$C$4</formula>
    </cfRule>
  </conditionalFormatting>
  <conditionalFormatting sqref="CK14">
    <cfRule type="cellIs" dxfId="8313" priority="7445" operator="lessThan">
      <formula>$C$4</formula>
    </cfRule>
  </conditionalFormatting>
  <conditionalFormatting sqref="CK14">
    <cfRule type="cellIs" dxfId="8312" priority="7446" operator="lessThan">
      <formula>$C$4</formula>
    </cfRule>
  </conditionalFormatting>
  <conditionalFormatting sqref="CK15">
    <cfRule type="cellIs" dxfId="8311" priority="7447" operator="lessThan">
      <formula>$C$4</formula>
    </cfRule>
  </conditionalFormatting>
  <conditionalFormatting sqref="CK15">
    <cfRule type="cellIs" dxfId="8310" priority="7448" operator="lessThan">
      <formula>$C$4</formula>
    </cfRule>
  </conditionalFormatting>
  <conditionalFormatting sqref="CK16">
    <cfRule type="cellIs" dxfId="8309" priority="7449" operator="lessThan">
      <formula>$C$4</formula>
    </cfRule>
  </conditionalFormatting>
  <conditionalFormatting sqref="CK16">
    <cfRule type="cellIs" dxfId="8308" priority="7450" operator="lessThan">
      <formula>$C$4</formula>
    </cfRule>
  </conditionalFormatting>
  <conditionalFormatting sqref="CK17">
    <cfRule type="cellIs" dxfId="8307" priority="7451" operator="lessThan">
      <formula>$C$4</formula>
    </cfRule>
  </conditionalFormatting>
  <conditionalFormatting sqref="CK17">
    <cfRule type="cellIs" dxfId="8306" priority="7452" operator="lessThan">
      <formula>$C$4</formula>
    </cfRule>
  </conditionalFormatting>
  <conditionalFormatting sqref="CK18">
    <cfRule type="cellIs" dxfId="8305" priority="7453" operator="lessThan">
      <formula>$C$4</formula>
    </cfRule>
  </conditionalFormatting>
  <conditionalFormatting sqref="CK18">
    <cfRule type="cellIs" dxfId="8304" priority="7454" operator="lessThan">
      <formula>$C$4</formula>
    </cfRule>
  </conditionalFormatting>
  <conditionalFormatting sqref="CK19">
    <cfRule type="cellIs" dxfId="8303" priority="7455" operator="lessThan">
      <formula>$C$4</formula>
    </cfRule>
  </conditionalFormatting>
  <conditionalFormatting sqref="CK19">
    <cfRule type="cellIs" dxfId="8302" priority="7456" operator="lessThan">
      <formula>$C$4</formula>
    </cfRule>
  </conditionalFormatting>
  <conditionalFormatting sqref="CK20">
    <cfRule type="cellIs" dxfId="8301" priority="7457" operator="lessThan">
      <formula>$C$4</formula>
    </cfRule>
  </conditionalFormatting>
  <conditionalFormatting sqref="CK20">
    <cfRule type="cellIs" dxfId="8300" priority="7458" operator="lessThan">
      <formula>$C$4</formula>
    </cfRule>
  </conditionalFormatting>
  <conditionalFormatting sqref="CK21">
    <cfRule type="cellIs" dxfId="8299" priority="7459" operator="lessThan">
      <formula>$C$4</formula>
    </cfRule>
  </conditionalFormatting>
  <conditionalFormatting sqref="CK21">
    <cfRule type="cellIs" dxfId="8298" priority="7460" operator="lessThan">
      <formula>$C$4</formula>
    </cfRule>
  </conditionalFormatting>
  <conditionalFormatting sqref="CK22">
    <cfRule type="cellIs" dxfId="8297" priority="7461" operator="lessThan">
      <formula>$C$4</formula>
    </cfRule>
  </conditionalFormatting>
  <conditionalFormatting sqref="CK22">
    <cfRule type="cellIs" dxfId="8296" priority="7462" operator="lessThan">
      <formula>$C$4</formula>
    </cfRule>
  </conditionalFormatting>
  <conditionalFormatting sqref="CK23">
    <cfRule type="cellIs" dxfId="8295" priority="7463" operator="lessThan">
      <formula>$C$4</formula>
    </cfRule>
  </conditionalFormatting>
  <conditionalFormatting sqref="CK23">
    <cfRule type="cellIs" dxfId="8294" priority="7464" operator="lessThan">
      <formula>$C$4</formula>
    </cfRule>
  </conditionalFormatting>
  <conditionalFormatting sqref="CK24">
    <cfRule type="cellIs" dxfId="8293" priority="7465" operator="lessThan">
      <formula>$C$4</formula>
    </cfRule>
  </conditionalFormatting>
  <conditionalFormatting sqref="CK24">
    <cfRule type="cellIs" dxfId="8292" priority="7466" operator="lessThan">
      <formula>$C$4</formula>
    </cfRule>
  </conditionalFormatting>
  <conditionalFormatting sqref="CK25">
    <cfRule type="cellIs" dxfId="8291" priority="7467" operator="lessThan">
      <formula>$C$4</formula>
    </cfRule>
  </conditionalFormatting>
  <conditionalFormatting sqref="CK25">
    <cfRule type="cellIs" dxfId="8290" priority="7468" operator="lessThan">
      <formula>$C$4</formula>
    </cfRule>
  </conditionalFormatting>
  <conditionalFormatting sqref="CK26">
    <cfRule type="cellIs" dxfId="8289" priority="7469" operator="lessThan">
      <formula>$C$4</formula>
    </cfRule>
  </conditionalFormatting>
  <conditionalFormatting sqref="CK26">
    <cfRule type="cellIs" dxfId="8288" priority="7470" operator="lessThan">
      <formula>$C$4</formula>
    </cfRule>
  </conditionalFormatting>
  <conditionalFormatting sqref="CK27">
    <cfRule type="cellIs" dxfId="8287" priority="7471" operator="lessThan">
      <formula>$C$4</formula>
    </cfRule>
  </conditionalFormatting>
  <conditionalFormatting sqref="CK27">
    <cfRule type="cellIs" dxfId="8286" priority="7472" operator="lessThan">
      <formula>$C$4</formula>
    </cfRule>
  </conditionalFormatting>
  <conditionalFormatting sqref="CK28">
    <cfRule type="cellIs" dxfId="8285" priority="7473" operator="lessThan">
      <formula>$C$4</formula>
    </cfRule>
  </conditionalFormatting>
  <conditionalFormatting sqref="CK28">
    <cfRule type="cellIs" dxfId="8284" priority="7474" operator="lessThan">
      <formula>$C$4</formula>
    </cfRule>
  </conditionalFormatting>
  <conditionalFormatting sqref="CK29">
    <cfRule type="cellIs" dxfId="8283" priority="7475" operator="lessThan">
      <formula>$C$4</formula>
    </cfRule>
  </conditionalFormatting>
  <conditionalFormatting sqref="CK29">
    <cfRule type="cellIs" dxfId="8282" priority="7476" operator="lessThan">
      <formula>$C$4</formula>
    </cfRule>
  </conditionalFormatting>
  <conditionalFormatting sqref="CK30">
    <cfRule type="cellIs" dxfId="8281" priority="7477" operator="lessThan">
      <formula>$C$4</formula>
    </cfRule>
  </conditionalFormatting>
  <conditionalFormatting sqref="CK30">
    <cfRule type="cellIs" dxfId="8280" priority="7478" operator="lessThan">
      <formula>$C$4</formula>
    </cfRule>
  </conditionalFormatting>
  <conditionalFormatting sqref="CK31">
    <cfRule type="cellIs" dxfId="8279" priority="7479" operator="lessThan">
      <formula>$C$4</formula>
    </cfRule>
  </conditionalFormatting>
  <conditionalFormatting sqref="CK31">
    <cfRule type="cellIs" dxfId="8278" priority="7480" operator="lessThan">
      <formula>$C$4</formula>
    </cfRule>
  </conditionalFormatting>
  <conditionalFormatting sqref="CK32">
    <cfRule type="cellIs" dxfId="8277" priority="7481" operator="lessThan">
      <formula>$C$4</formula>
    </cfRule>
  </conditionalFormatting>
  <conditionalFormatting sqref="CK32">
    <cfRule type="cellIs" dxfId="8276" priority="7482" operator="lessThan">
      <formula>$C$4</formula>
    </cfRule>
  </conditionalFormatting>
  <conditionalFormatting sqref="CK33">
    <cfRule type="cellIs" dxfId="8275" priority="7483" operator="lessThan">
      <formula>$C$4</formula>
    </cfRule>
  </conditionalFormatting>
  <conditionalFormatting sqref="CK33">
    <cfRule type="cellIs" dxfId="8274" priority="7484" operator="lessThan">
      <formula>$C$4</formula>
    </cfRule>
  </conditionalFormatting>
  <conditionalFormatting sqref="CK34">
    <cfRule type="cellIs" dxfId="8273" priority="7485" operator="lessThan">
      <formula>$C$4</formula>
    </cfRule>
  </conditionalFormatting>
  <conditionalFormatting sqref="CK34">
    <cfRule type="cellIs" dxfId="8272" priority="7486" operator="lessThan">
      <formula>$C$4</formula>
    </cfRule>
  </conditionalFormatting>
  <conditionalFormatting sqref="CK35">
    <cfRule type="cellIs" dxfId="8271" priority="7487" operator="lessThan">
      <formula>$C$4</formula>
    </cfRule>
  </conditionalFormatting>
  <conditionalFormatting sqref="CK35">
    <cfRule type="cellIs" dxfId="8270" priority="7488" operator="lessThan">
      <formula>$C$4</formula>
    </cfRule>
  </conditionalFormatting>
  <conditionalFormatting sqref="CK36">
    <cfRule type="cellIs" dxfId="8269" priority="7489" operator="lessThan">
      <formula>$C$4</formula>
    </cfRule>
  </conditionalFormatting>
  <conditionalFormatting sqref="CK36">
    <cfRule type="cellIs" dxfId="8268" priority="7490" operator="lessThan">
      <formula>$C$4</formula>
    </cfRule>
  </conditionalFormatting>
  <conditionalFormatting sqref="CK37">
    <cfRule type="cellIs" dxfId="8267" priority="7491" operator="lessThan">
      <formula>$C$4</formula>
    </cfRule>
  </conditionalFormatting>
  <conditionalFormatting sqref="CK37">
    <cfRule type="cellIs" dxfId="8266" priority="7492" operator="lessThan">
      <formula>$C$4</formula>
    </cfRule>
  </conditionalFormatting>
  <conditionalFormatting sqref="CK38">
    <cfRule type="cellIs" dxfId="8265" priority="7493" operator="lessThan">
      <formula>$C$4</formula>
    </cfRule>
  </conditionalFormatting>
  <conditionalFormatting sqref="CK38">
    <cfRule type="cellIs" dxfId="8264" priority="7494" operator="lessThan">
      <formula>$C$4</formula>
    </cfRule>
  </conditionalFormatting>
  <conditionalFormatting sqref="CK39">
    <cfRule type="cellIs" dxfId="8263" priority="7495" operator="lessThan">
      <formula>$C$4</formula>
    </cfRule>
  </conditionalFormatting>
  <conditionalFormatting sqref="CK39">
    <cfRule type="cellIs" dxfId="8262" priority="7496" operator="lessThan">
      <formula>$C$4</formula>
    </cfRule>
  </conditionalFormatting>
  <conditionalFormatting sqref="CK40">
    <cfRule type="cellIs" dxfId="8261" priority="7497" operator="lessThan">
      <formula>$C$4</formula>
    </cfRule>
  </conditionalFormatting>
  <conditionalFormatting sqref="CK40">
    <cfRule type="cellIs" dxfId="8260" priority="7498" operator="lessThan">
      <formula>$C$4</formula>
    </cfRule>
  </conditionalFormatting>
  <conditionalFormatting sqref="CK41">
    <cfRule type="cellIs" dxfId="8259" priority="7499" operator="lessThan">
      <formula>$C$4</formula>
    </cfRule>
  </conditionalFormatting>
  <conditionalFormatting sqref="CK41">
    <cfRule type="cellIs" dxfId="8258" priority="7500" operator="lessThan">
      <formula>$C$4</formula>
    </cfRule>
  </conditionalFormatting>
  <conditionalFormatting sqref="CK42">
    <cfRule type="cellIs" dxfId="8257" priority="7501" operator="lessThan">
      <formula>$C$4</formula>
    </cfRule>
  </conditionalFormatting>
  <conditionalFormatting sqref="CK42">
    <cfRule type="cellIs" dxfId="8256" priority="7502" operator="lessThan">
      <formula>$C$4</formula>
    </cfRule>
  </conditionalFormatting>
  <conditionalFormatting sqref="CK43">
    <cfRule type="cellIs" dxfId="8255" priority="7503" operator="lessThan">
      <formula>$C$4</formula>
    </cfRule>
  </conditionalFormatting>
  <conditionalFormatting sqref="CK43">
    <cfRule type="cellIs" dxfId="8254" priority="7504" operator="lessThan">
      <formula>$C$4</formula>
    </cfRule>
  </conditionalFormatting>
  <conditionalFormatting sqref="CK44">
    <cfRule type="cellIs" dxfId="8253" priority="7505" operator="lessThan">
      <formula>$C$4</formula>
    </cfRule>
  </conditionalFormatting>
  <conditionalFormatting sqref="CK44">
    <cfRule type="cellIs" dxfId="8252" priority="7506" operator="lessThan">
      <formula>$C$4</formula>
    </cfRule>
  </conditionalFormatting>
  <conditionalFormatting sqref="CK45">
    <cfRule type="cellIs" dxfId="8251" priority="7507" operator="lessThan">
      <formula>$C$4</formula>
    </cfRule>
  </conditionalFormatting>
  <conditionalFormatting sqref="CK45">
    <cfRule type="cellIs" dxfId="8250" priority="7508" operator="lessThan">
      <formula>$C$4</formula>
    </cfRule>
  </conditionalFormatting>
  <conditionalFormatting sqref="CK46">
    <cfRule type="cellIs" dxfId="8249" priority="7509" operator="lessThan">
      <formula>$C$4</formula>
    </cfRule>
  </conditionalFormatting>
  <conditionalFormatting sqref="CK46">
    <cfRule type="cellIs" dxfId="8248" priority="7510" operator="lessThan">
      <formula>$C$4</formula>
    </cfRule>
  </conditionalFormatting>
  <conditionalFormatting sqref="CK47">
    <cfRule type="cellIs" dxfId="8247" priority="7511" operator="lessThan">
      <formula>$C$4</formula>
    </cfRule>
  </conditionalFormatting>
  <conditionalFormatting sqref="CK47">
    <cfRule type="cellIs" dxfId="8246" priority="7512" operator="lessThan">
      <formula>$C$4</formula>
    </cfRule>
  </conditionalFormatting>
  <conditionalFormatting sqref="CK48">
    <cfRule type="cellIs" dxfId="8245" priority="7513" operator="lessThan">
      <formula>$C$4</formula>
    </cfRule>
  </conditionalFormatting>
  <conditionalFormatting sqref="CK48">
    <cfRule type="cellIs" dxfId="8244" priority="7514" operator="lessThan">
      <formula>$C$4</formula>
    </cfRule>
  </conditionalFormatting>
  <conditionalFormatting sqref="CK49">
    <cfRule type="cellIs" dxfId="8243" priority="7515" operator="lessThan">
      <formula>$C$4</formula>
    </cfRule>
  </conditionalFormatting>
  <conditionalFormatting sqref="CK49">
    <cfRule type="cellIs" dxfId="8242" priority="7516" operator="lessThan">
      <formula>$C$4</formula>
    </cfRule>
  </conditionalFormatting>
  <conditionalFormatting sqref="CK50">
    <cfRule type="cellIs" dxfId="8241" priority="7517" operator="lessThan">
      <formula>$C$4</formula>
    </cfRule>
  </conditionalFormatting>
  <conditionalFormatting sqref="CK50">
    <cfRule type="cellIs" dxfId="8240" priority="7518" operator="lessThan">
      <formula>$C$4</formula>
    </cfRule>
  </conditionalFormatting>
  <conditionalFormatting sqref="CK51">
    <cfRule type="cellIs" dxfId="8239" priority="7519" operator="lessThan">
      <formula>$C$4</formula>
    </cfRule>
  </conditionalFormatting>
  <conditionalFormatting sqref="CK51">
    <cfRule type="cellIs" dxfId="8238" priority="7520" operator="lessThan">
      <formula>$C$4</formula>
    </cfRule>
  </conditionalFormatting>
  <conditionalFormatting sqref="CK52">
    <cfRule type="cellIs" dxfId="8237" priority="7521" operator="lessThan">
      <formula>$C$4</formula>
    </cfRule>
  </conditionalFormatting>
  <conditionalFormatting sqref="CK52">
    <cfRule type="cellIs" dxfId="8236" priority="7522" operator="lessThan">
      <formula>$C$4</formula>
    </cfRule>
  </conditionalFormatting>
  <conditionalFormatting sqref="CK53">
    <cfRule type="cellIs" dxfId="8235" priority="7523" operator="lessThan">
      <formula>$C$4</formula>
    </cfRule>
  </conditionalFormatting>
  <conditionalFormatting sqref="CK53">
    <cfRule type="cellIs" dxfId="8234" priority="7524" operator="lessThan">
      <formula>$C$4</formula>
    </cfRule>
  </conditionalFormatting>
  <conditionalFormatting sqref="CK54">
    <cfRule type="cellIs" dxfId="8233" priority="7525" operator="lessThan">
      <formula>$C$4</formula>
    </cfRule>
  </conditionalFormatting>
  <conditionalFormatting sqref="CK54">
    <cfRule type="cellIs" dxfId="8232" priority="7526" operator="lessThan">
      <formula>$C$4</formula>
    </cfRule>
  </conditionalFormatting>
  <conditionalFormatting sqref="CK55">
    <cfRule type="cellIs" dxfId="8231" priority="7527" operator="lessThan">
      <formula>$C$4</formula>
    </cfRule>
  </conditionalFormatting>
  <conditionalFormatting sqref="CK55">
    <cfRule type="cellIs" dxfId="8230" priority="7528" operator="lessThan">
      <formula>$C$4</formula>
    </cfRule>
  </conditionalFormatting>
  <conditionalFormatting sqref="CK56">
    <cfRule type="cellIs" dxfId="8229" priority="7529" operator="lessThan">
      <formula>$C$4</formula>
    </cfRule>
  </conditionalFormatting>
  <conditionalFormatting sqref="CK56">
    <cfRule type="cellIs" dxfId="8228" priority="7530" operator="lessThan">
      <formula>$C$4</formula>
    </cfRule>
  </conditionalFormatting>
  <conditionalFormatting sqref="CK57">
    <cfRule type="cellIs" dxfId="8227" priority="7531" operator="lessThan">
      <formula>$C$4</formula>
    </cfRule>
  </conditionalFormatting>
  <conditionalFormatting sqref="CK57">
    <cfRule type="cellIs" dxfId="8226" priority="7532" operator="lessThan">
      <formula>$C$4</formula>
    </cfRule>
  </conditionalFormatting>
  <conditionalFormatting sqref="CK58">
    <cfRule type="cellIs" dxfId="8225" priority="7533" operator="lessThan">
      <formula>$C$4</formula>
    </cfRule>
  </conditionalFormatting>
  <conditionalFormatting sqref="CK58">
    <cfRule type="cellIs" dxfId="8224" priority="7534" operator="lessThan">
      <formula>$C$4</formula>
    </cfRule>
  </conditionalFormatting>
  <conditionalFormatting sqref="CK59">
    <cfRule type="cellIs" dxfId="8223" priority="7535" operator="lessThan">
      <formula>$C$4</formula>
    </cfRule>
  </conditionalFormatting>
  <conditionalFormatting sqref="CK59">
    <cfRule type="cellIs" dxfId="8222" priority="7536" operator="lessThan">
      <formula>$C$4</formula>
    </cfRule>
  </conditionalFormatting>
  <conditionalFormatting sqref="CK60">
    <cfRule type="cellIs" dxfId="8221" priority="7537" operator="lessThan">
      <formula>$C$4</formula>
    </cfRule>
  </conditionalFormatting>
  <conditionalFormatting sqref="CK60">
    <cfRule type="cellIs" dxfId="8220" priority="7538" operator="lessThan">
      <formula>$C$4</formula>
    </cfRule>
  </conditionalFormatting>
  <conditionalFormatting sqref="CL11">
    <cfRule type="cellIs" dxfId="8219" priority="7539" operator="lessThan">
      <formula>$C$4</formula>
    </cfRule>
  </conditionalFormatting>
  <conditionalFormatting sqref="CL11">
    <cfRule type="cellIs" dxfId="8218" priority="7540" operator="lessThan">
      <formula>$C$4</formula>
    </cfRule>
  </conditionalFormatting>
  <conditionalFormatting sqref="CL12">
    <cfRule type="cellIs" dxfId="8217" priority="7541" operator="lessThan">
      <formula>$C$4</formula>
    </cfRule>
  </conditionalFormatting>
  <conditionalFormatting sqref="CL12">
    <cfRule type="cellIs" dxfId="8216" priority="7542" operator="lessThan">
      <formula>$C$4</formula>
    </cfRule>
  </conditionalFormatting>
  <conditionalFormatting sqref="CL13">
    <cfRule type="cellIs" dxfId="8215" priority="7543" operator="lessThan">
      <formula>$C$4</formula>
    </cfRule>
  </conditionalFormatting>
  <conditionalFormatting sqref="CL13">
    <cfRule type="cellIs" dxfId="8214" priority="7544" operator="lessThan">
      <formula>$C$4</formula>
    </cfRule>
  </conditionalFormatting>
  <conditionalFormatting sqref="CL14">
    <cfRule type="cellIs" dxfId="8213" priority="7545" operator="lessThan">
      <formula>$C$4</formula>
    </cfRule>
  </conditionalFormatting>
  <conditionalFormatting sqref="CL14">
    <cfRule type="cellIs" dxfId="8212" priority="7546" operator="lessThan">
      <formula>$C$4</formula>
    </cfRule>
  </conditionalFormatting>
  <conditionalFormatting sqref="CL15">
    <cfRule type="cellIs" dxfId="8211" priority="7547" operator="lessThan">
      <formula>$C$4</formula>
    </cfRule>
  </conditionalFormatting>
  <conditionalFormatting sqref="CL15">
    <cfRule type="cellIs" dxfId="8210" priority="7548" operator="lessThan">
      <formula>$C$4</formula>
    </cfRule>
  </conditionalFormatting>
  <conditionalFormatting sqref="CL16">
    <cfRule type="cellIs" dxfId="8209" priority="7549" operator="lessThan">
      <formula>$C$4</formula>
    </cfRule>
  </conditionalFormatting>
  <conditionalFormatting sqref="CL16">
    <cfRule type="cellIs" dxfId="8208" priority="7550" operator="lessThan">
      <formula>$C$4</formula>
    </cfRule>
  </conditionalFormatting>
  <conditionalFormatting sqref="CL17">
    <cfRule type="cellIs" dxfId="8207" priority="7551" operator="lessThan">
      <formula>$C$4</formula>
    </cfRule>
  </conditionalFormatting>
  <conditionalFormatting sqref="CL17">
    <cfRule type="cellIs" dxfId="8206" priority="7552" operator="lessThan">
      <formula>$C$4</formula>
    </cfRule>
  </conditionalFormatting>
  <conditionalFormatting sqref="CL18">
    <cfRule type="cellIs" dxfId="8205" priority="7553" operator="lessThan">
      <formula>$C$4</formula>
    </cfRule>
  </conditionalFormatting>
  <conditionalFormatting sqref="CL18">
    <cfRule type="cellIs" dxfId="8204" priority="7554" operator="lessThan">
      <formula>$C$4</formula>
    </cfRule>
  </conditionalFormatting>
  <conditionalFormatting sqref="CL19">
    <cfRule type="cellIs" dxfId="8203" priority="7555" operator="lessThan">
      <formula>$C$4</formula>
    </cfRule>
  </conditionalFormatting>
  <conditionalFormatting sqref="CL19">
    <cfRule type="cellIs" dxfId="8202" priority="7556" operator="lessThan">
      <formula>$C$4</formula>
    </cfRule>
  </conditionalFormatting>
  <conditionalFormatting sqref="CL20">
    <cfRule type="cellIs" dxfId="8201" priority="7557" operator="lessThan">
      <formula>$C$4</formula>
    </cfRule>
  </conditionalFormatting>
  <conditionalFormatting sqref="CL20">
    <cfRule type="cellIs" dxfId="8200" priority="7558" operator="lessThan">
      <formula>$C$4</formula>
    </cfRule>
  </conditionalFormatting>
  <conditionalFormatting sqref="CL21">
    <cfRule type="cellIs" dxfId="8199" priority="7559" operator="lessThan">
      <formula>$C$4</formula>
    </cfRule>
  </conditionalFormatting>
  <conditionalFormatting sqref="CL21">
    <cfRule type="cellIs" dxfId="8198" priority="7560" operator="lessThan">
      <formula>$C$4</formula>
    </cfRule>
  </conditionalFormatting>
  <conditionalFormatting sqref="CL22">
    <cfRule type="cellIs" dxfId="8197" priority="7561" operator="lessThan">
      <formula>$C$4</formula>
    </cfRule>
  </conditionalFormatting>
  <conditionalFormatting sqref="CL22">
    <cfRule type="cellIs" dxfId="8196" priority="7562" operator="lessThan">
      <formula>$C$4</formula>
    </cfRule>
  </conditionalFormatting>
  <conditionalFormatting sqref="CL23">
    <cfRule type="cellIs" dxfId="8195" priority="7563" operator="lessThan">
      <formula>$C$4</formula>
    </cfRule>
  </conditionalFormatting>
  <conditionalFormatting sqref="CL23">
    <cfRule type="cellIs" dxfId="8194" priority="7564" operator="lessThan">
      <formula>$C$4</formula>
    </cfRule>
  </conditionalFormatting>
  <conditionalFormatting sqref="CL24">
    <cfRule type="cellIs" dxfId="8193" priority="7565" operator="lessThan">
      <formula>$C$4</formula>
    </cfRule>
  </conditionalFormatting>
  <conditionalFormatting sqref="CL24">
    <cfRule type="cellIs" dxfId="8192" priority="7566" operator="lessThan">
      <formula>$C$4</formula>
    </cfRule>
  </conditionalFormatting>
  <conditionalFormatting sqref="CL25">
    <cfRule type="cellIs" dxfId="8191" priority="7567" operator="lessThan">
      <formula>$C$4</formula>
    </cfRule>
  </conditionalFormatting>
  <conditionalFormatting sqref="CL25">
    <cfRule type="cellIs" dxfId="8190" priority="7568" operator="lessThan">
      <formula>$C$4</formula>
    </cfRule>
  </conditionalFormatting>
  <conditionalFormatting sqref="CL26">
    <cfRule type="cellIs" dxfId="8189" priority="7569" operator="lessThan">
      <formula>$C$4</formula>
    </cfRule>
  </conditionalFormatting>
  <conditionalFormatting sqref="CL26">
    <cfRule type="cellIs" dxfId="8188" priority="7570" operator="lessThan">
      <formula>$C$4</formula>
    </cfRule>
  </conditionalFormatting>
  <conditionalFormatting sqref="CL27">
    <cfRule type="cellIs" dxfId="8187" priority="7571" operator="lessThan">
      <formula>$C$4</formula>
    </cfRule>
  </conditionalFormatting>
  <conditionalFormatting sqref="CL27">
    <cfRule type="cellIs" dxfId="8186" priority="7572" operator="lessThan">
      <formula>$C$4</formula>
    </cfRule>
  </conditionalFormatting>
  <conditionalFormatting sqref="CL28">
    <cfRule type="cellIs" dxfId="8185" priority="7573" operator="lessThan">
      <formula>$C$4</formula>
    </cfRule>
  </conditionalFormatting>
  <conditionalFormatting sqref="CL28">
    <cfRule type="cellIs" dxfId="8184" priority="7574" operator="lessThan">
      <formula>$C$4</formula>
    </cfRule>
  </conditionalFormatting>
  <conditionalFormatting sqref="CL29">
    <cfRule type="cellIs" dxfId="8183" priority="7575" operator="lessThan">
      <formula>$C$4</formula>
    </cfRule>
  </conditionalFormatting>
  <conditionalFormatting sqref="CL29">
    <cfRule type="cellIs" dxfId="8182" priority="7576" operator="lessThan">
      <formula>$C$4</formula>
    </cfRule>
  </conditionalFormatting>
  <conditionalFormatting sqref="CL30">
    <cfRule type="cellIs" dxfId="8181" priority="7577" operator="lessThan">
      <formula>$C$4</formula>
    </cfRule>
  </conditionalFormatting>
  <conditionalFormatting sqref="CL30">
    <cfRule type="cellIs" dxfId="8180" priority="7578" operator="lessThan">
      <formula>$C$4</formula>
    </cfRule>
  </conditionalFormatting>
  <conditionalFormatting sqref="CL31">
    <cfRule type="cellIs" dxfId="8179" priority="7579" operator="lessThan">
      <formula>$C$4</formula>
    </cfRule>
  </conditionalFormatting>
  <conditionalFormatting sqref="CL31">
    <cfRule type="cellIs" dxfId="8178" priority="7580" operator="lessThan">
      <formula>$C$4</formula>
    </cfRule>
  </conditionalFormatting>
  <conditionalFormatting sqref="CL32">
    <cfRule type="cellIs" dxfId="8177" priority="7581" operator="lessThan">
      <formula>$C$4</formula>
    </cfRule>
  </conditionalFormatting>
  <conditionalFormatting sqref="CL32">
    <cfRule type="cellIs" dxfId="8176" priority="7582" operator="lessThan">
      <formula>$C$4</formula>
    </cfRule>
  </conditionalFormatting>
  <conditionalFormatting sqref="CL33">
    <cfRule type="cellIs" dxfId="8175" priority="7583" operator="lessThan">
      <formula>$C$4</formula>
    </cfRule>
  </conditionalFormatting>
  <conditionalFormatting sqref="CL33">
    <cfRule type="cellIs" dxfId="8174" priority="7584" operator="lessThan">
      <formula>$C$4</formula>
    </cfRule>
  </conditionalFormatting>
  <conditionalFormatting sqref="CL34">
    <cfRule type="cellIs" dxfId="8173" priority="7585" operator="lessThan">
      <formula>$C$4</formula>
    </cfRule>
  </conditionalFormatting>
  <conditionalFormatting sqref="CL34">
    <cfRule type="cellIs" dxfId="8172" priority="7586" operator="lessThan">
      <formula>$C$4</formula>
    </cfRule>
  </conditionalFormatting>
  <conditionalFormatting sqref="CL35">
    <cfRule type="cellIs" dxfId="8171" priority="7587" operator="lessThan">
      <formula>$C$4</formula>
    </cfRule>
  </conditionalFormatting>
  <conditionalFormatting sqref="CL35">
    <cfRule type="cellIs" dxfId="8170" priority="7588" operator="lessThan">
      <formula>$C$4</formula>
    </cfRule>
  </conditionalFormatting>
  <conditionalFormatting sqref="CL36">
    <cfRule type="cellIs" dxfId="8169" priority="7589" operator="lessThan">
      <formula>$C$4</formula>
    </cfRule>
  </conditionalFormatting>
  <conditionalFormatting sqref="CL36">
    <cfRule type="cellIs" dxfId="8168" priority="7590" operator="lessThan">
      <formula>$C$4</formula>
    </cfRule>
  </conditionalFormatting>
  <conditionalFormatting sqref="CL37">
    <cfRule type="cellIs" dxfId="8167" priority="7591" operator="lessThan">
      <formula>$C$4</formula>
    </cfRule>
  </conditionalFormatting>
  <conditionalFormatting sqref="CL37">
    <cfRule type="cellIs" dxfId="8166" priority="7592" operator="lessThan">
      <formula>$C$4</formula>
    </cfRule>
  </conditionalFormatting>
  <conditionalFormatting sqref="CL38">
    <cfRule type="cellIs" dxfId="8165" priority="7593" operator="lessThan">
      <formula>$C$4</formula>
    </cfRule>
  </conditionalFormatting>
  <conditionalFormatting sqref="CL38">
    <cfRule type="cellIs" dxfId="8164" priority="7594" operator="lessThan">
      <formula>$C$4</formula>
    </cfRule>
  </conditionalFormatting>
  <conditionalFormatting sqref="CL39">
    <cfRule type="cellIs" dxfId="8163" priority="7595" operator="lessThan">
      <formula>$C$4</formula>
    </cfRule>
  </conditionalFormatting>
  <conditionalFormatting sqref="CL39">
    <cfRule type="cellIs" dxfId="8162" priority="7596" operator="lessThan">
      <formula>$C$4</formula>
    </cfRule>
  </conditionalFormatting>
  <conditionalFormatting sqref="CL40">
    <cfRule type="cellIs" dxfId="8161" priority="7597" operator="lessThan">
      <formula>$C$4</formula>
    </cfRule>
  </conditionalFormatting>
  <conditionalFormatting sqref="CL40">
    <cfRule type="cellIs" dxfId="8160" priority="7598" operator="lessThan">
      <formula>$C$4</formula>
    </cfRule>
  </conditionalFormatting>
  <conditionalFormatting sqref="CL41">
    <cfRule type="cellIs" dxfId="8159" priority="7599" operator="lessThan">
      <formula>$C$4</formula>
    </cfRule>
  </conditionalFormatting>
  <conditionalFormatting sqref="CL41">
    <cfRule type="cellIs" dxfId="8158" priority="7600" operator="lessThan">
      <formula>$C$4</formula>
    </cfRule>
  </conditionalFormatting>
  <conditionalFormatting sqref="CL42">
    <cfRule type="cellIs" dxfId="8157" priority="7601" operator="lessThan">
      <formula>$C$4</formula>
    </cfRule>
  </conditionalFormatting>
  <conditionalFormatting sqref="CL42">
    <cfRule type="cellIs" dxfId="8156" priority="7602" operator="lessThan">
      <formula>$C$4</formula>
    </cfRule>
  </conditionalFormatting>
  <conditionalFormatting sqref="CL43">
    <cfRule type="cellIs" dxfId="8155" priority="7603" operator="lessThan">
      <formula>$C$4</formula>
    </cfRule>
  </conditionalFormatting>
  <conditionalFormatting sqref="CL43">
    <cfRule type="cellIs" dxfId="8154" priority="7604" operator="lessThan">
      <formula>$C$4</formula>
    </cfRule>
  </conditionalFormatting>
  <conditionalFormatting sqref="CL44">
    <cfRule type="cellIs" dxfId="8153" priority="7605" operator="lessThan">
      <formula>$C$4</formula>
    </cfRule>
  </conditionalFormatting>
  <conditionalFormatting sqref="CL44">
    <cfRule type="cellIs" dxfId="8152" priority="7606" operator="lessThan">
      <formula>$C$4</formula>
    </cfRule>
  </conditionalFormatting>
  <conditionalFormatting sqref="CL45">
    <cfRule type="cellIs" dxfId="8151" priority="7607" operator="lessThan">
      <formula>$C$4</formula>
    </cfRule>
  </conditionalFormatting>
  <conditionalFormatting sqref="CL45">
    <cfRule type="cellIs" dxfId="8150" priority="7608" operator="lessThan">
      <formula>$C$4</formula>
    </cfRule>
  </conditionalFormatting>
  <conditionalFormatting sqref="CL46">
    <cfRule type="cellIs" dxfId="8149" priority="7609" operator="lessThan">
      <formula>$C$4</formula>
    </cfRule>
  </conditionalFormatting>
  <conditionalFormatting sqref="CL46">
    <cfRule type="cellIs" dxfId="8148" priority="7610" operator="lessThan">
      <formula>$C$4</formula>
    </cfRule>
  </conditionalFormatting>
  <conditionalFormatting sqref="CL47">
    <cfRule type="cellIs" dxfId="8147" priority="7611" operator="lessThan">
      <formula>$C$4</formula>
    </cfRule>
  </conditionalFormatting>
  <conditionalFormatting sqref="CL47">
    <cfRule type="cellIs" dxfId="8146" priority="7612" operator="lessThan">
      <formula>$C$4</formula>
    </cfRule>
  </conditionalFormatting>
  <conditionalFormatting sqref="CL48">
    <cfRule type="cellIs" dxfId="8145" priority="7613" operator="lessThan">
      <formula>$C$4</formula>
    </cfRule>
  </conditionalFormatting>
  <conditionalFormatting sqref="CL48">
    <cfRule type="cellIs" dxfId="8144" priority="7614" operator="lessThan">
      <formula>$C$4</formula>
    </cfRule>
  </conditionalFormatting>
  <conditionalFormatting sqref="CL49">
    <cfRule type="cellIs" dxfId="8143" priority="7615" operator="lessThan">
      <formula>$C$4</formula>
    </cfRule>
  </conditionalFormatting>
  <conditionalFormatting sqref="CL49">
    <cfRule type="cellIs" dxfId="8142" priority="7616" operator="lessThan">
      <formula>$C$4</formula>
    </cfRule>
  </conditionalFormatting>
  <conditionalFormatting sqref="CL50">
    <cfRule type="cellIs" dxfId="8141" priority="7617" operator="lessThan">
      <formula>$C$4</formula>
    </cfRule>
  </conditionalFormatting>
  <conditionalFormatting sqref="CL50">
    <cfRule type="cellIs" dxfId="8140" priority="7618" operator="lessThan">
      <formula>$C$4</formula>
    </cfRule>
  </conditionalFormatting>
  <conditionalFormatting sqref="CL51">
    <cfRule type="cellIs" dxfId="8139" priority="7619" operator="lessThan">
      <formula>$C$4</formula>
    </cfRule>
  </conditionalFormatting>
  <conditionalFormatting sqref="CL51">
    <cfRule type="cellIs" dxfId="8138" priority="7620" operator="lessThan">
      <formula>$C$4</formula>
    </cfRule>
  </conditionalFormatting>
  <conditionalFormatting sqref="CL52">
    <cfRule type="cellIs" dxfId="8137" priority="7621" operator="lessThan">
      <formula>$C$4</formula>
    </cfRule>
  </conditionalFormatting>
  <conditionalFormatting sqref="CL52">
    <cfRule type="cellIs" dxfId="8136" priority="7622" operator="lessThan">
      <formula>$C$4</formula>
    </cfRule>
  </conditionalFormatting>
  <conditionalFormatting sqref="CL53">
    <cfRule type="cellIs" dxfId="8135" priority="7623" operator="lessThan">
      <formula>$C$4</formula>
    </cfRule>
  </conditionalFormatting>
  <conditionalFormatting sqref="CL53">
    <cfRule type="cellIs" dxfId="8134" priority="7624" operator="lessThan">
      <formula>$C$4</formula>
    </cfRule>
  </conditionalFormatting>
  <conditionalFormatting sqref="CL54">
    <cfRule type="cellIs" dxfId="8133" priority="7625" operator="lessThan">
      <formula>$C$4</formula>
    </cfRule>
  </conditionalFormatting>
  <conditionalFormatting sqref="CL54">
    <cfRule type="cellIs" dxfId="8132" priority="7626" operator="lessThan">
      <formula>$C$4</formula>
    </cfRule>
  </conditionalFormatting>
  <conditionalFormatting sqref="CL55">
    <cfRule type="cellIs" dxfId="8131" priority="7627" operator="lessThan">
      <formula>$C$4</formula>
    </cfRule>
  </conditionalFormatting>
  <conditionalFormatting sqref="CL55">
    <cfRule type="cellIs" dxfId="8130" priority="7628" operator="lessThan">
      <formula>$C$4</formula>
    </cfRule>
  </conditionalFormatting>
  <conditionalFormatting sqref="CL56">
    <cfRule type="cellIs" dxfId="8129" priority="7629" operator="lessThan">
      <formula>$C$4</formula>
    </cfRule>
  </conditionalFormatting>
  <conditionalFormatting sqref="CL56">
    <cfRule type="cellIs" dxfId="8128" priority="7630" operator="lessThan">
      <formula>$C$4</formula>
    </cfRule>
  </conditionalFormatting>
  <conditionalFormatting sqref="CL57">
    <cfRule type="cellIs" dxfId="8127" priority="7631" operator="lessThan">
      <formula>$C$4</formula>
    </cfRule>
  </conditionalFormatting>
  <conditionalFormatting sqref="CL57">
    <cfRule type="cellIs" dxfId="8126" priority="7632" operator="lessThan">
      <formula>$C$4</formula>
    </cfRule>
  </conditionalFormatting>
  <conditionalFormatting sqref="CL58">
    <cfRule type="cellIs" dxfId="8125" priority="7633" operator="lessThan">
      <formula>$C$4</formula>
    </cfRule>
  </conditionalFormatting>
  <conditionalFormatting sqref="CL58">
    <cfRule type="cellIs" dxfId="8124" priority="7634" operator="lessThan">
      <formula>$C$4</formula>
    </cfRule>
  </conditionalFormatting>
  <conditionalFormatting sqref="CL59">
    <cfRule type="cellIs" dxfId="8123" priority="7635" operator="lessThan">
      <formula>$C$4</formula>
    </cfRule>
  </conditionalFormatting>
  <conditionalFormatting sqref="CL59">
    <cfRule type="cellIs" dxfId="8122" priority="7636" operator="lessThan">
      <formula>$C$4</formula>
    </cfRule>
  </conditionalFormatting>
  <conditionalFormatting sqref="CL60">
    <cfRule type="cellIs" dxfId="8121" priority="7637" operator="lessThan">
      <formula>$C$4</formula>
    </cfRule>
  </conditionalFormatting>
  <conditionalFormatting sqref="CL60">
    <cfRule type="cellIs" dxfId="8120" priority="7638" operator="lessThan">
      <formula>$C$4</formula>
    </cfRule>
  </conditionalFormatting>
  <conditionalFormatting sqref="O11">
    <cfRule type="cellIs" dxfId="8119" priority="1869" operator="lessThan">
      <formula>$C$4</formula>
    </cfRule>
  </conditionalFormatting>
  <conditionalFormatting sqref="O12">
    <cfRule type="cellIs" dxfId="8118" priority="1870" operator="lessThan">
      <formula>$C$4</formula>
    </cfRule>
  </conditionalFormatting>
  <conditionalFormatting sqref="O13">
    <cfRule type="cellIs" dxfId="8117" priority="1871" operator="lessThan">
      <formula>$C$4</formula>
    </cfRule>
  </conditionalFormatting>
  <conditionalFormatting sqref="O14">
    <cfRule type="cellIs" dxfId="8116" priority="1872" operator="lessThan">
      <formula>$C$4</formula>
    </cfRule>
  </conditionalFormatting>
  <conditionalFormatting sqref="O15">
    <cfRule type="cellIs" dxfId="8115" priority="1873" operator="lessThan">
      <formula>$C$4</formula>
    </cfRule>
  </conditionalFormatting>
  <conditionalFormatting sqref="O16">
    <cfRule type="cellIs" dxfId="8114" priority="1874" operator="lessThan">
      <formula>$C$4</formula>
    </cfRule>
  </conditionalFormatting>
  <conditionalFormatting sqref="O17">
    <cfRule type="cellIs" dxfId="8113" priority="1875" operator="lessThan">
      <formula>$C$4</formula>
    </cfRule>
  </conditionalFormatting>
  <conditionalFormatting sqref="O18">
    <cfRule type="cellIs" dxfId="8112" priority="1876" operator="lessThan">
      <formula>$C$4</formula>
    </cfRule>
  </conditionalFormatting>
  <conditionalFormatting sqref="O19">
    <cfRule type="cellIs" dxfId="8111" priority="1877" operator="lessThan">
      <formula>$C$4</formula>
    </cfRule>
  </conditionalFormatting>
  <conditionalFormatting sqref="O20">
    <cfRule type="cellIs" dxfId="8110" priority="1878" operator="lessThan">
      <formula>$C$4</formula>
    </cfRule>
  </conditionalFormatting>
  <conditionalFormatting sqref="O21">
    <cfRule type="cellIs" dxfId="8109" priority="1879" operator="lessThan">
      <formula>$C$4</formula>
    </cfRule>
  </conditionalFormatting>
  <conditionalFormatting sqref="O22">
    <cfRule type="cellIs" dxfId="8108" priority="1880" operator="lessThan">
      <formula>$C$4</formula>
    </cfRule>
  </conditionalFormatting>
  <conditionalFormatting sqref="O23">
    <cfRule type="cellIs" dxfId="8107" priority="1881" operator="lessThan">
      <formula>$C$4</formula>
    </cfRule>
  </conditionalFormatting>
  <conditionalFormatting sqref="O24">
    <cfRule type="cellIs" dxfId="8106" priority="1882" operator="lessThan">
      <formula>$C$4</formula>
    </cfRule>
  </conditionalFormatting>
  <conditionalFormatting sqref="O25">
    <cfRule type="cellIs" dxfId="8105" priority="1883" operator="lessThan">
      <formula>$C$4</formula>
    </cfRule>
  </conditionalFormatting>
  <conditionalFormatting sqref="O26">
    <cfRule type="cellIs" dxfId="8104" priority="1884" operator="lessThan">
      <formula>$C$4</formula>
    </cfRule>
  </conditionalFormatting>
  <conditionalFormatting sqref="O27">
    <cfRule type="cellIs" dxfId="8103" priority="1885" operator="lessThan">
      <formula>$C$4</formula>
    </cfRule>
  </conditionalFormatting>
  <conditionalFormatting sqref="O28">
    <cfRule type="cellIs" dxfId="8102" priority="1886" operator="lessThan">
      <formula>$C$4</formula>
    </cfRule>
  </conditionalFormatting>
  <conditionalFormatting sqref="O29">
    <cfRule type="cellIs" dxfId="8101" priority="1887" operator="lessThan">
      <formula>$C$4</formula>
    </cfRule>
  </conditionalFormatting>
  <conditionalFormatting sqref="O30">
    <cfRule type="cellIs" dxfId="8100" priority="1888" operator="lessThan">
      <formula>$C$4</formula>
    </cfRule>
  </conditionalFormatting>
  <conditionalFormatting sqref="O31">
    <cfRule type="cellIs" dxfId="8099" priority="1889" operator="lessThan">
      <formula>$C$4</formula>
    </cfRule>
  </conditionalFormatting>
  <conditionalFormatting sqref="O32">
    <cfRule type="cellIs" dxfId="8098" priority="1890" operator="lessThan">
      <formula>$C$4</formula>
    </cfRule>
  </conditionalFormatting>
  <conditionalFormatting sqref="O33">
    <cfRule type="cellIs" dxfId="8097" priority="1891" operator="lessThan">
      <formula>$C$4</formula>
    </cfRule>
  </conditionalFormatting>
  <conditionalFormatting sqref="O34">
    <cfRule type="cellIs" dxfId="8096" priority="1892" operator="lessThan">
      <formula>$C$4</formula>
    </cfRule>
  </conditionalFormatting>
  <conditionalFormatting sqref="O35">
    <cfRule type="cellIs" dxfId="8095" priority="1893" operator="lessThan">
      <formula>$C$4</formula>
    </cfRule>
  </conditionalFormatting>
  <conditionalFormatting sqref="O36">
    <cfRule type="cellIs" dxfId="8094" priority="1894" operator="lessThan">
      <formula>$C$4</formula>
    </cfRule>
  </conditionalFormatting>
  <conditionalFormatting sqref="O37">
    <cfRule type="cellIs" dxfId="8093" priority="1895" operator="lessThan">
      <formula>$C$4</formula>
    </cfRule>
  </conditionalFormatting>
  <conditionalFormatting sqref="O38">
    <cfRule type="cellIs" dxfId="8092" priority="1896" operator="lessThan">
      <formula>$C$4</formula>
    </cfRule>
  </conditionalFormatting>
  <conditionalFormatting sqref="O39">
    <cfRule type="cellIs" dxfId="8091" priority="1897" operator="lessThan">
      <formula>$C$4</formula>
    </cfRule>
  </conditionalFormatting>
  <conditionalFormatting sqref="O40">
    <cfRule type="cellIs" dxfId="8090" priority="1898" operator="lessThan">
      <formula>$C$4</formula>
    </cfRule>
  </conditionalFormatting>
  <conditionalFormatting sqref="O41">
    <cfRule type="cellIs" dxfId="8089" priority="1899" operator="lessThan">
      <formula>$C$4</formula>
    </cfRule>
  </conditionalFormatting>
  <conditionalFormatting sqref="O42">
    <cfRule type="cellIs" dxfId="8088" priority="1900" operator="lessThan">
      <formula>$C$4</formula>
    </cfRule>
  </conditionalFormatting>
  <conditionalFormatting sqref="O43">
    <cfRule type="cellIs" dxfId="8087" priority="1901" operator="lessThan">
      <formula>$C$4</formula>
    </cfRule>
  </conditionalFormatting>
  <conditionalFormatting sqref="O44">
    <cfRule type="cellIs" dxfId="8086" priority="1902" operator="lessThan">
      <formula>$C$4</formula>
    </cfRule>
  </conditionalFormatting>
  <conditionalFormatting sqref="O45">
    <cfRule type="cellIs" dxfId="8085" priority="1903" operator="lessThan">
      <formula>$C$4</formula>
    </cfRule>
  </conditionalFormatting>
  <conditionalFormatting sqref="O46">
    <cfRule type="cellIs" dxfId="8084" priority="1904" operator="lessThan">
      <formula>$C$4</formula>
    </cfRule>
  </conditionalFormatting>
  <conditionalFormatting sqref="P11">
    <cfRule type="cellIs" dxfId="8083" priority="1905" operator="lessThan">
      <formula>$C$4</formula>
    </cfRule>
  </conditionalFormatting>
  <conditionalFormatting sqref="P12">
    <cfRule type="cellIs" dxfId="8082" priority="1906" operator="lessThan">
      <formula>$C$4</formula>
    </cfRule>
  </conditionalFormatting>
  <conditionalFormatting sqref="P13">
    <cfRule type="cellIs" dxfId="8081" priority="1907" operator="lessThan">
      <formula>$C$4</formula>
    </cfRule>
  </conditionalFormatting>
  <conditionalFormatting sqref="P14">
    <cfRule type="cellIs" dxfId="8080" priority="1908" operator="lessThan">
      <formula>$C$4</formula>
    </cfRule>
  </conditionalFormatting>
  <conditionalFormatting sqref="P15">
    <cfRule type="cellIs" dxfId="8079" priority="1909" operator="lessThan">
      <formula>$C$4</formula>
    </cfRule>
  </conditionalFormatting>
  <conditionalFormatting sqref="P16">
    <cfRule type="cellIs" dxfId="8078" priority="1910" operator="lessThan">
      <formula>$C$4</formula>
    </cfRule>
  </conditionalFormatting>
  <conditionalFormatting sqref="P17">
    <cfRule type="cellIs" dxfId="8077" priority="1911" operator="lessThan">
      <formula>$C$4</formula>
    </cfRule>
  </conditionalFormatting>
  <conditionalFormatting sqref="P18">
    <cfRule type="cellIs" dxfId="8076" priority="1912" operator="lessThan">
      <formula>$C$4</formula>
    </cfRule>
  </conditionalFormatting>
  <conditionalFormatting sqref="P19">
    <cfRule type="cellIs" dxfId="8075" priority="1913" operator="lessThan">
      <formula>$C$4</formula>
    </cfRule>
  </conditionalFormatting>
  <conditionalFormatting sqref="P20">
    <cfRule type="cellIs" dxfId="8074" priority="1914" operator="lessThan">
      <formula>$C$4</formula>
    </cfRule>
  </conditionalFormatting>
  <conditionalFormatting sqref="P21">
    <cfRule type="cellIs" dxfId="8073" priority="1915" operator="lessThan">
      <formula>$C$4</formula>
    </cfRule>
  </conditionalFormatting>
  <conditionalFormatting sqref="P22">
    <cfRule type="cellIs" dxfId="8072" priority="1916" operator="lessThan">
      <formula>$C$4</formula>
    </cfRule>
  </conditionalFormatting>
  <conditionalFormatting sqref="P23">
    <cfRule type="cellIs" dxfId="8071" priority="1917" operator="lessThan">
      <formula>$C$4</formula>
    </cfRule>
  </conditionalFormatting>
  <conditionalFormatting sqref="P24">
    <cfRule type="cellIs" dxfId="8070" priority="1918" operator="lessThan">
      <formula>$C$4</formula>
    </cfRule>
  </conditionalFormatting>
  <conditionalFormatting sqref="P25">
    <cfRule type="cellIs" dxfId="8069" priority="1919" operator="lessThan">
      <formula>$C$4</formula>
    </cfRule>
  </conditionalFormatting>
  <conditionalFormatting sqref="P26">
    <cfRule type="cellIs" dxfId="8068" priority="1920" operator="lessThan">
      <formula>$C$4</formula>
    </cfRule>
  </conditionalFormatting>
  <conditionalFormatting sqref="P27">
    <cfRule type="cellIs" dxfId="8067" priority="1921" operator="lessThan">
      <formula>$C$4</formula>
    </cfRule>
  </conditionalFormatting>
  <conditionalFormatting sqref="P28">
    <cfRule type="cellIs" dxfId="8066" priority="1922" operator="lessThan">
      <formula>$C$4</formula>
    </cfRule>
  </conditionalFormatting>
  <conditionalFormatting sqref="P29">
    <cfRule type="cellIs" dxfId="8065" priority="1923" operator="lessThan">
      <formula>$C$4</formula>
    </cfRule>
  </conditionalFormatting>
  <conditionalFormatting sqref="P30">
    <cfRule type="cellIs" dxfId="8064" priority="1924" operator="lessThan">
      <formula>$C$4</formula>
    </cfRule>
  </conditionalFormatting>
  <conditionalFormatting sqref="P31">
    <cfRule type="cellIs" dxfId="8063" priority="1925" operator="lessThan">
      <formula>$C$4</formula>
    </cfRule>
  </conditionalFormatting>
  <conditionalFormatting sqref="P32">
    <cfRule type="cellIs" dxfId="8062" priority="1926" operator="lessThan">
      <formula>$C$4</formula>
    </cfRule>
  </conditionalFormatting>
  <conditionalFormatting sqref="P33">
    <cfRule type="cellIs" dxfId="8061" priority="1927" operator="lessThan">
      <formula>$C$4</formula>
    </cfRule>
  </conditionalFormatting>
  <conditionalFormatting sqref="P34">
    <cfRule type="cellIs" dxfId="8060" priority="1928" operator="lessThan">
      <formula>$C$4</formula>
    </cfRule>
  </conditionalFormatting>
  <conditionalFormatting sqref="P35">
    <cfRule type="cellIs" dxfId="8059" priority="1929" operator="lessThan">
      <formula>$C$4</formula>
    </cfRule>
  </conditionalFormatting>
  <conditionalFormatting sqref="P36">
    <cfRule type="cellIs" dxfId="8058" priority="1930" operator="lessThan">
      <formula>$C$4</formula>
    </cfRule>
  </conditionalFormatting>
  <conditionalFormatting sqref="P37">
    <cfRule type="cellIs" dxfId="8057" priority="1931" operator="lessThan">
      <formula>$C$4</formula>
    </cfRule>
  </conditionalFormatting>
  <conditionalFormatting sqref="P38">
    <cfRule type="cellIs" dxfId="8056" priority="1932" operator="lessThan">
      <formula>$C$4</formula>
    </cfRule>
  </conditionalFormatting>
  <conditionalFormatting sqref="P39">
    <cfRule type="cellIs" dxfId="8055" priority="1933" operator="lessThan">
      <formula>$C$4</formula>
    </cfRule>
  </conditionalFormatting>
  <conditionalFormatting sqref="P40">
    <cfRule type="cellIs" dxfId="8054" priority="1934" operator="lessThan">
      <formula>$C$4</formula>
    </cfRule>
  </conditionalFormatting>
  <conditionalFormatting sqref="P41">
    <cfRule type="cellIs" dxfId="8053" priority="1935" operator="lessThan">
      <formula>$C$4</formula>
    </cfRule>
  </conditionalFormatting>
  <conditionalFormatting sqref="P42">
    <cfRule type="cellIs" dxfId="8052" priority="1936" operator="lessThan">
      <formula>$C$4</formula>
    </cfRule>
  </conditionalFormatting>
  <conditionalFormatting sqref="P43">
    <cfRule type="cellIs" dxfId="8051" priority="1937" operator="lessThan">
      <formula>$C$4</formula>
    </cfRule>
  </conditionalFormatting>
  <conditionalFormatting sqref="P44">
    <cfRule type="cellIs" dxfId="8050" priority="1938" operator="lessThan">
      <formula>$C$4</formula>
    </cfRule>
  </conditionalFormatting>
  <conditionalFormatting sqref="P45">
    <cfRule type="cellIs" dxfId="8049" priority="1939" operator="lessThan">
      <formula>$C$4</formula>
    </cfRule>
  </conditionalFormatting>
  <conditionalFormatting sqref="P46">
    <cfRule type="cellIs" dxfId="8048" priority="1940" operator="lessThan">
      <formula>$C$4</formula>
    </cfRule>
  </conditionalFormatting>
  <conditionalFormatting sqref="Q11">
    <cfRule type="cellIs" dxfId="8047" priority="1941" operator="lessThan">
      <formula>$C$4</formula>
    </cfRule>
  </conditionalFormatting>
  <conditionalFormatting sqref="Q12">
    <cfRule type="cellIs" dxfId="8046" priority="1942" operator="lessThan">
      <formula>$C$4</formula>
    </cfRule>
  </conditionalFormatting>
  <conditionalFormatting sqref="Q13">
    <cfRule type="cellIs" dxfId="8045" priority="1943" operator="lessThan">
      <formula>$C$4</formula>
    </cfRule>
  </conditionalFormatting>
  <conditionalFormatting sqref="Q14">
    <cfRule type="cellIs" dxfId="8044" priority="1944" operator="lessThan">
      <formula>$C$4</formula>
    </cfRule>
  </conditionalFormatting>
  <conditionalFormatting sqref="Q15">
    <cfRule type="cellIs" dxfId="8043" priority="1945" operator="lessThan">
      <formula>$C$4</formula>
    </cfRule>
  </conditionalFormatting>
  <conditionalFormatting sqref="Q16">
    <cfRule type="cellIs" dxfId="8042" priority="1946" operator="lessThan">
      <formula>$C$4</formula>
    </cfRule>
  </conditionalFormatting>
  <conditionalFormatting sqref="Q17">
    <cfRule type="cellIs" dxfId="8041" priority="1947" operator="lessThan">
      <formula>$C$4</formula>
    </cfRule>
  </conditionalFormatting>
  <conditionalFormatting sqref="Q18">
    <cfRule type="cellIs" dxfId="8040" priority="1948" operator="lessThan">
      <formula>$C$4</formula>
    </cfRule>
  </conditionalFormatting>
  <conditionalFormatting sqref="Q19">
    <cfRule type="cellIs" dxfId="8039" priority="1949" operator="lessThan">
      <formula>$C$4</formula>
    </cfRule>
  </conditionalFormatting>
  <conditionalFormatting sqref="Q20">
    <cfRule type="cellIs" dxfId="8038" priority="1950" operator="lessThan">
      <formula>$C$4</formula>
    </cfRule>
  </conditionalFormatting>
  <conditionalFormatting sqref="Q21">
    <cfRule type="cellIs" dxfId="8037" priority="1951" operator="lessThan">
      <formula>$C$4</formula>
    </cfRule>
  </conditionalFormatting>
  <conditionalFormatting sqref="Q22">
    <cfRule type="cellIs" dxfId="8036" priority="1952" operator="lessThan">
      <formula>$C$4</formula>
    </cfRule>
  </conditionalFormatting>
  <conditionalFormatting sqref="Q23">
    <cfRule type="cellIs" dxfId="8035" priority="1953" operator="lessThan">
      <formula>$C$4</formula>
    </cfRule>
  </conditionalFormatting>
  <conditionalFormatting sqref="Q24">
    <cfRule type="cellIs" dxfId="8034" priority="1954" operator="lessThan">
      <formula>$C$4</formula>
    </cfRule>
  </conditionalFormatting>
  <conditionalFormatting sqref="Q25">
    <cfRule type="cellIs" dxfId="8033" priority="1955" operator="lessThan">
      <formula>$C$4</formula>
    </cfRule>
  </conditionalFormatting>
  <conditionalFormatting sqref="Q26">
    <cfRule type="cellIs" dxfId="8032" priority="1956" operator="lessThan">
      <formula>$C$4</formula>
    </cfRule>
  </conditionalFormatting>
  <conditionalFormatting sqref="Q27">
    <cfRule type="cellIs" dxfId="8031" priority="1957" operator="lessThan">
      <formula>$C$4</formula>
    </cfRule>
  </conditionalFormatting>
  <conditionalFormatting sqref="Q28">
    <cfRule type="cellIs" dxfId="8030" priority="1958" operator="lessThan">
      <formula>$C$4</formula>
    </cfRule>
  </conditionalFormatting>
  <conditionalFormatting sqref="Q29">
    <cfRule type="cellIs" dxfId="8029" priority="1959" operator="lessThan">
      <formula>$C$4</formula>
    </cfRule>
  </conditionalFormatting>
  <conditionalFormatting sqref="Q30">
    <cfRule type="cellIs" dxfId="8028" priority="1960" operator="lessThan">
      <formula>$C$4</formula>
    </cfRule>
  </conditionalFormatting>
  <conditionalFormatting sqref="Q31">
    <cfRule type="cellIs" dxfId="8027" priority="1961" operator="lessThan">
      <formula>$C$4</formula>
    </cfRule>
  </conditionalFormatting>
  <conditionalFormatting sqref="Q32">
    <cfRule type="cellIs" dxfId="8026" priority="1962" operator="lessThan">
      <formula>$C$4</formula>
    </cfRule>
  </conditionalFormatting>
  <conditionalFormatting sqref="Q33">
    <cfRule type="cellIs" dxfId="8025" priority="1963" operator="lessThan">
      <formula>$C$4</formula>
    </cfRule>
  </conditionalFormatting>
  <conditionalFormatting sqref="Q34">
    <cfRule type="cellIs" dxfId="8024" priority="1964" operator="lessThan">
      <formula>$C$4</formula>
    </cfRule>
  </conditionalFormatting>
  <conditionalFormatting sqref="Q35">
    <cfRule type="cellIs" dxfId="8023" priority="1965" operator="lessThan">
      <formula>$C$4</formula>
    </cfRule>
  </conditionalFormatting>
  <conditionalFormatting sqref="Q36">
    <cfRule type="cellIs" dxfId="8022" priority="1966" operator="lessThan">
      <formula>$C$4</formula>
    </cfRule>
  </conditionalFormatting>
  <conditionalFormatting sqref="Q37">
    <cfRule type="cellIs" dxfId="8021" priority="1967" operator="lessThan">
      <formula>$C$4</formula>
    </cfRule>
  </conditionalFormatting>
  <conditionalFormatting sqref="Q38">
    <cfRule type="cellIs" dxfId="8020" priority="1968" operator="lessThan">
      <formula>$C$4</formula>
    </cfRule>
  </conditionalFormatting>
  <conditionalFormatting sqref="Q39">
    <cfRule type="cellIs" dxfId="8019" priority="1969" operator="lessThan">
      <formula>$C$4</formula>
    </cfRule>
  </conditionalFormatting>
  <conditionalFormatting sqref="Q40">
    <cfRule type="cellIs" dxfId="8018" priority="1970" operator="lessThan">
      <formula>$C$4</formula>
    </cfRule>
  </conditionalFormatting>
  <conditionalFormatting sqref="Q41">
    <cfRule type="cellIs" dxfId="8017" priority="1971" operator="lessThan">
      <formula>$C$4</formula>
    </cfRule>
  </conditionalFormatting>
  <conditionalFormatting sqref="Q42">
    <cfRule type="cellIs" dxfId="8016" priority="1972" operator="lessThan">
      <formula>$C$4</formula>
    </cfRule>
  </conditionalFormatting>
  <conditionalFormatting sqref="Q43">
    <cfRule type="cellIs" dxfId="8015" priority="1973" operator="lessThan">
      <formula>$C$4</formula>
    </cfRule>
  </conditionalFormatting>
  <conditionalFormatting sqref="Q44">
    <cfRule type="cellIs" dxfId="8014" priority="1974" operator="lessThan">
      <formula>$C$4</formula>
    </cfRule>
  </conditionalFormatting>
  <conditionalFormatting sqref="Q45">
    <cfRule type="cellIs" dxfId="8013" priority="1975" operator="lessThan">
      <formula>$C$4</formula>
    </cfRule>
  </conditionalFormatting>
  <conditionalFormatting sqref="Q46">
    <cfRule type="cellIs" dxfId="8012" priority="1976" operator="lessThan">
      <formula>$C$4</formula>
    </cfRule>
  </conditionalFormatting>
  <conditionalFormatting sqref="T11">
    <cfRule type="cellIs" dxfId="8011" priority="1977" operator="lessThan">
      <formula>$C$4</formula>
    </cfRule>
  </conditionalFormatting>
  <conditionalFormatting sqref="T12">
    <cfRule type="cellIs" dxfId="8010" priority="1978" operator="lessThan">
      <formula>$C$4</formula>
    </cfRule>
  </conditionalFormatting>
  <conditionalFormatting sqref="T13">
    <cfRule type="cellIs" dxfId="8009" priority="1979" operator="lessThan">
      <formula>$C$4</formula>
    </cfRule>
  </conditionalFormatting>
  <conditionalFormatting sqref="T14">
    <cfRule type="cellIs" dxfId="8008" priority="1980" operator="lessThan">
      <formula>$C$4</formula>
    </cfRule>
  </conditionalFormatting>
  <conditionalFormatting sqref="T15">
    <cfRule type="cellIs" dxfId="8007" priority="1981" operator="lessThan">
      <formula>$C$4</formula>
    </cfRule>
  </conditionalFormatting>
  <conditionalFormatting sqref="T16">
    <cfRule type="cellIs" dxfId="8006" priority="1982" operator="lessThan">
      <formula>$C$4</formula>
    </cfRule>
  </conditionalFormatting>
  <conditionalFormatting sqref="T17">
    <cfRule type="cellIs" dxfId="8005" priority="1983" operator="lessThan">
      <formula>$C$4</formula>
    </cfRule>
  </conditionalFormatting>
  <conditionalFormatting sqref="T18">
    <cfRule type="cellIs" dxfId="8004" priority="1984" operator="lessThan">
      <formula>$C$4</formula>
    </cfRule>
  </conditionalFormatting>
  <conditionalFormatting sqref="T19">
    <cfRule type="cellIs" dxfId="8003" priority="1985" operator="lessThan">
      <formula>$C$4</formula>
    </cfRule>
  </conditionalFormatting>
  <conditionalFormatting sqref="T20">
    <cfRule type="cellIs" dxfId="8002" priority="1986" operator="lessThan">
      <formula>$C$4</formula>
    </cfRule>
  </conditionalFormatting>
  <conditionalFormatting sqref="T21">
    <cfRule type="cellIs" dxfId="8001" priority="1987" operator="lessThan">
      <formula>$C$4</formula>
    </cfRule>
  </conditionalFormatting>
  <conditionalFormatting sqref="T22">
    <cfRule type="cellIs" dxfId="8000" priority="1988" operator="lessThan">
      <formula>$C$4</formula>
    </cfRule>
  </conditionalFormatting>
  <conditionalFormatting sqref="T23">
    <cfRule type="cellIs" dxfId="7999" priority="1989" operator="lessThan">
      <formula>$C$4</formula>
    </cfRule>
  </conditionalFormatting>
  <conditionalFormatting sqref="T24">
    <cfRule type="cellIs" dxfId="7998" priority="1990" operator="lessThan">
      <formula>$C$4</formula>
    </cfRule>
  </conditionalFormatting>
  <conditionalFormatting sqref="T25">
    <cfRule type="cellIs" dxfId="7997" priority="1991" operator="lessThan">
      <formula>$C$4</formula>
    </cfRule>
  </conditionalFormatting>
  <conditionalFormatting sqref="T26">
    <cfRule type="cellIs" dxfId="7996" priority="1992" operator="lessThan">
      <formula>$C$4</formula>
    </cfRule>
  </conditionalFormatting>
  <conditionalFormatting sqref="T27">
    <cfRule type="cellIs" dxfId="7995" priority="1993" operator="lessThan">
      <formula>$C$4</formula>
    </cfRule>
  </conditionalFormatting>
  <conditionalFormatting sqref="T28">
    <cfRule type="cellIs" dxfId="7994" priority="1994" operator="lessThan">
      <formula>$C$4</formula>
    </cfRule>
  </conditionalFormatting>
  <conditionalFormatting sqref="T29">
    <cfRule type="cellIs" dxfId="7993" priority="1995" operator="lessThan">
      <formula>$C$4</formula>
    </cfRule>
  </conditionalFormatting>
  <conditionalFormatting sqref="T30">
    <cfRule type="cellIs" dxfId="7992" priority="1996" operator="lessThan">
      <formula>$C$4</formula>
    </cfRule>
  </conditionalFormatting>
  <conditionalFormatting sqref="T31">
    <cfRule type="cellIs" dxfId="7991" priority="1997" operator="lessThan">
      <formula>$C$4</formula>
    </cfRule>
  </conditionalFormatting>
  <conditionalFormatting sqref="T32">
    <cfRule type="cellIs" dxfId="7990" priority="1998" operator="lessThan">
      <formula>$C$4</formula>
    </cfRule>
  </conditionalFormatting>
  <conditionalFormatting sqref="T33">
    <cfRule type="cellIs" dxfId="7989" priority="1999" operator="lessThan">
      <formula>$C$4</formula>
    </cfRule>
  </conditionalFormatting>
  <conditionalFormatting sqref="T34">
    <cfRule type="cellIs" dxfId="7988" priority="2000" operator="lessThan">
      <formula>$C$4</formula>
    </cfRule>
  </conditionalFormatting>
  <conditionalFormatting sqref="T35">
    <cfRule type="cellIs" dxfId="7987" priority="2001" operator="lessThan">
      <formula>$C$4</formula>
    </cfRule>
  </conditionalFormatting>
  <conditionalFormatting sqref="T36">
    <cfRule type="cellIs" dxfId="7986" priority="2002" operator="lessThan">
      <formula>$C$4</formula>
    </cfRule>
  </conditionalFormatting>
  <conditionalFormatting sqref="T37">
    <cfRule type="cellIs" dxfId="7985" priority="2003" operator="lessThan">
      <formula>$C$4</formula>
    </cfRule>
  </conditionalFormatting>
  <conditionalFormatting sqref="T38">
    <cfRule type="cellIs" dxfId="7984" priority="2004" operator="lessThan">
      <formula>$C$4</formula>
    </cfRule>
  </conditionalFormatting>
  <conditionalFormatting sqref="T39">
    <cfRule type="cellIs" dxfId="7983" priority="2005" operator="lessThan">
      <formula>$C$4</formula>
    </cfRule>
  </conditionalFormatting>
  <conditionalFormatting sqref="T40">
    <cfRule type="cellIs" dxfId="7982" priority="2006" operator="lessThan">
      <formula>$C$4</formula>
    </cfRule>
  </conditionalFormatting>
  <conditionalFormatting sqref="T41">
    <cfRule type="cellIs" dxfId="7981" priority="2007" operator="lessThan">
      <formula>$C$4</formula>
    </cfRule>
  </conditionalFormatting>
  <conditionalFormatting sqref="T42">
    <cfRule type="cellIs" dxfId="7980" priority="2008" operator="lessThan">
      <formula>$C$4</formula>
    </cfRule>
  </conditionalFormatting>
  <conditionalFormatting sqref="T43">
    <cfRule type="cellIs" dxfId="7979" priority="2009" operator="lessThan">
      <formula>$C$4</formula>
    </cfRule>
  </conditionalFormatting>
  <conditionalFormatting sqref="T44">
    <cfRule type="cellIs" dxfId="7978" priority="2010" operator="lessThan">
      <formula>$C$4</formula>
    </cfRule>
  </conditionalFormatting>
  <conditionalFormatting sqref="T45">
    <cfRule type="cellIs" dxfId="7977" priority="2011" operator="lessThan">
      <formula>$C$4</formula>
    </cfRule>
  </conditionalFormatting>
  <conditionalFormatting sqref="T46">
    <cfRule type="cellIs" dxfId="7976" priority="2012" operator="lessThan">
      <formula>$C$4</formula>
    </cfRule>
  </conditionalFormatting>
  <conditionalFormatting sqref="R11">
    <cfRule type="cellIs" dxfId="7975" priority="2013" operator="lessThan">
      <formula>$C$4</formula>
    </cfRule>
  </conditionalFormatting>
  <conditionalFormatting sqref="R12">
    <cfRule type="cellIs" dxfId="7974" priority="2014" operator="lessThan">
      <formula>$C$4</formula>
    </cfRule>
  </conditionalFormatting>
  <conditionalFormatting sqref="R13">
    <cfRule type="cellIs" dxfId="7973" priority="2015" operator="lessThan">
      <formula>$C$4</formula>
    </cfRule>
  </conditionalFormatting>
  <conditionalFormatting sqref="R14">
    <cfRule type="cellIs" dxfId="7972" priority="2016" operator="lessThan">
      <formula>$C$4</formula>
    </cfRule>
  </conditionalFormatting>
  <conditionalFormatting sqref="R15">
    <cfRule type="cellIs" dxfId="7971" priority="2017" operator="lessThan">
      <formula>$C$4</formula>
    </cfRule>
  </conditionalFormatting>
  <conditionalFormatting sqref="R16">
    <cfRule type="cellIs" dxfId="7970" priority="2018" operator="lessThan">
      <formula>$C$4</formula>
    </cfRule>
  </conditionalFormatting>
  <conditionalFormatting sqref="R17">
    <cfRule type="cellIs" dxfId="7969" priority="2019" operator="lessThan">
      <formula>$C$4</formula>
    </cfRule>
  </conditionalFormatting>
  <conditionalFormatting sqref="R18">
    <cfRule type="cellIs" dxfId="7968" priority="2020" operator="lessThan">
      <formula>$C$4</formula>
    </cfRule>
  </conditionalFormatting>
  <conditionalFormatting sqref="R19">
    <cfRule type="cellIs" dxfId="7967" priority="2021" operator="lessThan">
      <formula>$C$4</formula>
    </cfRule>
  </conditionalFormatting>
  <conditionalFormatting sqref="R20">
    <cfRule type="cellIs" dxfId="7966" priority="2022" operator="lessThan">
      <formula>$C$4</formula>
    </cfRule>
  </conditionalFormatting>
  <conditionalFormatting sqref="R21">
    <cfRule type="cellIs" dxfId="7965" priority="2023" operator="lessThan">
      <formula>$C$4</formula>
    </cfRule>
  </conditionalFormatting>
  <conditionalFormatting sqref="R22">
    <cfRule type="cellIs" dxfId="7964" priority="2024" operator="lessThan">
      <formula>$C$4</formula>
    </cfRule>
  </conditionalFormatting>
  <conditionalFormatting sqref="R23">
    <cfRule type="cellIs" dxfId="7963" priority="2025" operator="lessThan">
      <formula>$C$4</formula>
    </cfRule>
  </conditionalFormatting>
  <conditionalFormatting sqref="R24">
    <cfRule type="cellIs" dxfId="7962" priority="2026" operator="lessThan">
      <formula>$C$4</formula>
    </cfRule>
  </conditionalFormatting>
  <conditionalFormatting sqref="R25">
    <cfRule type="cellIs" dxfId="7961" priority="2027" operator="lessThan">
      <formula>$C$4</formula>
    </cfRule>
  </conditionalFormatting>
  <conditionalFormatting sqref="R26">
    <cfRule type="cellIs" dxfId="7960" priority="2028" operator="lessThan">
      <formula>$C$4</formula>
    </cfRule>
  </conditionalFormatting>
  <conditionalFormatting sqref="R27">
    <cfRule type="cellIs" dxfId="7959" priority="2029" operator="lessThan">
      <formula>$C$4</formula>
    </cfRule>
  </conditionalFormatting>
  <conditionalFormatting sqref="R28">
    <cfRule type="cellIs" dxfId="7958" priority="2030" operator="lessThan">
      <formula>$C$4</formula>
    </cfRule>
  </conditionalFormatting>
  <conditionalFormatting sqref="R29">
    <cfRule type="cellIs" dxfId="7957" priority="2031" operator="lessThan">
      <formula>$C$4</formula>
    </cfRule>
  </conditionalFormatting>
  <conditionalFormatting sqref="R30">
    <cfRule type="cellIs" dxfId="7956" priority="2032" operator="lessThan">
      <formula>$C$4</formula>
    </cfRule>
  </conditionalFormatting>
  <conditionalFormatting sqref="R31">
    <cfRule type="cellIs" dxfId="7955" priority="2033" operator="lessThan">
      <formula>$C$4</formula>
    </cfRule>
  </conditionalFormatting>
  <conditionalFormatting sqref="R32">
    <cfRule type="cellIs" dxfId="7954" priority="2034" operator="lessThan">
      <formula>$C$4</formula>
    </cfRule>
  </conditionalFormatting>
  <conditionalFormatting sqref="R33">
    <cfRule type="cellIs" dxfId="7953" priority="2035" operator="lessThan">
      <formula>$C$4</formula>
    </cfRule>
  </conditionalFormatting>
  <conditionalFormatting sqref="R34">
    <cfRule type="cellIs" dxfId="7952" priority="2036" operator="lessThan">
      <formula>$C$4</formula>
    </cfRule>
  </conditionalFormatting>
  <conditionalFormatting sqref="R35">
    <cfRule type="cellIs" dxfId="7951" priority="2037" operator="lessThan">
      <formula>$C$4</formula>
    </cfRule>
  </conditionalFormatting>
  <conditionalFormatting sqref="R36">
    <cfRule type="cellIs" dxfId="7950" priority="2038" operator="lessThan">
      <formula>$C$4</formula>
    </cfRule>
  </conditionalFormatting>
  <conditionalFormatting sqref="R37">
    <cfRule type="cellIs" dxfId="7949" priority="2039" operator="lessThan">
      <formula>$C$4</formula>
    </cfRule>
  </conditionalFormatting>
  <conditionalFormatting sqref="R38">
    <cfRule type="cellIs" dxfId="7948" priority="2040" operator="lessThan">
      <formula>$C$4</formula>
    </cfRule>
  </conditionalFormatting>
  <conditionalFormatting sqref="R39">
    <cfRule type="cellIs" dxfId="7947" priority="2041" operator="lessThan">
      <formula>$C$4</formula>
    </cfRule>
  </conditionalFormatting>
  <conditionalFormatting sqref="R40">
    <cfRule type="cellIs" dxfId="7946" priority="2042" operator="lessThan">
      <formula>$C$4</formula>
    </cfRule>
  </conditionalFormatting>
  <conditionalFormatting sqref="R41">
    <cfRule type="cellIs" dxfId="7945" priority="2043" operator="lessThan">
      <formula>$C$4</formula>
    </cfRule>
  </conditionalFormatting>
  <conditionalFormatting sqref="R42">
    <cfRule type="cellIs" dxfId="7944" priority="2044" operator="lessThan">
      <formula>$C$4</formula>
    </cfRule>
  </conditionalFormatting>
  <conditionalFormatting sqref="R43">
    <cfRule type="cellIs" dxfId="7943" priority="2045" operator="lessThan">
      <formula>$C$4</formula>
    </cfRule>
  </conditionalFormatting>
  <conditionalFormatting sqref="R44">
    <cfRule type="cellIs" dxfId="7942" priority="2046" operator="lessThan">
      <formula>$C$4</formula>
    </cfRule>
  </conditionalFormatting>
  <conditionalFormatting sqref="R45">
    <cfRule type="cellIs" dxfId="7941" priority="2047" operator="lessThan">
      <formula>$C$4</formula>
    </cfRule>
  </conditionalFormatting>
  <conditionalFormatting sqref="R46">
    <cfRule type="cellIs" dxfId="7940" priority="2048" operator="lessThan">
      <formula>$C$4</formula>
    </cfRule>
  </conditionalFormatting>
  <conditionalFormatting sqref="S11">
    <cfRule type="cellIs" dxfId="7939" priority="2049" operator="lessThan">
      <formula>$C$4</formula>
    </cfRule>
  </conditionalFormatting>
  <conditionalFormatting sqref="S12">
    <cfRule type="cellIs" dxfId="7938" priority="2050" operator="lessThan">
      <formula>$C$4</formula>
    </cfRule>
  </conditionalFormatting>
  <conditionalFormatting sqref="S13">
    <cfRule type="cellIs" dxfId="7937" priority="2051" operator="lessThan">
      <formula>$C$4</formula>
    </cfRule>
  </conditionalFormatting>
  <conditionalFormatting sqref="S14">
    <cfRule type="cellIs" dxfId="7936" priority="2052" operator="lessThan">
      <formula>$C$4</formula>
    </cfRule>
  </conditionalFormatting>
  <conditionalFormatting sqref="S15">
    <cfRule type="cellIs" dxfId="7935" priority="2053" operator="lessThan">
      <formula>$C$4</formula>
    </cfRule>
  </conditionalFormatting>
  <conditionalFormatting sqref="S16">
    <cfRule type="cellIs" dxfId="7934" priority="2054" operator="lessThan">
      <formula>$C$4</formula>
    </cfRule>
  </conditionalFormatting>
  <conditionalFormatting sqref="S17">
    <cfRule type="cellIs" dxfId="7933" priority="2055" operator="lessThan">
      <formula>$C$4</formula>
    </cfRule>
  </conditionalFormatting>
  <conditionalFormatting sqref="S18">
    <cfRule type="cellIs" dxfId="7932" priority="2056" operator="lessThan">
      <formula>$C$4</formula>
    </cfRule>
  </conditionalFormatting>
  <conditionalFormatting sqref="S19">
    <cfRule type="cellIs" dxfId="7931" priority="2057" operator="lessThan">
      <formula>$C$4</formula>
    </cfRule>
  </conditionalFormatting>
  <conditionalFormatting sqref="S20">
    <cfRule type="cellIs" dxfId="7930" priority="2058" operator="lessThan">
      <formula>$C$4</formula>
    </cfRule>
  </conditionalFormatting>
  <conditionalFormatting sqref="S21">
    <cfRule type="cellIs" dxfId="7929" priority="2059" operator="lessThan">
      <formula>$C$4</formula>
    </cfRule>
  </conditionalFormatting>
  <conditionalFormatting sqref="S22">
    <cfRule type="cellIs" dxfId="7928" priority="2060" operator="lessThan">
      <formula>$C$4</formula>
    </cfRule>
  </conditionalFormatting>
  <conditionalFormatting sqref="S23">
    <cfRule type="cellIs" dxfId="7927" priority="2061" operator="lessThan">
      <formula>$C$4</formula>
    </cfRule>
  </conditionalFormatting>
  <conditionalFormatting sqref="S24">
    <cfRule type="cellIs" dxfId="7926" priority="2062" operator="lessThan">
      <formula>$C$4</formula>
    </cfRule>
  </conditionalFormatting>
  <conditionalFormatting sqref="S25">
    <cfRule type="cellIs" dxfId="7925" priority="2063" operator="lessThan">
      <formula>$C$4</formula>
    </cfRule>
  </conditionalFormatting>
  <conditionalFormatting sqref="S26">
    <cfRule type="cellIs" dxfId="7924" priority="2064" operator="lessThan">
      <formula>$C$4</formula>
    </cfRule>
  </conditionalFormatting>
  <conditionalFormatting sqref="S27">
    <cfRule type="cellIs" dxfId="7923" priority="2065" operator="lessThan">
      <formula>$C$4</formula>
    </cfRule>
  </conditionalFormatting>
  <conditionalFormatting sqref="S28">
    <cfRule type="cellIs" dxfId="7922" priority="2066" operator="lessThan">
      <formula>$C$4</formula>
    </cfRule>
  </conditionalFormatting>
  <conditionalFormatting sqref="S29">
    <cfRule type="cellIs" dxfId="7921" priority="2067" operator="lessThan">
      <formula>$C$4</formula>
    </cfRule>
  </conditionalFormatting>
  <conditionalFormatting sqref="S30">
    <cfRule type="cellIs" dxfId="7920" priority="2068" operator="lessThan">
      <formula>$C$4</formula>
    </cfRule>
  </conditionalFormatting>
  <conditionalFormatting sqref="S31">
    <cfRule type="cellIs" dxfId="7919" priority="2069" operator="lessThan">
      <formula>$C$4</formula>
    </cfRule>
  </conditionalFormatting>
  <conditionalFormatting sqref="S32">
    <cfRule type="cellIs" dxfId="7918" priority="2070" operator="lessThan">
      <formula>$C$4</formula>
    </cfRule>
  </conditionalFormatting>
  <conditionalFormatting sqref="S33">
    <cfRule type="cellIs" dxfId="7917" priority="2071" operator="lessThan">
      <formula>$C$4</formula>
    </cfRule>
  </conditionalFormatting>
  <conditionalFormatting sqref="S34">
    <cfRule type="cellIs" dxfId="7916" priority="2072" operator="lessThan">
      <formula>$C$4</formula>
    </cfRule>
  </conditionalFormatting>
  <conditionalFormatting sqref="S35">
    <cfRule type="cellIs" dxfId="7915" priority="2073" operator="lessThan">
      <formula>$C$4</formula>
    </cfRule>
  </conditionalFormatting>
  <conditionalFormatting sqref="S36">
    <cfRule type="cellIs" dxfId="7914" priority="2074" operator="lessThan">
      <formula>$C$4</formula>
    </cfRule>
  </conditionalFormatting>
  <conditionalFormatting sqref="S37">
    <cfRule type="cellIs" dxfId="7913" priority="2075" operator="lessThan">
      <formula>$C$4</formula>
    </cfRule>
  </conditionalFormatting>
  <conditionalFormatting sqref="S38">
    <cfRule type="cellIs" dxfId="7912" priority="2076" operator="lessThan">
      <formula>$C$4</formula>
    </cfRule>
  </conditionalFormatting>
  <conditionalFormatting sqref="S39">
    <cfRule type="cellIs" dxfId="7911" priority="2077" operator="lessThan">
      <formula>$C$4</formula>
    </cfRule>
  </conditionalFormatting>
  <conditionalFormatting sqref="S40">
    <cfRule type="cellIs" dxfId="7910" priority="2078" operator="lessThan">
      <formula>$C$4</formula>
    </cfRule>
  </conditionalFormatting>
  <conditionalFormatting sqref="S41">
    <cfRule type="cellIs" dxfId="7909" priority="2079" operator="lessThan">
      <formula>$C$4</formula>
    </cfRule>
  </conditionalFormatting>
  <conditionalFormatting sqref="S42">
    <cfRule type="cellIs" dxfId="7908" priority="2080" operator="lessThan">
      <formula>$C$4</formula>
    </cfRule>
  </conditionalFormatting>
  <conditionalFormatting sqref="S43">
    <cfRule type="cellIs" dxfId="7907" priority="2081" operator="lessThan">
      <formula>$C$4</formula>
    </cfRule>
  </conditionalFormatting>
  <conditionalFormatting sqref="S44">
    <cfRule type="cellIs" dxfId="7906" priority="2082" operator="lessThan">
      <formula>$C$4</formula>
    </cfRule>
  </conditionalFormatting>
  <conditionalFormatting sqref="S45">
    <cfRule type="cellIs" dxfId="7905" priority="2083" operator="lessThan">
      <formula>$C$4</formula>
    </cfRule>
  </conditionalFormatting>
  <conditionalFormatting sqref="S46">
    <cfRule type="cellIs" dxfId="7904" priority="2084" operator="lessThan">
      <formula>$C$4</formula>
    </cfRule>
  </conditionalFormatting>
  <conditionalFormatting sqref="AE11">
    <cfRule type="cellIs" dxfId="7903" priority="1545" operator="lessThan">
      <formula>$C$4</formula>
    </cfRule>
  </conditionalFormatting>
  <conditionalFormatting sqref="AE12">
    <cfRule type="cellIs" dxfId="7902" priority="1546" operator="lessThan">
      <formula>$C$4</formula>
    </cfRule>
  </conditionalFormatting>
  <conditionalFormatting sqref="AE13">
    <cfRule type="cellIs" dxfId="7901" priority="1547" operator="lessThan">
      <formula>$C$4</formula>
    </cfRule>
  </conditionalFormatting>
  <conditionalFormatting sqref="AE14">
    <cfRule type="cellIs" dxfId="7900" priority="1548" operator="lessThan">
      <formula>$C$4</formula>
    </cfRule>
  </conditionalFormatting>
  <conditionalFormatting sqref="AE15">
    <cfRule type="cellIs" dxfId="7899" priority="1549" operator="lessThan">
      <formula>$C$4</formula>
    </cfRule>
  </conditionalFormatting>
  <conditionalFormatting sqref="AE16">
    <cfRule type="cellIs" dxfId="7898" priority="1550" operator="lessThan">
      <formula>$C$4</formula>
    </cfRule>
  </conditionalFormatting>
  <conditionalFormatting sqref="AE17">
    <cfRule type="cellIs" dxfId="7897" priority="1551" operator="lessThan">
      <formula>$C$4</formula>
    </cfRule>
  </conditionalFormatting>
  <conditionalFormatting sqref="AE18">
    <cfRule type="cellIs" dxfId="7896" priority="1552" operator="lessThan">
      <formula>$C$4</formula>
    </cfRule>
  </conditionalFormatting>
  <conditionalFormatting sqref="AE19">
    <cfRule type="cellIs" dxfId="7895" priority="1553" operator="lessThan">
      <formula>$C$4</formula>
    </cfRule>
  </conditionalFormatting>
  <conditionalFormatting sqref="AE20">
    <cfRule type="cellIs" dxfId="7894" priority="1554" operator="lessThan">
      <formula>$C$4</formula>
    </cfRule>
  </conditionalFormatting>
  <conditionalFormatting sqref="AE21">
    <cfRule type="cellIs" dxfId="7893" priority="1555" operator="lessThan">
      <formula>$C$4</formula>
    </cfRule>
  </conditionalFormatting>
  <conditionalFormatting sqref="AE22">
    <cfRule type="cellIs" dxfId="7892" priority="1556" operator="lessThan">
      <formula>$C$4</formula>
    </cfRule>
  </conditionalFormatting>
  <conditionalFormatting sqref="AE23">
    <cfRule type="cellIs" dxfId="7891" priority="1557" operator="lessThan">
      <formula>$C$4</formula>
    </cfRule>
  </conditionalFormatting>
  <conditionalFormatting sqref="AE24">
    <cfRule type="cellIs" dxfId="7890" priority="1558" operator="lessThan">
      <formula>$C$4</formula>
    </cfRule>
  </conditionalFormatting>
  <conditionalFormatting sqref="AE25">
    <cfRule type="cellIs" dxfId="7889" priority="1559" operator="lessThan">
      <formula>$C$4</formula>
    </cfRule>
  </conditionalFormatting>
  <conditionalFormatting sqref="AE26">
    <cfRule type="cellIs" dxfId="7888" priority="1560" operator="lessThan">
      <formula>$C$4</formula>
    </cfRule>
  </conditionalFormatting>
  <conditionalFormatting sqref="AE27">
    <cfRule type="cellIs" dxfId="7887" priority="1561" operator="lessThan">
      <formula>$C$4</formula>
    </cfRule>
  </conditionalFormatting>
  <conditionalFormatting sqref="AE28">
    <cfRule type="cellIs" dxfId="7886" priority="1562" operator="lessThan">
      <formula>$C$4</formula>
    </cfRule>
  </conditionalFormatting>
  <conditionalFormatting sqref="AE29">
    <cfRule type="cellIs" dxfId="7885" priority="1563" operator="lessThan">
      <formula>$C$4</formula>
    </cfRule>
  </conditionalFormatting>
  <conditionalFormatting sqref="AE30">
    <cfRule type="cellIs" dxfId="7884" priority="1564" operator="lessThan">
      <formula>$C$4</formula>
    </cfRule>
  </conditionalFormatting>
  <conditionalFormatting sqref="AE31">
    <cfRule type="cellIs" dxfId="7883" priority="1565" operator="lessThan">
      <formula>$C$4</formula>
    </cfRule>
  </conditionalFormatting>
  <conditionalFormatting sqref="AE32">
    <cfRule type="cellIs" dxfId="7882" priority="1566" operator="lessThan">
      <formula>$C$4</formula>
    </cfRule>
  </conditionalFormatting>
  <conditionalFormatting sqref="AE33">
    <cfRule type="cellIs" dxfId="7881" priority="1567" operator="lessThan">
      <formula>$C$4</formula>
    </cfRule>
  </conditionalFormatting>
  <conditionalFormatting sqref="AE34">
    <cfRule type="cellIs" dxfId="7880" priority="1568" operator="lessThan">
      <formula>$C$4</formula>
    </cfRule>
  </conditionalFormatting>
  <conditionalFormatting sqref="AE35">
    <cfRule type="cellIs" dxfId="7879" priority="1569" operator="lessThan">
      <formula>$C$4</formula>
    </cfRule>
  </conditionalFormatting>
  <conditionalFormatting sqref="AE36">
    <cfRule type="cellIs" dxfId="7878" priority="1570" operator="lessThan">
      <formula>$C$4</formula>
    </cfRule>
  </conditionalFormatting>
  <conditionalFormatting sqref="AE37">
    <cfRule type="cellIs" dxfId="7877" priority="1571" operator="lessThan">
      <formula>$C$4</formula>
    </cfRule>
  </conditionalFormatting>
  <conditionalFormatting sqref="AE38">
    <cfRule type="cellIs" dxfId="7876" priority="1572" operator="lessThan">
      <formula>$C$4</formula>
    </cfRule>
  </conditionalFormatting>
  <conditionalFormatting sqref="AE39">
    <cfRule type="cellIs" dxfId="7875" priority="1573" operator="lessThan">
      <formula>$C$4</formula>
    </cfRule>
  </conditionalFormatting>
  <conditionalFormatting sqref="AE40">
    <cfRule type="cellIs" dxfId="7874" priority="1574" operator="lessThan">
      <formula>$C$4</formula>
    </cfRule>
  </conditionalFormatting>
  <conditionalFormatting sqref="AE41">
    <cfRule type="cellIs" dxfId="7873" priority="1575" operator="lessThan">
      <formula>$C$4</formula>
    </cfRule>
  </conditionalFormatting>
  <conditionalFormatting sqref="AE42">
    <cfRule type="cellIs" dxfId="7872" priority="1576" operator="lessThan">
      <formula>$C$4</formula>
    </cfRule>
  </conditionalFormatting>
  <conditionalFormatting sqref="AE43">
    <cfRule type="cellIs" dxfId="7871" priority="1577" operator="lessThan">
      <formula>$C$4</formula>
    </cfRule>
  </conditionalFormatting>
  <conditionalFormatting sqref="AE44">
    <cfRule type="cellIs" dxfId="7870" priority="1578" operator="lessThan">
      <formula>$C$4</formula>
    </cfRule>
  </conditionalFormatting>
  <conditionalFormatting sqref="AE45">
    <cfRule type="cellIs" dxfId="7869" priority="1579" operator="lessThan">
      <formula>$C$4</formula>
    </cfRule>
  </conditionalFormatting>
  <conditionalFormatting sqref="AE46">
    <cfRule type="cellIs" dxfId="7868" priority="1580" operator="lessThan">
      <formula>$C$4</formula>
    </cfRule>
  </conditionalFormatting>
  <conditionalFormatting sqref="AF11">
    <cfRule type="cellIs" dxfId="7867" priority="1581" operator="lessThan">
      <formula>$C$4</formula>
    </cfRule>
  </conditionalFormatting>
  <conditionalFormatting sqref="AF12">
    <cfRule type="cellIs" dxfId="7866" priority="1582" operator="lessThan">
      <formula>$C$4</formula>
    </cfRule>
  </conditionalFormatting>
  <conditionalFormatting sqref="AF13">
    <cfRule type="cellIs" dxfId="7865" priority="1583" operator="lessThan">
      <formula>$C$4</formula>
    </cfRule>
  </conditionalFormatting>
  <conditionalFormatting sqref="AF14">
    <cfRule type="cellIs" dxfId="7864" priority="1584" operator="lessThan">
      <formula>$C$4</formula>
    </cfRule>
  </conditionalFormatting>
  <conditionalFormatting sqref="AF15">
    <cfRule type="cellIs" dxfId="7863" priority="1585" operator="lessThan">
      <formula>$C$4</formula>
    </cfRule>
  </conditionalFormatting>
  <conditionalFormatting sqref="AF16">
    <cfRule type="cellIs" dxfId="7862" priority="1586" operator="lessThan">
      <formula>$C$4</formula>
    </cfRule>
  </conditionalFormatting>
  <conditionalFormatting sqref="AF17">
    <cfRule type="cellIs" dxfId="7861" priority="1587" operator="lessThan">
      <formula>$C$4</formula>
    </cfRule>
  </conditionalFormatting>
  <conditionalFormatting sqref="AF18">
    <cfRule type="cellIs" dxfId="7860" priority="1588" operator="lessThan">
      <formula>$C$4</formula>
    </cfRule>
  </conditionalFormatting>
  <conditionalFormatting sqref="AF19">
    <cfRule type="cellIs" dxfId="7859" priority="1589" operator="lessThan">
      <formula>$C$4</formula>
    </cfRule>
  </conditionalFormatting>
  <conditionalFormatting sqref="AF20">
    <cfRule type="cellIs" dxfId="7858" priority="1590" operator="lessThan">
      <formula>$C$4</formula>
    </cfRule>
  </conditionalFormatting>
  <conditionalFormatting sqref="AF21">
    <cfRule type="cellIs" dxfId="7857" priority="1591" operator="lessThan">
      <formula>$C$4</formula>
    </cfRule>
  </conditionalFormatting>
  <conditionalFormatting sqref="AF22">
    <cfRule type="cellIs" dxfId="7856" priority="1592" operator="lessThan">
      <formula>$C$4</formula>
    </cfRule>
  </conditionalFormatting>
  <conditionalFormatting sqref="AF23">
    <cfRule type="cellIs" dxfId="7855" priority="1593" operator="lessThan">
      <formula>$C$4</formula>
    </cfRule>
  </conditionalFormatting>
  <conditionalFormatting sqref="AF24">
    <cfRule type="cellIs" dxfId="7854" priority="1594" operator="lessThan">
      <formula>$C$4</formula>
    </cfRule>
  </conditionalFormatting>
  <conditionalFormatting sqref="AF25">
    <cfRule type="cellIs" dxfId="7853" priority="1595" operator="lessThan">
      <formula>$C$4</formula>
    </cfRule>
  </conditionalFormatting>
  <conditionalFormatting sqref="AF26">
    <cfRule type="cellIs" dxfId="7852" priority="1596" operator="lessThan">
      <formula>$C$4</formula>
    </cfRule>
  </conditionalFormatting>
  <conditionalFormatting sqref="AF27">
    <cfRule type="cellIs" dxfId="7851" priority="1597" operator="lessThan">
      <formula>$C$4</formula>
    </cfRule>
  </conditionalFormatting>
  <conditionalFormatting sqref="AF28">
    <cfRule type="cellIs" dxfId="7850" priority="1598" operator="lessThan">
      <formula>$C$4</formula>
    </cfRule>
  </conditionalFormatting>
  <conditionalFormatting sqref="AF29">
    <cfRule type="cellIs" dxfId="7849" priority="1599" operator="lessThan">
      <formula>$C$4</formula>
    </cfRule>
  </conditionalFormatting>
  <conditionalFormatting sqref="AF30">
    <cfRule type="cellIs" dxfId="7848" priority="1600" operator="lessThan">
      <formula>$C$4</formula>
    </cfRule>
  </conditionalFormatting>
  <conditionalFormatting sqref="AF31">
    <cfRule type="cellIs" dxfId="7847" priority="1601" operator="lessThan">
      <formula>$C$4</formula>
    </cfRule>
  </conditionalFormatting>
  <conditionalFormatting sqref="AF32">
    <cfRule type="cellIs" dxfId="7846" priority="1602" operator="lessThan">
      <formula>$C$4</formula>
    </cfRule>
  </conditionalFormatting>
  <conditionalFormatting sqref="AF33">
    <cfRule type="cellIs" dxfId="7845" priority="1603" operator="lessThan">
      <formula>$C$4</formula>
    </cfRule>
  </conditionalFormatting>
  <conditionalFormatting sqref="AF34">
    <cfRule type="cellIs" dxfId="7844" priority="1604" operator="lessThan">
      <formula>$C$4</formula>
    </cfRule>
  </conditionalFormatting>
  <conditionalFormatting sqref="AF35">
    <cfRule type="cellIs" dxfId="7843" priority="1605" operator="lessThan">
      <formula>$C$4</formula>
    </cfRule>
  </conditionalFormatting>
  <conditionalFormatting sqref="AF36">
    <cfRule type="cellIs" dxfId="7842" priority="1606" operator="lessThan">
      <formula>$C$4</formula>
    </cfRule>
  </conditionalFormatting>
  <conditionalFormatting sqref="AF37">
    <cfRule type="cellIs" dxfId="7841" priority="1607" operator="lessThan">
      <formula>$C$4</formula>
    </cfRule>
  </conditionalFormatting>
  <conditionalFormatting sqref="AF38">
    <cfRule type="cellIs" dxfId="7840" priority="1608" operator="lessThan">
      <formula>$C$4</formula>
    </cfRule>
  </conditionalFormatting>
  <conditionalFormatting sqref="AF39">
    <cfRule type="cellIs" dxfId="7839" priority="1609" operator="lessThan">
      <formula>$C$4</formula>
    </cfRule>
  </conditionalFormatting>
  <conditionalFormatting sqref="AF40">
    <cfRule type="cellIs" dxfId="7838" priority="1610" operator="lessThan">
      <formula>$C$4</formula>
    </cfRule>
  </conditionalFormatting>
  <conditionalFormatting sqref="AF41">
    <cfRule type="cellIs" dxfId="7837" priority="1611" operator="lessThan">
      <formula>$C$4</formula>
    </cfRule>
  </conditionalFormatting>
  <conditionalFormatting sqref="AF42">
    <cfRule type="cellIs" dxfId="7836" priority="1612" operator="lessThan">
      <formula>$C$4</formula>
    </cfRule>
  </conditionalFormatting>
  <conditionalFormatting sqref="AF43">
    <cfRule type="cellIs" dxfId="7835" priority="1613" operator="lessThan">
      <formula>$C$4</formula>
    </cfRule>
  </conditionalFormatting>
  <conditionalFormatting sqref="AF44">
    <cfRule type="cellIs" dxfId="7834" priority="1614" operator="lessThan">
      <formula>$C$4</formula>
    </cfRule>
  </conditionalFormatting>
  <conditionalFormatting sqref="AF45">
    <cfRule type="cellIs" dxfId="7833" priority="1615" operator="lessThan">
      <formula>$C$4</formula>
    </cfRule>
  </conditionalFormatting>
  <conditionalFormatting sqref="AF46">
    <cfRule type="cellIs" dxfId="7832" priority="1616" operator="lessThan">
      <formula>$C$4</formula>
    </cfRule>
  </conditionalFormatting>
  <conditionalFormatting sqref="AG11:AG46">
    <cfRule type="cellIs" dxfId="7831" priority="1617" operator="lessThan">
      <formula>$C$4</formula>
    </cfRule>
  </conditionalFormatting>
  <conditionalFormatting sqref="AG12">
    <cfRule type="cellIs" dxfId="7830" priority="1618" operator="lessThan">
      <formula>$C$4</formula>
    </cfRule>
  </conditionalFormatting>
  <conditionalFormatting sqref="AG13">
    <cfRule type="cellIs" dxfId="7829" priority="1619" operator="lessThan">
      <formula>$C$4</formula>
    </cfRule>
  </conditionalFormatting>
  <conditionalFormatting sqref="AG14">
    <cfRule type="cellIs" dxfId="7828" priority="1620" operator="lessThan">
      <formula>$C$4</formula>
    </cfRule>
  </conditionalFormatting>
  <conditionalFormatting sqref="AG15">
    <cfRule type="cellIs" dxfId="7827" priority="1621" operator="lessThan">
      <formula>$C$4</formula>
    </cfRule>
  </conditionalFormatting>
  <conditionalFormatting sqref="AG16">
    <cfRule type="cellIs" dxfId="7826" priority="1622" operator="lessThan">
      <formula>$C$4</formula>
    </cfRule>
  </conditionalFormatting>
  <conditionalFormatting sqref="AG17">
    <cfRule type="cellIs" dxfId="7825" priority="1623" operator="lessThan">
      <formula>$C$4</formula>
    </cfRule>
  </conditionalFormatting>
  <conditionalFormatting sqref="AG18">
    <cfRule type="cellIs" dxfId="7824" priority="1624" operator="lessThan">
      <formula>$C$4</formula>
    </cfRule>
  </conditionalFormatting>
  <conditionalFormatting sqref="AG19">
    <cfRule type="cellIs" dxfId="7823" priority="1625" operator="lessThan">
      <formula>$C$4</formula>
    </cfRule>
  </conditionalFormatting>
  <conditionalFormatting sqref="AG20">
    <cfRule type="cellIs" dxfId="7822" priority="1626" operator="lessThan">
      <formula>$C$4</formula>
    </cfRule>
  </conditionalFormatting>
  <conditionalFormatting sqref="AG21">
    <cfRule type="cellIs" dxfId="7821" priority="1627" operator="lessThan">
      <formula>$C$4</formula>
    </cfRule>
  </conditionalFormatting>
  <conditionalFormatting sqref="AG22">
    <cfRule type="cellIs" dxfId="7820" priority="1628" operator="lessThan">
      <formula>$C$4</formula>
    </cfRule>
  </conditionalFormatting>
  <conditionalFormatting sqref="AG23">
    <cfRule type="cellIs" dxfId="7819" priority="1629" operator="lessThan">
      <formula>$C$4</formula>
    </cfRule>
  </conditionalFormatting>
  <conditionalFormatting sqref="AG24">
    <cfRule type="cellIs" dxfId="7818" priority="1630" operator="lessThan">
      <formula>$C$4</formula>
    </cfRule>
  </conditionalFormatting>
  <conditionalFormatting sqref="AG25">
    <cfRule type="cellIs" dxfId="7817" priority="1631" operator="lessThan">
      <formula>$C$4</formula>
    </cfRule>
  </conditionalFormatting>
  <conditionalFormatting sqref="AG26">
    <cfRule type="cellIs" dxfId="7816" priority="1632" operator="lessThan">
      <formula>$C$4</formula>
    </cfRule>
  </conditionalFormatting>
  <conditionalFormatting sqref="AG27">
    <cfRule type="cellIs" dxfId="7815" priority="1633" operator="lessThan">
      <formula>$C$4</formula>
    </cfRule>
  </conditionalFormatting>
  <conditionalFormatting sqref="AG28">
    <cfRule type="cellIs" dxfId="7814" priority="1634" operator="lessThan">
      <formula>$C$4</formula>
    </cfRule>
  </conditionalFormatting>
  <conditionalFormatting sqref="AG29">
    <cfRule type="cellIs" dxfId="7813" priority="1635" operator="lessThan">
      <formula>$C$4</formula>
    </cfRule>
  </conditionalFormatting>
  <conditionalFormatting sqref="AG30">
    <cfRule type="cellIs" dxfId="7812" priority="1636" operator="lessThan">
      <formula>$C$4</formula>
    </cfRule>
  </conditionalFormatting>
  <conditionalFormatting sqref="AG31">
    <cfRule type="cellIs" dxfId="7811" priority="1637" operator="lessThan">
      <formula>$C$4</formula>
    </cfRule>
  </conditionalFormatting>
  <conditionalFormatting sqref="AG32">
    <cfRule type="cellIs" dxfId="7810" priority="1638" operator="lessThan">
      <formula>$C$4</formula>
    </cfRule>
  </conditionalFormatting>
  <conditionalFormatting sqref="AG33">
    <cfRule type="cellIs" dxfId="7809" priority="1639" operator="lessThan">
      <formula>$C$4</formula>
    </cfRule>
  </conditionalFormatting>
  <conditionalFormatting sqref="AG34">
    <cfRule type="cellIs" dxfId="7808" priority="1640" operator="lessThan">
      <formula>$C$4</formula>
    </cfRule>
  </conditionalFormatting>
  <conditionalFormatting sqref="AG35">
    <cfRule type="cellIs" dxfId="7807" priority="1641" operator="lessThan">
      <formula>$C$4</formula>
    </cfRule>
  </conditionalFormatting>
  <conditionalFormatting sqref="AG36">
    <cfRule type="cellIs" dxfId="7806" priority="1642" operator="lessThan">
      <formula>$C$4</formula>
    </cfRule>
  </conditionalFormatting>
  <conditionalFormatting sqref="AG37">
    <cfRule type="cellIs" dxfId="7805" priority="1643" operator="lessThan">
      <formula>$C$4</formula>
    </cfRule>
  </conditionalFormatting>
  <conditionalFormatting sqref="AG38">
    <cfRule type="cellIs" dxfId="7804" priority="1644" operator="lessThan">
      <formula>$C$4</formula>
    </cfRule>
  </conditionalFormatting>
  <conditionalFormatting sqref="AG39">
    <cfRule type="cellIs" dxfId="7803" priority="1645" operator="lessThan">
      <formula>$C$4</formula>
    </cfRule>
  </conditionalFormatting>
  <conditionalFormatting sqref="AG40">
    <cfRule type="cellIs" dxfId="7802" priority="1646" operator="lessThan">
      <formula>$C$4</formula>
    </cfRule>
  </conditionalFormatting>
  <conditionalFormatting sqref="AG41">
    <cfRule type="cellIs" dxfId="7801" priority="1647" operator="lessThan">
      <formula>$C$4</formula>
    </cfRule>
  </conditionalFormatting>
  <conditionalFormatting sqref="AG42">
    <cfRule type="cellIs" dxfId="7800" priority="1648" operator="lessThan">
      <formula>$C$4</formula>
    </cfRule>
  </conditionalFormatting>
  <conditionalFormatting sqref="AG43">
    <cfRule type="cellIs" dxfId="7799" priority="1649" operator="lessThan">
      <formula>$C$4</formula>
    </cfRule>
  </conditionalFormatting>
  <conditionalFormatting sqref="AG44">
    <cfRule type="cellIs" dxfId="7798" priority="1650" operator="lessThan">
      <formula>$C$4</formula>
    </cfRule>
  </conditionalFormatting>
  <conditionalFormatting sqref="AG45">
    <cfRule type="cellIs" dxfId="7797" priority="1651" operator="lessThan">
      <formula>$C$4</formula>
    </cfRule>
  </conditionalFormatting>
  <conditionalFormatting sqref="AG46">
    <cfRule type="cellIs" dxfId="7796" priority="1652" operator="lessThan">
      <formula>$C$4</formula>
    </cfRule>
  </conditionalFormatting>
  <conditionalFormatting sqref="AH11">
    <cfRule type="cellIs" dxfId="7795" priority="1653" operator="lessThan">
      <formula>$C$4</formula>
    </cfRule>
  </conditionalFormatting>
  <conditionalFormatting sqref="AH12">
    <cfRule type="cellIs" dxfId="7794" priority="1654" operator="lessThan">
      <formula>$C$4</formula>
    </cfRule>
  </conditionalFormatting>
  <conditionalFormatting sqref="AH13">
    <cfRule type="cellIs" dxfId="7793" priority="1655" operator="lessThan">
      <formula>$C$4</formula>
    </cfRule>
  </conditionalFormatting>
  <conditionalFormatting sqref="AH14">
    <cfRule type="cellIs" dxfId="7792" priority="1656" operator="lessThan">
      <formula>$C$4</formula>
    </cfRule>
  </conditionalFormatting>
  <conditionalFormatting sqref="AH15">
    <cfRule type="cellIs" dxfId="7791" priority="1657" operator="lessThan">
      <formula>$C$4</formula>
    </cfRule>
  </conditionalFormatting>
  <conditionalFormatting sqref="AH16">
    <cfRule type="cellIs" dxfId="7790" priority="1658" operator="lessThan">
      <formula>$C$4</formula>
    </cfRule>
  </conditionalFormatting>
  <conditionalFormatting sqref="AH17">
    <cfRule type="cellIs" dxfId="7789" priority="1659" operator="lessThan">
      <formula>$C$4</formula>
    </cfRule>
  </conditionalFormatting>
  <conditionalFormatting sqref="AH18">
    <cfRule type="cellIs" dxfId="7788" priority="1660" operator="lessThan">
      <formula>$C$4</formula>
    </cfRule>
  </conditionalFormatting>
  <conditionalFormatting sqref="AH19">
    <cfRule type="cellIs" dxfId="7787" priority="1661" operator="lessThan">
      <formula>$C$4</formula>
    </cfRule>
  </conditionalFormatting>
  <conditionalFormatting sqref="AH20">
    <cfRule type="cellIs" dxfId="7786" priority="1662" operator="lessThan">
      <formula>$C$4</formula>
    </cfRule>
  </conditionalFormatting>
  <conditionalFormatting sqref="AH21">
    <cfRule type="cellIs" dxfId="7785" priority="1663" operator="lessThan">
      <formula>$C$4</formula>
    </cfRule>
  </conditionalFormatting>
  <conditionalFormatting sqref="AH22">
    <cfRule type="cellIs" dxfId="7784" priority="1664" operator="lessThan">
      <formula>$C$4</formula>
    </cfRule>
  </conditionalFormatting>
  <conditionalFormatting sqref="AH23">
    <cfRule type="cellIs" dxfId="7783" priority="1665" operator="lessThan">
      <formula>$C$4</formula>
    </cfRule>
  </conditionalFormatting>
  <conditionalFormatting sqref="AH24">
    <cfRule type="cellIs" dxfId="7782" priority="1666" operator="lessThan">
      <formula>$C$4</formula>
    </cfRule>
  </conditionalFormatting>
  <conditionalFormatting sqref="AH25">
    <cfRule type="cellIs" dxfId="7781" priority="1667" operator="lessThan">
      <formula>$C$4</formula>
    </cfRule>
  </conditionalFormatting>
  <conditionalFormatting sqref="AH26">
    <cfRule type="cellIs" dxfId="7780" priority="1668" operator="lessThan">
      <formula>$C$4</formula>
    </cfRule>
  </conditionalFormatting>
  <conditionalFormatting sqref="AH27">
    <cfRule type="cellIs" dxfId="7779" priority="1669" operator="lessThan">
      <formula>$C$4</formula>
    </cfRule>
  </conditionalFormatting>
  <conditionalFormatting sqref="AH28">
    <cfRule type="cellIs" dxfId="7778" priority="1670" operator="lessThan">
      <formula>$C$4</formula>
    </cfRule>
  </conditionalFormatting>
  <conditionalFormatting sqref="AH29">
    <cfRule type="cellIs" dxfId="7777" priority="1671" operator="lessThan">
      <formula>$C$4</formula>
    </cfRule>
  </conditionalFormatting>
  <conditionalFormatting sqref="AH30">
    <cfRule type="cellIs" dxfId="7776" priority="1672" operator="lessThan">
      <formula>$C$4</formula>
    </cfRule>
  </conditionalFormatting>
  <conditionalFormatting sqref="AH31">
    <cfRule type="cellIs" dxfId="7775" priority="1673" operator="lessThan">
      <formula>$C$4</formula>
    </cfRule>
  </conditionalFormatting>
  <conditionalFormatting sqref="AH32">
    <cfRule type="cellIs" dxfId="7774" priority="1674" operator="lessThan">
      <formula>$C$4</formula>
    </cfRule>
  </conditionalFormatting>
  <conditionalFormatting sqref="AH33">
    <cfRule type="cellIs" dxfId="7773" priority="1675" operator="lessThan">
      <formula>$C$4</formula>
    </cfRule>
  </conditionalFormatting>
  <conditionalFormatting sqref="AH34">
    <cfRule type="cellIs" dxfId="7772" priority="1676" operator="lessThan">
      <formula>$C$4</formula>
    </cfRule>
  </conditionalFormatting>
  <conditionalFormatting sqref="AH35">
    <cfRule type="cellIs" dxfId="7771" priority="1677" operator="lessThan">
      <formula>$C$4</formula>
    </cfRule>
  </conditionalFormatting>
  <conditionalFormatting sqref="AH36">
    <cfRule type="cellIs" dxfId="7770" priority="1678" operator="lessThan">
      <formula>$C$4</formula>
    </cfRule>
  </conditionalFormatting>
  <conditionalFormatting sqref="AH37">
    <cfRule type="cellIs" dxfId="7769" priority="1679" operator="lessThan">
      <formula>$C$4</formula>
    </cfRule>
  </conditionalFormatting>
  <conditionalFormatting sqref="AH38">
    <cfRule type="cellIs" dxfId="7768" priority="1680" operator="lessThan">
      <formula>$C$4</formula>
    </cfRule>
  </conditionalFormatting>
  <conditionalFormatting sqref="AH39">
    <cfRule type="cellIs" dxfId="7767" priority="1681" operator="lessThan">
      <formula>$C$4</formula>
    </cfRule>
  </conditionalFormatting>
  <conditionalFormatting sqref="AH40">
    <cfRule type="cellIs" dxfId="7766" priority="1682" operator="lessThan">
      <formula>$C$4</formula>
    </cfRule>
  </conditionalFormatting>
  <conditionalFormatting sqref="AH41">
    <cfRule type="cellIs" dxfId="7765" priority="1683" operator="lessThan">
      <formula>$C$4</formula>
    </cfRule>
  </conditionalFormatting>
  <conditionalFormatting sqref="AH42">
    <cfRule type="cellIs" dxfId="7764" priority="1684" operator="lessThan">
      <formula>$C$4</formula>
    </cfRule>
  </conditionalFormatting>
  <conditionalFormatting sqref="AH43">
    <cfRule type="cellIs" dxfId="7763" priority="1685" operator="lessThan">
      <formula>$C$4</formula>
    </cfRule>
  </conditionalFormatting>
  <conditionalFormatting sqref="AH44">
    <cfRule type="cellIs" dxfId="7762" priority="1686" operator="lessThan">
      <formula>$C$4</formula>
    </cfRule>
  </conditionalFormatting>
  <conditionalFormatting sqref="AH45">
    <cfRule type="cellIs" dxfId="7761" priority="1687" operator="lessThan">
      <formula>$C$4</formula>
    </cfRule>
  </conditionalFormatting>
  <conditionalFormatting sqref="AH46">
    <cfRule type="cellIs" dxfId="7760" priority="1688" operator="lessThan">
      <formula>$C$4</formula>
    </cfRule>
  </conditionalFormatting>
  <conditionalFormatting sqref="AI11">
    <cfRule type="cellIs" dxfId="7759" priority="1689" operator="lessThan">
      <formula>$C$4</formula>
    </cfRule>
  </conditionalFormatting>
  <conditionalFormatting sqref="AI12">
    <cfRule type="cellIs" dxfId="7758" priority="1690" operator="lessThan">
      <formula>$C$4</formula>
    </cfRule>
  </conditionalFormatting>
  <conditionalFormatting sqref="AI13">
    <cfRule type="cellIs" dxfId="7757" priority="1691" operator="lessThan">
      <formula>$C$4</formula>
    </cfRule>
  </conditionalFormatting>
  <conditionalFormatting sqref="AI14">
    <cfRule type="cellIs" dxfId="7756" priority="1692" operator="lessThan">
      <formula>$C$4</formula>
    </cfRule>
  </conditionalFormatting>
  <conditionalFormatting sqref="AI15">
    <cfRule type="cellIs" dxfId="7755" priority="1693" operator="lessThan">
      <formula>$C$4</formula>
    </cfRule>
  </conditionalFormatting>
  <conditionalFormatting sqref="AI16">
    <cfRule type="cellIs" dxfId="7754" priority="1694" operator="lessThan">
      <formula>$C$4</formula>
    </cfRule>
  </conditionalFormatting>
  <conditionalFormatting sqref="AI17">
    <cfRule type="cellIs" dxfId="7753" priority="1695" operator="lessThan">
      <formula>$C$4</formula>
    </cfRule>
  </conditionalFormatting>
  <conditionalFormatting sqref="AI18">
    <cfRule type="cellIs" dxfId="7752" priority="1696" operator="lessThan">
      <formula>$C$4</formula>
    </cfRule>
  </conditionalFormatting>
  <conditionalFormatting sqref="AI19">
    <cfRule type="cellIs" dxfId="7751" priority="1697" operator="lessThan">
      <formula>$C$4</formula>
    </cfRule>
  </conditionalFormatting>
  <conditionalFormatting sqref="AI20">
    <cfRule type="cellIs" dxfId="7750" priority="1698" operator="lessThan">
      <formula>$C$4</formula>
    </cfRule>
  </conditionalFormatting>
  <conditionalFormatting sqref="AI21">
    <cfRule type="cellIs" dxfId="7749" priority="1699" operator="lessThan">
      <formula>$C$4</formula>
    </cfRule>
  </conditionalFormatting>
  <conditionalFormatting sqref="AI22">
    <cfRule type="cellIs" dxfId="7748" priority="1700" operator="lessThan">
      <formula>$C$4</formula>
    </cfRule>
  </conditionalFormatting>
  <conditionalFormatting sqref="AI23">
    <cfRule type="cellIs" dxfId="7747" priority="1701" operator="lessThan">
      <formula>$C$4</formula>
    </cfRule>
  </conditionalFormatting>
  <conditionalFormatting sqref="AI24">
    <cfRule type="cellIs" dxfId="7746" priority="1702" operator="lessThan">
      <formula>$C$4</formula>
    </cfRule>
  </conditionalFormatting>
  <conditionalFormatting sqref="AI25">
    <cfRule type="cellIs" dxfId="7745" priority="1703" operator="lessThan">
      <formula>$C$4</formula>
    </cfRule>
  </conditionalFormatting>
  <conditionalFormatting sqref="AI26">
    <cfRule type="cellIs" dxfId="7744" priority="1704" operator="lessThan">
      <formula>$C$4</formula>
    </cfRule>
  </conditionalFormatting>
  <conditionalFormatting sqref="AI27">
    <cfRule type="cellIs" dxfId="7743" priority="1705" operator="lessThan">
      <formula>$C$4</formula>
    </cfRule>
  </conditionalFormatting>
  <conditionalFormatting sqref="AI28">
    <cfRule type="cellIs" dxfId="7742" priority="1706" operator="lessThan">
      <formula>$C$4</formula>
    </cfRule>
  </conditionalFormatting>
  <conditionalFormatting sqref="AI29">
    <cfRule type="cellIs" dxfId="7741" priority="1707" operator="lessThan">
      <formula>$C$4</formula>
    </cfRule>
  </conditionalFormatting>
  <conditionalFormatting sqref="AI30">
    <cfRule type="cellIs" dxfId="7740" priority="1708" operator="lessThan">
      <formula>$C$4</formula>
    </cfRule>
  </conditionalFormatting>
  <conditionalFormatting sqref="AI31">
    <cfRule type="cellIs" dxfId="7739" priority="1709" operator="lessThan">
      <formula>$C$4</formula>
    </cfRule>
  </conditionalFormatting>
  <conditionalFormatting sqref="AI32">
    <cfRule type="cellIs" dxfId="7738" priority="1710" operator="lessThan">
      <formula>$C$4</formula>
    </cfRule>
  </conditionalFormatting>
  <conditionalFormatting sqref="AI33">
    <cfRule type="cellIs" dxfId="7737" priority="1711" operator="lessThan">
      <formula>$C$4</formula>
    </cfRule>
  </conditionalFormatting>
  <conditionalFormatting sqref="AI34">
    <cfRule type="cellIs" dxfId="7736" priority="1712" operator="lessThan">
      <formula>$C$4</formula>
    </cfRule>
  </conditionalFormatting>
  <conditionalFormatting sqref="AI35">
    <cfRule type="cellIs" dxfId="7735" priority="1713" operator="lessThan">
      <formula>$C$4</formula>
    </cfRule>
  </conditionalFormatting>
  <conditionalFormatting sqref="AI36">
    <cfRule type="cellIs" dxfId="7734" priority="1714" operator="lessThan">
      <formula>$C$4</formula>
    </cfRule>
  </conditionalFormatting>
  <conditionalFormatting sqref="AI37">
    <cfRule type="cellIs" dxfId="7733" priority="1715" operator="lessThan">
      <formula>$C$4</formula>
    </cfRule>
  </conditionalFormatting>
  <conditionalFormatting sqref="AI38">
    <cfRule type="cellIs" dxfId="7732" priority="1716" operator="lessThan">
      <formula>$C$4</formula>
    </cfRule>
  </conditionalFormatting>
  <conditionalFormatting sqref="AI39">
    <cfRule type="cellIs" dxfId="7731" priority="1717" operator="lessThan">
      <formula>$C$4</formula>
    </cfRule>
  </conditionalFormatting>
  <conditionalFormatting sqref="AI40">
    <cfRule type="cellIs" dxfId="7730" priority="1718" operator="lessThan">
      <formula>$C$4</formula>
    </cfRule>
  </conditionalFormatting>
  <conditionalFormatting sqref="AI41">
    <cfRule type="cellIs" dxfId="7729" priority="1719" operator="lessThan">
      <formula>$C$4</formula>
    </cfRule>
  </conditionalFormatting>
  <conditionalFormatting sqref="AI42">
    <cfRule type="cellIs" dxfId="7728" priority="1720" operator="lessThan">
      <formula>$C$4</formula>
    </cfRule>
  </conditionalFormatting>
  <conditionalFormatting sqref="AI43">
    <cfRule type="cellIs" dxfId="7727" priority="1721" operator="lessThan">
      <formula>$C$4</formula>
    </cfRule>
  </conditionalFormatting>
  <conditionalFormatting sqref="AI44">
    <cfRule type="cellIs" dxfId="7726" priority="1722" operator="lessThan">
      <formula>$C$4</formula>
    </cfRule>
  </conditionalFormatting>
  <conditionalFormatting sqref="AI45">
    <cfRule type="cellIs" dxfId="7725" priority="1723" operator="lessThan">
      <formula>$C$4</formula>
    </cfRule>
  </conditionalFormatting>
  <conditionalFormatting sqref="AI46">
    <cfRule type="cellIs" dxfId="7724" priority="1724" operator="lessThan">
      <formula>$C$4</formula>
    </cfRule>
  </conditionalFormatting>
  <conditionalFormatting sqref="AJ11:AJ46">
    <cfRule type="cellIs" dxfId="7723" priority="1725" operator="lessThan">
      <formula>$C$4</formula>
    </cfRule>
  </conditionalFormatting>
  <conditionalFormatting sqref="AJ12">
    <cfRule type="cellIs" dxfId="7722" priority="1726" operator="lessThan">
      <formula>$C$4</formula>
    </cfRule>
  </conditionalFormatting>
  <conditionalFormatting sqref="AJ13">
    <cfRule type="cellIs" dxfId="7721" priority="1727" operator="lessThan">
      <formula>$C$4</formula>
    </cfRule>
  </conditionalFormatting>
  <conditionalFormatting sqref="AJ14">
    <cfRule type="cellIs" dxfId="7720" priority="1728" operator="lessThan">
      <formula>$C$4</formula>
    </cfRule>
  </conditionalFormatting>
  <conditionalFormatting sqref="AJ15">
    <cfRule type="cellIs" dxfId="7719" priority="1729" operator="lessThan">
      <formula>$C$4</formula>
    </cfRule>
  </conditionalFormatting>
  <conditionalFormatting sqref="AJ16">
    <cfRule type="cellIs" dxfId="7718" priority="1730" operator="lessThan">
      <formula>$C$4</formula>
    </cfRule>
  </conditionalFormatting>
  <conditionalFormatting sqref="AJ17">
    <cfRule type="cellIs" dxfId="7717" priority="1731" operator="lessThan">
      <formula>$C$4</formula>
    </cfRule>
  </conditionalFormatting>
  <conditionalFormatting sqref="AJ18">
    <cfRule type="cellIs" dxfId="7716" priority="1732" operator="lessThan">
      <formula>$C$4</formula>
    </cfRule>
  </conditionalFormatting>
  <conditionalFormatting sqref="AJ19">
    <cfRule type="cellIs" dxfId="7715" priority="1733" operator="lessThan">
      <formula>$C$4</formula>
    </cfRule>
  </conditionalFormatting>
  <conditionalFormatting sqref="AJ20">
    <cfRule type="cellIs" dxfId="7714" priority="1734" operator="lessThan">
      <formula>$C$4</formula>
    </cfRule>
  </conditionalFormatting>
  <conditionalFormatting sqref="AJ21">
    <cfRule type="cellIs" dxfId="7713" priority="1735" operator="lessThan">
      <formula>$C$4</formula>
    </cfRule>
  </conditionalFormatting>
  <conditionalFormatting sqref="AJ22">
    <cfRule type="cellIs" dxfId="7712" priority="1736" operator="lessThan">
      <formula>$C$4</formula>
    </cfRule>
  </conditionalFormatting>
  <conditionalFormatting sqref="AJ23">
    <cfRule type="cellIs" dxfId="7711" priority="1737" operator="lessThan">
      <formula>$C$4</formula>
    </cfRule>
  </conditionalFormatting>
  <conditionalFormatting sqref="AJ24">
    <cfRule type="cellIs" dxfId="7710" priority="1738" operator="lessThan">
      <formula>$C$4</formula>
    </cfRule>
  </conditionalFormatting>
  <conditionalFormatting sqref="AJ25">
    <cfRule type="cellIs" dxfId="7709" priority="1739" operator="lessThan">
      <formula>$C$4</formula>
    </cfRule>
  </conditionalFormatting>
  <conditionalFormatting sqref="AJ26">
    <cfRule type="cellIs" dxfId="7708" priority="1740" operator="lessThan">
      <formula>$C$4</formula>
    </cfRule>
  </conditionalFormatting>
  <conditionalFormatting sqref="AJ27">
    <cfRule type="cellIs" dxfId="7707" priority="1741" operator="lessThan">
      <formula>$C$4</formula>
    </cfRule>
  </conditionalFormatting>
  <conditionalFormatting sqref="AJ28">
    <cfRule type="cellIs" dxfId="7706" priority="1742" operator="lessThan">
      <formula>$C$4</formula>
    </cfRule>
  </conditionalFormatting>
  <conditionalFormatting sqref="AJ29">
    <cfRule type="cellIs" dxfId="7705" priority="1743" operator="lessThan">
      <formula>$C$4</formula>
    </cfRule>
  </conditionalFormatting>
  <conditionalFormatting sqref="AJ30">
    <cfRule type="cellIs" dxfId="7704" priority="1744" operator="lessThan">
      <formula>$C$4</formula>
    </cfRule>
  </conditionalFormatting>
  <conditionalFormatting sqref="AJ31">
    <cfRule type="cellIs" dxfId="7703" priority="1745" operator="lessThan">
      <formula>$C$4</formula>
    </cfRule>
  </conditionalFormatting>
  <conditionalFormatting sqref="AJ32">
    <cfRule type="cellIs" dxfId="7702" priority="1746" operator="lessThan">
      <formula>$C$4</formula>
    </cfRule>
  </conditionalFormatting>
  <conditionalFormatting sqref="AJ33">
    <cfRule type="cellIs" dxfId="7701" priority="1747" operator="lessThan">
      <formula>$C$4</formula>
    </cfRule>
  </conditionalFormatting>
  <conditionalFormatting sqref="AJ34">
    <cfRule type="cellIs" dxfId="7700" priority="1748" operator="lessThan">
      <formula>$C$4</formula>
    </cfRule>
  </conditionalFormatting>
  <conditionalFormatting sqref="AJ35">
    <cfRule type="cellIs" dxfId="7699" priority="1749" operator="lessThan">
      <formula>$C$4</formula>
    </cfRule>
  </conditionalFormatting>
  <conditionalFormatting sqref="AJ36">
    <cfRule type="cellIs" dxfId="7698" priority="1750" operator="lessThan">
      <formula>$C$4</formula>
    </cfRule>
  </conditionalFormatting>
  <conditionalFormatting sqref="AJ37">
    <cfRule type="cellIs" dxfId="7697" priority="1751" operator="lessThan">
      <formula>$C$4</formula>
    </cfRule>
  </conditionalFormatting>
  <conditionalFormatting sqref="AJ38">
    <cfRule type="cellIs" dxfId="7696" priority="1752" operator="lessThan">
      <formula>$C$4</formula>
    </cfRule>
  </conditionalFormatting>
  <conditionalFormatting sqref="AJ39">
    <cfRule type="cellIs" dxfId="7695" priority="1753" operator="lessThan">
      <formula>$C$4</formula>
    </cfRule>
  </conditionalFormatting>
  <conditionalFormatting sqref="AJ40">
    <cfRule type="cellIs" dxfId="7694" priority="1754" operator="lessThan">
      <formula>$C$4</formula>
    </cfRule>
  </conditionalFormatting>
  <conditionalFormatting sqref="AJ41">
    <cfRule type="cellIs" dxfId="7693" priority="1755" operator="lessThan">
      <formula>$C$4</formula>
    </cfRule>
  </conditionalFormatting>
  <conditionalFormatting sqref="AJ42">
    <cfRule type="cellIs" dxfId="7692" priority="1756" operator="lessThan">
      <formula>$C$4</formula>
    </cfRule>
  </conditionalFormatting>
  <conditionalFormatting sqref="AJ43">
    <cfRule type="cellIs" dxfId="7691" priority="1757" operator="lessThan">
      <formula>$C$4</formula>
    </cfRule>
  </conditionalFormatting>
  <conditionalFormatting sqref="AJ44">
    <cfRule type="cellIs" dxfId="7690" priority="1758" operator="lessThan">
      <formula>$C$4</formula>
    </cfRule>
  </conditionalFormatting>
  <conditionalFormatting sqref="AJ45">
    <cfRule type="cellIs" dxfId="7689" priority="1759" operator="lessThan">
      <formula>$C$4</formula>
    </cfRule>
  </conditionalFormatting>
  <conditionalFormatting sqref="AJ46">
    <cfRule type="cellIs" dxfId="7688" priority="1760" operator="lessThan">
      <formula>$C$4</formula>
    </cfRule>
  </conditionalFormatting>
  <conditionalFormatting sqref="AK11">
    <cfRule type="cellIs" dxfId="7687" priority="1761" operator="lessThan">
      <formula>$C$4</formula>
    </cfRule>
  </conditionalFormatting>
  <conditionalFormatting sqref="AK12">
    <cfRule type="cellIs" dxfId="7686" priority="1762" operator="lessThan">
      <formula>$C$4</formula>
    </cfRule>
  </conditionalFormatting>
  <conditionalFormatting sqref="AK13">
    <cfRule type="cellIs" dxfId="7685" priority="1763" operator="lessThan">
      <formula>$C$4</formula>
    </cfRule>
  </conditionalFormatting>
  <conditionalFormatting sqref="AK14">
    <cfRule type="cellIs" dxfId="7684" priority="1764" operator="lessThan">
      <formula>$C$4</formula>
    </cfRule>
  </conditionalFormatting>
  <conditionalFormatting sqref="AK15">
    <cfRule type="cellIs" dxfId="7683" priority="1765" operator="lessThan">
      <formula>$C$4</formula>
    </cfRule>
  </conditionalFormatting>
  <conditionalFormatting sqref="AK16">
    <cfRule type="cellIs" dxfId="7682" priority="1766" operator="lessThan">
      <formula>$C$4</formula>
    </cfRule>
  </conditionalFormatting>
  <conditionalFormatting sqref="AK17">
    <cfRule type="cellIs" dxfId="7681" priority="1767" operator="lessThan">
      <formula>$C$4</formula>
    </cfRule>
  </conditionalFormatting>
  <conditionalFormatting sqref="AK18">
    <cfRule type="cellIs" dxfId="7680" priority="1768" operator="lessThan">
      <formula>$C$4</formula>
    </cfRule>
  </conditionalFormatting>
  <conditionalFormatting sqref="AK19">
    <cfRule type="cellIs" dxfId="7679" priority="1769" operator="lessThan">
      <formula>$C$4</formula>
    </cfRule>
  </conditionalFormatting>
  <conditionalFormatting sqref="AK20">
    <cfRule type="cellIs" dxfId="7678" priority="1770" operator="lessThan">
      <formula>$C$4</formula>
    </cfRule>
  </conditionalFormatting>
  <conditionalFormatting sqref="AK21">
    <cfRule type="cellIs" dxfId="7677" priority="1771" operator="lessThan">
      <formula>$C$4</formula>
    </cfRule>
  </conditionalFormatting>
  <conditionalFormatting sqref="AK22">
    <cfRule type="cellIs" dxfId="7676" priority="1772" operator="lessThan">
      <formula>$C$4</formula>
    </cfRule>
  </conditionalFormatting>
  <conditionalFormatting sqref="AK23">
    <cfRule type="cellIs" dxfId="7675" priority="1773" operator="lessThan">
      <formula>$C$4</formula>
    </cfRule>
  </conditionalFormatting>
  <conditionalFormatting sqref="AK24">
    <cfRule type="cellIs" dxfId="7674" priority="1774" operator="lessThan">
      <formula>$C$4</formula>
    </cfRule>
  </conditionalFormatting>
  <conditionalFormatting sqref="AK25">
    <cfRule type="cellIs" dxfId="7673" priority="1775" operator="lessThan">
      <formula>$C$4</formula>
    </cfRule>
  </conditionalFormatting>
  <conditionalFormatting sqref="AK26">
    <cfRule type="cellIs" dxfId="7672" priority="1776" operator="lessThan">
      <formula>$C$4</formula>
    </cfRule>
  </conditionalFormatting>
  <conditionalFormatting sqref="AK27">
    <cfRule type="cellIs" dxfId="7671" priority="1777" operator="lessThan">
      <formula>$C$4</formula>
    </cfRule>
  </conditionalFormatting>
  <conditionalFormatting sqref="AK28">
    <cfRule type="cellIs" dxfId="7670" priority="1778" operator="lessThan">
      <formula>$C$4</formula>
    </cfRule>
  </conditionalFormatting>
  <conditionalFormatting sqref="AK29">
    <cfRule type="cellIs" dxfId="7669" priority="1779" operator="lessThan">
      <formula>$C$4</formula>
    </cfRule>
  </conditionalFormatting>
  <conditionalFormatting sqref="AK30">
    <cfRule type="cellIs" dxfId="7668" priority="1780" operator="lessThan">
      <formula>$C$4</formula>
    </cfRule>
  </conditionalFormatting>
  <conditionalFormatting sqref="AK31">
    <cfRule type="cellIs" dxfId="7667" priority="1781" operator="lessThan">
      <formula>$C$4</formula>
    </cfRule>
  </conditionalFormatting>
  <conditionalFormatting sqref="AK32">
    <cfRule type="cellIs" dxfId="7666" priority="1782" operator="lessThan">
      <formula>$C$4</formula>
    </cfRule>
  </conditionalFormatting>
  <conditionalFormatting sqref="AK33">
    <cfRule type="cellIs" dxfId="7665" priority="1783" operator="lessThan">
      <formula>$C$4</formula>
    </cfRule>
  </conditionalFormatting>
  <conditionalFormatting sqref="AK34">
    <cfRule type="cellIs" dxfId="7664" priority="1784" operator="lessThan">
      <formula>$C$4</formula>
    </cfRule>
  </conditionalFormatting>
  <conditionalFormatting sqref="AK35">
    <cfRule type="cellIs" dxfId="7663" priority="1785" operator="lessThan">
      <formula>$C$4</formula>
    </cfRule>
  </conditionalFormatting>
  <conditionalFormatting sqref="AK36">
    <cfRule type="cellIs" dxfId="7662" priority="1786" operator="lessThan">
      <formula>$C$4</formula>
    </cfRule>
  </conditionalFormatting>
  <conditionalFormatting sqref="AK37">
    <cfRule type="cellIs" dxfId="7661" priority="1787" operator="lessThan">
      <formula>$C$4</formula>
    </cfRule>
  </conditionalFormatting>
  <conditionalFormatting sqref="AK38">
    <cfRule type="cellIs" dxfId="7660" priority="1788" operator="lessThan">
      <formula>$C$4</formula>
    </cfRule>
  </conditionalFormatting>
  <conditionalFormatting sqref="AK39">
    <cfRule type="cellIs" dxfId="7659" priority="1789" operator="lessThan">
      <formula>$C$4</formula>
    </cfRule>
  </conditionalFormatting>
  <conditionalFormatting sqref="AK40">
    <cfRule type="cellIs" dxfId="7658" priority="1790" operator="lessThan">
      <formula>$C$4</formula>
    </cfRule>
  </conditionalFormatting>
  <conditionalFormatting sqref="AK41">
    <cfRule type="cellIs" dxfId="7657" priority="1791" operator="lessThan">
      <formula>$C$4</formula>
    </cfRule>
  </conditionalFormatting>
  <conditionalFormatting sqref="AK42">
    <cfRule type="cellIs" dxfId="7656" priority="1792" operator="lessThan">
      <formula>$C$4</formula>
    </cfRule>
  </conditionalFormatting>
  <conditionalFormatting sqref="AK43">
    <cfRule type="cellIs" dxfId="7655" priority="1793" operator="lessThan">
      <formula>$C$4</formula>
    </cfRule>
  </conditionalFormatting>
  <conditionalFormatting sqref="AK44">
    <cfRule type="cellIs" dxfId="7654" priority="1794" operator="lessThan">
      <formula>$C$4</formula>
    </cfRule>
  </conditionalFormatting>
  <conditionalFormatting sqref="AK45">
    <cfRule type="cellIs" dxfId="7653" priority="1795" operator="lessThan">
      <formula>$C$4</formula>
    </cfRule>
  </conditionalFormatting>
  <conditionalFormatting sqref="AK46">
    <cfRule type="cellIs" dxfId="7652" priority="1796" operator="lessThan">
      <formula>$C$4</formula>
    </cfRule>
  </conditionalFormatting>
  <conditionalFormatting sqref="AL11:AL46">
    <cfRule type="cellIs" dxfId="7651" priority="1797" operator="lessThan">
      <formula>$C$4</formula>
    </cfRule>
  </conditionalFormatting>
  <conditionalFormatting sqref="AL12">
    <cfRule type="cellIs" dxfId="7650" priority="1798" operator="lessThan">
      <formula>$C$4</formula>
    </cfRule>
  </conditionalFormatting>
  <conditionalFormatting sqref="AL13">
    <cfRule type="cellIs" dxfId="7649" priority="1799" operator="lessThan">
      <formula>$C$4</formula>
    </cfRule>
  </conditionalFormatting>
  <conditionalFormatting sqref="AL14">
    <cfRule type="cellIs" dxfId="7648" priority="1800" operator="lessThan">
      <formula>$C$4</formula>
    </cfRule>
  </conditionalFormatting>
  <conditionalFormatting sqref="AL15">
    <cfRule type="cellIs" dxfId="7647" priority="1801" operator="lessThan">
      <formula>$C$4</formula>
    </cfRule>
  </conditionalFormatting>
  <conditionalFormatting sqref="AL16">
    <cfRule type="cellIs" dxfId="7646" priority="1802" operator="lessThan">
      <formula>$C$4</formula>
    </cfRule>
  </conditionalFormatting>
  <conditionalFormatting sqref="AL17">
    <cfRule type="cellIs" dxfId="7645" priority="1803" operator="lessThan">
      <formula>$C$4</formula>
    </cfRule>
  </conditionalFormatting>
  <conditionalFormatting sqref="AL18">
    <cfRule type="cellIs" dxfId="7644" priority="1804" operator="lessThan">
      <formula>$C$4</formula>
    </cfRule>
  </conditionalFormatting>
  <conditionalFormatting sqref="AL19">
    <cfRule type="cellIs" dxfId="7643" priority="1805" operator="lessThan">
      <formula>$C$4</formula>
    </cfRule>
  </conditionalFormatting>
  <conditionalFormatting sqref="AL20">
    <cfRule type="cellIs" dxfId="7642" priority="1806" operator="lessThan">
      <formula>$C$4</formula>
    </cfRule>
  </conditionalFormatting>
  <conditionalFormatting sqref="AL21">
    <cfRule type="cellIs" dxfId="7641" priority="1807" operator="lessThan">
      <formula>$C$4</formula>
    </cfRule>
  </conditionalFormatting>
  <conditionalFormatting sqref="AL22">
    <cfRule type="cellIs" dxfId="7640" priority="1808" operator="lessThan">
      <formula>$C$4</formula>
    </cfRule>
  </conditionalFormatting>
  <conditionalFormatting sqref="AL23">
    <cfRule type="cellIs" dxfId="7639" priority="1809" operator="lessThan">
      <formula>$C$4</formula>
    </cfRule>
  </conditionalFormatting>
  <conditionalFormatting sqref="AL24">
    <cfRule type="cellIs" dxfId="7638" priority="1810" operator="lessThan">
      <formula>$C$4</formula>
    </cfRule>
  </conditionalFormatting>
  <conditionalFormatting sqref="AL25">
    <cfRule type="cellIs" dxfId="7637" priority="1811" operator="lessThan">
      <formula>$C$4</formula>
    </cfRule>
  </conditionalFormatting>
  <conditionalFormatting sqref="AL26">
    <cfRule type="cellIs" dxfId="7636" priority="1812" operator="lessThan">
      <formula>$C$4</formula>
    </cfRule>
  </conditionalFormatting>
  <conditionalFormatting sqref="AL27">
    <cfRule type="cellIs" dxfId="7635" priority="1813" operator="lessThan">
      <formula>$C$4</formula>
    </cfRule>
  </conditionalFormatting>
  <conditionalFormatting sqref="AL28">
    <cfRule type="cellIs" dxfId="7634" priority="1814" operator="lessThan">
      <formula>$C$4</formula>
    </cfRule>
  </conditionalFormatting>
  <conditionalFormatting sqref="AL29">
    <cfRule type="cellIs" dxfId="7633" priority="1815" operator="lessThan">
      <formula>$C$4</formula>
    </cfRule>
  </conditionalFormatting>
  <conditionalFormatting sqref="AL30">
    <cfRule type="cellIs" dxfId="7632" priority="1816" operator="lessThan">
      <formula>$C$4</formula>
    </cfRule>
  </conditionalFormatting>
  <conditionalFormatting sqref="AL31">
    <cfRule type="cellIs" dxfId="7631" priority="1817" operator="lessThan">
      <formula>$C$4</formula>
    </cfRule>
  </conditionalFormatting>
  <conditionalFormatting sqref="AL32">
    <cfRule type="cellIs" dxfId="7630" priority="1818" operator="lessThan">
      <formula>$C$4</formula>
    </cfRule>
  </conditionalFormatting>
  <conditionalFormatting sqref="AL33">
    <cfRule type="cellIs" dxfId="7629" priority="1819" operator="lessThan">
      <formula>$C$4</formula>
    </cfRule>
  </conditionalFormatting>
  <conditionalFormatting sqref="AL34">
    <cfRule type="cellIs" dxfId="7628" priority="1820" operator="lessThan">
      <formula>$C$4</formula>
    </cfRule>
  </conditionalFormatting>
  <conditionalFormatting sqref="AL35">
    <cfRule type="cellIs" dxfId="7627" priority="1821" operator="lessThan">
      <formula>$C$4</formula>
    </cfRule>
  </conditionalFormatting>
  <conditionalFormatting sqref="AL36">
    <cfRule type="cellIs" dxfId="7626" priority="1822" operator="lessThan">
      <formula>$C$4</formula>
    </cfRule>
  </conditionalFormatting>
  <conditionalFormatting sqref="AL37">
    <cfRule type="cellIs" dxfId="7625" priority="1823" operator="lessThan">
      <formula>$C$4</formula>
    </cfRule>
  </conditionalFormatting>
  <conditionalFormatting sqref="AL38">
    <cfRule type="cellIs" dxfId="7624" priority="1824" operator="lessThan">
      <formula>$C$4</formula>
    </cfRule>
  </conditionalFormatting>
  <conditionalFormatting sqref="AL39">
    <cfRule type="cellIs" dxfId="7623" priority="1825" operator="lessThan">
      <formula>$C$4</formula>
    </cfRule>
  </conditionalFormatting>
  <conditionalFormatting sqref="AL40">
    <cfRule type="cellIs" dxfId="7622" priority="1826" operator="lessThan">
      <formula>$C$4</formula>
    </cfRule>
  </conditionalFormatting>
  <conditionalFormatting sqref="AL41">
    <cfRule type="cellIs" dxfId="7621" priority="1827" operator="lessThan">
      <formula>$C$4</formula>
    </cfRule>
  </conditionalFormatting>
  <conditionalFormatting sqref="AL42">
    <cfRule type="cellIs" dxfId="7620" priority="1828" operator="lessThan">
      <formula>$C$4</formula>
    </cfRule>
  </conditionalFormatting>
  <conditionalFormatting sqref="AL43">
    <cfRule type="cellIs" dxfId="7619" priority="1829" operator="lessThan">
      <formula>$C$4</formula>
    </cfRule>
  </conditionalFormatting>
  <conditionalFormatting sqref="AL44">
    <cfRule type="cellIs" dxfId="7618" priority="1830" operator="lessThan">
      <formula>$C$4</formula>
    </cfRule>
  </conditionalFormatting>
  <conditionalFormatting sqref="AL45">
    <cfRule type="cellIs" dxfId="7617" priority="1831" operator="lessThan">
      <formula>$C$4</formula>
    </cfRule>
  </conditionalFormatting>
  <conditionalFormatting sqref="AL46">
    <cfRule type="cellIs" dxfId="7616" priority="1832" operator="lessThan">
      <formula>$C$4</formula>
    </cfRule>
  </conditionalFormatting>
  <conditionalFormatting sqref="AM11:AM46">
    <cfRule type="cellIs" dxfId="7615" priority="1833" operator="lessThan">
      <formula>$C$4</formula>
    </cfRule>
  </conditionalFormatting>
  <conditionalFormatting sqref="AM12">
    <cfRule type="cellIs" dxfId="7614" priority="1834" operator="lessThan">
      <formula>$C$4</formula>
    </cfRule>
  </conditionalFormatting>
  <conditionalFormatting sqref="AM13">
    <cfRule type="cellIs" dxfId="7613" priority="1835" operator="lessThan">
      <formula>$C$4</formula>
    </cfRule>
  </conditionalFormatting>
  <conditionalFormatting sqref="AM14">
    <cfRule type="cellIs" dxfId="7612" priority="1836" operator="lessThan">
      <formula>$C$4</formula>
    </cfRule>
  </conditionalFormatting>
  <conditionalFormatting sqref="AM15">
    <cfRule type="cellIs" dxfId="7611" priority="1837" operator="lessThan">
      <formula>$C$4</formula>
    </cfRule>
  </conditionalFormatting>
  <conditionalFormatting sqref="AM16">
    <cfRule type="cellIs" dxfId="7610" priority="1838" operator="lessThan">
      <formula>$C$4</formula>
    </cfRule>
  </conditionalFormatting>
  <conditionalFormatting sqref="AM17">
    <cfRule type="cellIs" dxfId="7609" priority="1839" operator="lessThan">
      <formula>$C$4</formula>
    </cfRule>
  </conditionalFormatting>
  <conditionalFormatting sqref="AM18">
    <cfRule type="cellIs" dxfId="7608" priority="1840" operator="lessThan">
      <formula>$C$4</formula>
    </cfRule>
  </conditionalFormatting>
  <conditionalFormatting sqref="AM19">
    <cfRule type="cellIs" dxfId="7607" priority="1841" operator="lessThan">
      <formula>$C$4</formula>
    </cfRule>
  </conditionalFormatting>
  <conditionalFormatting sqref="AM20">
    <cfRule type="cellIs" dxfId="7606" priority="1842" operator="lessThan">
      <formula>$C$4</formula>
    </cfRule>
  </conditionalFormatting>
  <conditionalFormatting sqref="AM21">
    <cfRule type="cellIs" dxfId="7605" priority="1843" operator="lessThan">
      <formula>$C$4</formula>
    </cfRule>
  </conditionalFormatting>
  <conditionalFormatting sqref="AM22">
    <cfRule type="cellIs" dxfId="7604" priority="1844" operator="lessThan">
      <formula>$C$4</formula>
    </cfRule>
  </conditionalFormatting>
  <conditionalFormatting sqref="AM23">
    <cfRule type="cellIs" dxfId="7603" priority="1845" operator="lessThan">
      <formula>$C$4</formula>
    </cfRule>
  </conditionalFormatting>
  <conditionalFormatting sqref="AM24">
    <cfRule type="cellIs" dxfId="7602" priority="1846" operator="lessThan">
      <formula>$C$4</formula>
    </cfRule>
  </conditionalFormatting>
  <conditionalFormatting sqref="AM25">
    <cfRule type="cellIs" dxfId="7601" priority="1847" operator="lessThan">
      <formula>$C$4</formula>
    </cfRule>
  </conditionalFormatting>
  <conditionalFormatting sqref="AM26">
    <cfRule type="cellIs" dxfId="7600" priority="1848" operator="lessThan">
      <formula>$C$4</formula>
    </cfRule>
  </conditionalFormatting>
  <conditionalFormatting sqref="AM27">
    <cfRule type="cellIs" dxfId="7599" priority="1849" operator="lessThan">
      <formula>$C$4</formula>
    </cfRule>
  </conditionalFormatting>
  <conditionalFormatting sqref="AM28">
    <cfRule type="cellIs" dxfId="7598" priority="1850" operator="lessThan">
      <formula>$C$4</formula>
    </cfRule>
  </conditionalFormatting>
  <conditionalFormatting sqref="AM29">
    <cfRule type="cellIs" dxfId="7597" priority="1851" operator="lessThan">
      <formula>$C$4</formula>
    </cfRule>
  </conditionalFormatting>
  <conditionalFormatting sqref="AM30">
    <cfRule type="cellIs" dxfId="7596" priority="1852" operator="lessThan">
      <formula>$C$4</formula>
    </cfRule>
  </conditionalFormatting>
  <conditionalFormatting sqref="AM31">
    <cfRule type="cellIs" dxfId="7595" priority="1853" operator="lessThan">
      <formula>$C$4</formula>
    </cfRule>
  </conditionalFormatting>
  <conditionalFormatting sqref="AM32">
    <cfRule type="cellIs" dxfId="7594" priority="1854" operator="lessThan">
      <formula>$C$4</formula>
    </cfRule>
  </conditionalFormatting>
  <conditionalFormatting sqref="AM33">
    <cfRule type="cellIs" dxfId="7593" priority="1855" operator="lessThan">
      <formula>$C$4</formula>
    </cfRule>
  </conditionalFormatting>
  <conditionalFormatting sqref="AM34">
    <cfRule type="cellIs" dxfId="7592" priority="1856" operator="lessThan">
      <formula>$C$4</formula>
    </cfRule>
  </conditionalFormatting>
  <conditionalFormatting sqref="AM35">
    <cfRule type="cellIs" dxfId="7591" priority="1857" operator="lessThan">
      <formula>$C$4</formula>
    </cfRule>
  </conditionalFormatting>
  <conditionalFormatting sqref="AM36">
    <cfRule type="cellIs" dxfId="7590" priority="1858" operator="lessThan">
      <formula>$C$4</formula>
    </cfRule>
  </conditionalFormatting>
  <conditionalFormatting sqref="AM37">
    <cfRule type="cellIs" dxfId="7589" priority="1859" operator="lessThan">
      <formula>$C$4</formula>
    </cfRule>
  </conditionalFormatting>
  <conditionalFormatting sqref="AM38">
    <cfRule type="cellIs" dxfId="7588" priority="1860" operator="lessThan">
      <formula>$C$4</formula>
    </cfRule>
  </conditionalFormatting>
  <conditionalFormatting sqref="AM39">
    <cfRule type="cellIs" dxfId="7587" priority="1861" operator="lessThan">
      <formula>$C$4</formula>
    </cfRule>
  </conditionalFormatting>
  <conditionalFormatting sqref="AM40">
    <cfRule type="cellIs" dxfId="7586" priority="1862" operator="lessThan">
      <formula>$C$4</formula>
    </cfRule>
  </conditionalFormatting>
  <conditionalFormatting sqref="AM41">
    <cfRule type="cellIs" dxfId="7585" priority="1863" operator="lessThan">
      <formula>$C$4</formula>
    </cfRule>
  </conditionalFormatting>
  <conditionalFormatting sqref="AM42">
    <cfRule type="cellIs" dxfId="7584" priority="1864" operator="lessThan">
      <formula>$C$4</formula>
    </cfRule>
  </conditionalFormatting>
  <conditionalFormatting sqref="AM43">
    <cfRule type="cellIs" dxfId="7583" priority="1865" operator="lessThan">
      <formula>$C$4</formula>
    </cfRule>
  </conditionalFormatting>
  <conditionalFormatting sqref="AM44">
    <cfRule type="cellIs" dxfId="7582" priority="1866" operator="lessThan">
      <formula>$C$4</formula>
    </cfRule>
  </conditionalFormatting>
  <conditionalFormatting sqref="AM45">
    <cfRule type="cellIs" dxfId="7581" priority="1867" operator="lessThan">
      <formula>$C$4</formula>
    </cfRule>
  </conditionalFormatting>
  <conditionalFormatting sqref="AM46">
    <cfRule type="cellIs" dxfId="7580" priority="1868" operator="lessThan">
      <formula>$C$4</formula>
    </cfRule>
  </conditionalFormatting>
  <conditionalFormatting sqref="AT11">
    <cfRule type="cellIs" dxfId="7579" priority="1509" operator="lessThan">
      <formula>$C$4</formula>
    </cfRule>
  </conditionalFormatting>
  <conditionalFormatting sqref="AT12">
    <cfRule type="cellIs" dxfId="7578" priority="1510" operator="lessThan">
      <formula>$C$4</formula>
    </cfRule>
  </conditionalFormatting>
  <conditionalFormatting sqref="AT13">
    <cfRule type="cellIs" dxfId="7577" priority="1511" operator="lessThan">
      <formula>$C$4</formula>
    </cfRule>
  </conditionalFormatting>
  <conditionalFormatting sqref="AT14">
    <cfRule type="cellIs" dxfId="7576" priority="1512" operator="lessThan">
      <formula>$C$4</formula>
    </cfRule>
  </conditionalFormatting>
  <conditionalFormatting sqref="AT15">
    <cfRule type="cellIs" dxfId="7575" priority="1513" operator="lessThan">
      <formula>$C$4</formula>
    </cfRule>
  </conditionalFormatting>
  <conditionalFormatting sqref="AT16">
    <cfRule type="cellIs" dxfId="7574" priority="1514" operator="lessThan">
      <formula>$C$4</formula>
    </cfRule>
  </conditionalFormatting>
  <conditionalFormatting sqref="AT17">
    <cfRule type="cellIs" dxfId="7573" priority="1515" operator="lessThan">
      <formula>$C$4</formula>
    </cfRule>
  </conditionalFormatting>
  <conditionalFormatting sqref="AT18">
    <cfRule type="cellIs" dxfId="7572" priority="1516" operator="lessThan">
      <formula>$C$4</formula>
    </cfRule>
  </conditionalFormatting>
  <conditionalFormatting sqref="AT19">
    <cfRule type="cellIs" dxfId="7571" priority="1517" operator="lessThan">
      <formula>$C$4</formula>
    </cfRule>
  </conditionalFormatting>
  <conditionalFormatting sqref="AT20">
    <cfRule type="cellIs" dxfId="7570" priority="1518" operator="lessThan">
      <formula>$C$4</formula>
    </cfRule>
  </conditionalFormatting>
  <conditionalFormatting sqref="AT21">
    <cfRule type="cellIs" dxfId="7569" priority="1519" operator="lessThan">
      <formula>$C$4</formula>
    </cfRule>
  </conditionalFormatting>
  <conditionalFormatting sqref="AT22">
    <cfRule type="cellIs" dxfId="7568" priority="1520" operator="lessThan">
      <formula>$C$4</formula>
    </cfRule>
  </conditionalFormatting>
  <conditionalFormatting sqref="AT23">
    <cfRule type="cellIs" dxfId="7567" priority="1521" operator="lessThan">
      <formula>$C$4</formula>
    </cfRule>
  </conditionalFormatting>
  <conditionalFormatting sqref="AT24">
    <cfRule type="cellIs" dxfId="7566" priority="1522" operator="lessThan">
      <formula>$C$4</formula>
    </cfRule>
  </conditionalFormatting>
  <conditionalFormatting sqref="AT25">
    <cfRule type="cellIs" dxfId="7565" priority="1523" operator="lessThan">
      <formula>$C$4</formula>
    </cfRule>
  </conditionalFormatting>
  <conditionalFormatting sqref="AT26">
    <cfRule type="cellIs" dxfId="7564" priority="1524" operator="lessThan">
      <formula>$C$4</formula>
    </cfRule>
  </conditionalFormatting>
  <conditionalFormatting sqref="AT27">
    <cfRule type="cellIs" dxfId="7563" priority="1525" operator="lessThan">
      <formula>$C$4</formula>
    </cfRule>
  </conditionalFormatting>
  <conditionalFormatting sqref="AT28">
    <cfRule type="cellIs" dxfId="7562" priority="1526" operator="lessThan">
      <formula>$C$4</formula>
    </cfRule>
  </conditionalFormatting>
  <conditionalFormatting sqref="AT29">
    <cfRule type="cellIs" dxfId="7561" priority="1527" operator="lessThan">
      <formula>$C$4</formula>
    </cfRule>
  </conditionalFormatting>
  <conditionalFormatting sqref="AT30">
    <cfRule type="cellIs" dxfId="7560" priority="1528" operator="lessThan">
      <formula>$C$4</formula>
    </cfRule>
  </conditionalFormatting>
  <conditionalFormatting sqref="AT31">
    <cfRule type="cellIs" dxfId="7559" priority="1529" operator="lessThan">
      <formula>$C$4</formula>
    </cfRule>
  </conditionalFormatting>
  <conditionalFormatting sqref="AT32">
    <cfRule type="cellIs" dxfId="7558" priority="1530" operator="lessThan">
      <formula>$C$4</formula>
    </cfRule>
  </conditionalFormatting>
  <conditionalFormatting sqref="AT33">
    <cfRule type="cellIs" dxfId="7557" priority="1531" operator="lessThan">
      <formula>$C$4</formula>
    </cfRule>
  </conditionalFormatting>
  <conditionalFormatting sqref="AT34">
    <cfRule type="cellIs" dxfId="7556" priority="1532" operator="lessThan">
      <formula>$C$4</formula>
    </cfRule>
  </conditionalFormatting>
  <conditionalFormatting sqref="AT35">
    <cfRule type="cellIs" dxfId="7555" priority="1533" operator="lessThan">
      <formula>$C$4</formula>
    </cfRule>
  </conditionalFormatting>
  <conditionalFormatting sqref="AT36">
    <cfRule type="cellIs" dxfId="7554" priority="1534" operator="lessThan">
      <formula>$C$4</formula>
    </cfRule>
  </conditionalFormatting>
  <conditionalFormatting sqref="AT37">
    <cfRule type="cellIs" dxfId="7553" priority="1535" operator="lessThan">
      <formula>$C$4</formula>
    </cfRule>
  </conditionalFormatting>
  <conditionalFormatting sqref="AT38">
    <cfRule type="cellIs" dxfId="7552" priority="1536" operator="lessThan">
      <formula>$C$4</formula>
    </cfRule>
  </conditionalFormatting>
  <conditionalFormatting sqref="AT39">
    <cfRule type="cellIs" dxfId="7551" priority="1537" operator="lessThan">
      <formula>$C$4</formula>
    </cfRule>
  </conditionalFormatting>
  <conditionalFormatting sqref="AT40">
    <cfRule type="cellIs" dxfId="7550" priority="1538" operator="lessThan">
      <formula>$C$4</formula>
    </cfRule>
  </conditionalFormatting>
  <conditionalFormatting sqref="AT41">
    <cfRule type="cellIs" dxfId="7549" priority="1539" operator="lessThan">
      <formula>$C$4</formula>
    </cfRule>
  </conditionalFormatting>
  <conditionalFormatting sqref="AT42">
    <cfRule type="cellIs" dxfId="7548" priority="1540" operator="lessThan">
      <formula>$C$4</formula>
    </cfRule>
  </conditionalFormatting>
  <conditionalFormatting sqref="AT43">
    <cfRule type="cellIs" dxfId="7547" priority="1541" operator="lessThan">
      <formula>$C$4</formula>
    </cfRule>
  </conditionalFormatting>
  <conditionalFormatting sqref="AT44">
    <cfRule type="cellIs" dxfId="7546" priority="1542" operator="lessThan">
      <formula>$C$4</formula>
    </cfRule>
  </conditionalFormatting>
  <conditionalFormatting sqref="AT45">
    <cfRule type="cellIs" dxfId="7545" priority="1543" operator="lessThan">
      <formula>$C$4</formula>
    </cfRule>
  </conditionalFormatting>
  <conditionalFormatting sqref="AT46">
    <cfRule type="cellIs" dxfId="7544" priority="1544" operator="lessThan">
      <formula>$C$4</formula>
    </cfRule>
  </conditionalFormatting>
  <conditionalFormatting sqref="AX11">
    <cfRule type="cellIs" dxfId="7543" priority="573" operator="lessThan">
      <formula>$C$4</formula>
    </cfRule>
  </conditionalFormatting>
  <conditionalFormatting sqref="AX11">
    <cfRule type="cellIs" dxfId="7542" priority="574" operator="lessThan">
      <formula>$C$4</formula>
    </cfRule>
  </conditionalFormatting>
  <conditionalFormatting sqref="AX12">
    <cfRule type="cellIs" dxfId="7541" priority="575" operator="lessThan">
      <formula>$C$4</formula>
    </cfRule>
  </conditionalFormatting>
  <conditionalFormatting sqref="AX12">
    <cfRule type="cellIs" dxfId="7540" priority="576" operator="lessThan">
      <formula>$C$4</formula>
    </cfRule>
  </conditionalFormatting>
  <conditionalFormatting sqref="AX13">
    <cfRule type="cellIs" dxfId="7539" priority="577" operator="lessThan">
      <formula>$C$4</formula>
    </cfRule>
  </conditionalFormatting>
  <conditionalFormatting sqref="AX13">
    <cfRule type="cellIs" dxfId="7538" priority="578" operator="lessThan">
      <formula>$C$4</formula>
    </cfRule>
  </conditionalFormatting>
  <conditionalFormatting sqref="AX14">
    <cfRule type="cellIs" dxfId="7537" priority="579" operator="lessThan">
      <formula>$C$4</formula>
    </cfRule>
  </conditionalFormatting>
  <conditionalFormatting sqref="AX14">
    <cfRule type="cellIs" dxfId="7536" priority="580" operator="lessThan">
      <formula>$C$4</formula>
    </cfRule>
  </conditionalFormatting>
  <conditionalFormatting sqref="AX15">
    <cfRule type="cellIs" dxfId="7535" priority="581" operator="lessThan">
      <formula>$C$4</formula>
    </cfRule>
  </conditionalFormatting>
  <conditionalFormatting sqref="AX15">
    <cfRule type="cellIs" dxfId="7534" priority="582" operator="lessThan">
      <formula>$C$4</formula>
    </cfRule>
  </conditionalFormatting>
  <conditionalFormatting sqref="AX16">
    <cfRule type="cellIs" dxfId="7533" priority="583" operator="lessThan">
      <formula>$C$4</formula>
    </cfRule>
  </conditionalFormatting>
  <conditionalFormatting sqref="AX16">
    <cfRule type="cellIs" dxfId="7532" priority="584" operator="lessThan">
      <formula>$C$4</formula>
    </cfRule>
  </conditionalFormatting>
  <conditionalFormatting sqref="AX17">
    <cfRule type="cellIs" dxfId="7531" priority="585" operator="lessThan">
      <formula>$C$4</formula>
    </cfRule>
  </conditionalFormatting>
  <conditionalFormatting sqref="AX17">
    <cfRule type="cellIs" dxfId="7530" priority="586" operator="lessThan">
      <formula>$C$4</formula>
    </cfRule>
  </conditionalFormatting>
  <conditionalFormatting sqref="AX18">
    <cfRule type="cellIs" dxfId="7529" priority="587" operator="lessThan">
      <formula>$C$4</formula>
    </cfRule>
  </conditionalFormatting>
  <conditionalFormatting sqref="AX18">
    <cfRule type="cellIs" dxfId="7528" priority="588" operator="lessThan">
      <formula>$C$4</formula>
    </cfRule>
  </conditionalFormatting>
  <conditionalFormatting sqref="AX19">
    <cfRule type="cellIs" dxfId="7527" priority="589" operator="lessThan">
      <formula>$C$4</formula>
    </cfRule>
  </conditionalFormatting>
  <conditionalFormatting sqref="AX19">
    <cfRule type="cellIs" dxfId="7526" priority="590" operator="lessThan">
      <formula>$C$4</formula>
    </cfRule>
  </conditionalFormatting>
  <conditionalFormatting sqref="AX20">
    <cfRule type="cellIs" dxfId="7525" priority="591" operator="lessThan">
      <formula>$C$4</formula>
    </cfRule>
  </conditionalFormatting>
  <conditionalFormatting sqref="AX20">
    <cfRule type="cellIs" dxfId="7524" priority="592" operator="lessThan">
      <formula>$C$4</formula>
    </cfRule>
  </conditionalFormatting>
  <conditionalFormatting sqref="AX21">
    <cfRule type="cellIs" dxfId="7523" priority="593" operator="lessThan">
      <formula>$C$4</formula>
    </cfRule>
  </conditionalFormatting>
  <conditionalFormatting sqref="AX21">
    <cfRule type="cellIs" dxfId="7522" priority="594" operator="lessThan">
      <formula>$C$4</formula>
    </cfRule>
  </conditionalFormatting>
  <conditionalFormatting sqref="AX22">
    <cfRule type="cellIs" dxfId="7521" priority="595" operator="lessThan">
      <formula>$C$4</formula>
    </cfRule>
  </conditionalFormatting>
  <conditionalFormatting sqref="AX22">
    <cfRule type="cellIs" dxfId="7520" priority="596" operator="lessThan">
      <formula>$C$4</formula>
    </cfRule>
  </conditionalFormatting>
  <conditionalFormatting sqref="AX23">
    <cfRule type="cellIs" dxfId="7519" priority="597" operator="lessThan">
      <formula>$C$4</formula>
    </cfRule>
  </conditionalFormatting>
  <conditionalFormatting sqref="AX23">
    <cfRule type="cellIs" dxfId="7518" priority="598" operator="lessThan">
      <formula>$C$4</formula>
    </cfRule>
  </conditionalFormatting>
  <conditionalFormatting sqref="AX24">
    <cfRule type="cellIs" dxfId="7517" priority="599" operator="lessThan">
      <formula>$C$4</formula>
    </cfRule>
  </conditionalFormatting>
  <conditionalFormatting sqref="AX24">
    <cfRule type="cellIs" dxfId="7516" priority="600" operator="lessThan">
      <formula>$C$4</formula>
    </cfRule>
  </conditionalFormatting>
  <conditionalFormatting sqref="AX25">
    <cfRule type="cellIs" dxfId="7515" priority="601" operator="lessThan">
      <formula>$C$4</formula>
    </cfRule>
  </conditionalFormatting>
  <conditionalFormatting sqref="AX25">
    <cfRule type="cellIs" dxfId="7514" priority="602" operator="lessThan">
      <formula>$C$4</formula>
    </cfRule>
  </conditionalFormatting>
  <conditionalFormatting sqref="AX26">
    <cfRule type="cellIs" dxfId="7513" priority="603" operator="lessThan">
      <formula>$C$4</formula>
    </cfRule>
  </conditionalFormatting>
  <conditionalFormatting sqref="AX26">
    <cfRule type="cellIs" dxfId="7512" priority="604" operator="lessThan">
      <formula>$C$4</formula>
    </cfRule>
  </conditionalFormatting>
  <conditionalFormatting sqref="AX27">
    <cfRule type="cellIs" dxfId="7511" priority="605" operator="lessThan">
      <formula>$C$4</formula>
    </cfRule>
  </conditionalFormatting>
  <conditionalFormatting sqref="AX27">
    <cfRule type="cellIs" dxfId="7510" priority="606" operator="lessThan">
      <formula>$C$4</formula>
    </cfRule>
  </conditionalFormatting>
  <conditionalFormatting sqref="AX28">
    <cfRule type="cellIs" dxfId="7509" priority="607" operator="lessThan">
      <formula>$C$4</formula>
    </cfRule>
  </conditionalFormatting>
  <conditionalFormatting sqref="AX28">
    <cfRule type="cellIs" dxfId="7508" priority="608" operator="lessThan">
      <formula>$C$4</formula>
    </cfRule>
  </conditionalFormatting>
  <conditionalFormatting sqref="AX29">
    <cfRule type="cellIs" dxfId="7507" priority="609" operator="lessThan">
      <formula>$C$4</formula>
    </cfRule>
  </conditionalFormatting>
  <conditionalFormatting sqref="AX29">
    <cfRule type="cellIs" dxfId="7506" priority="610" operator="lessThan">
      <formula>$C$4</formula>
    </cfRule>
  </conditionalFormatting>
  <conditionalFormatting sqref="AX30">
    <cfRule type="cellIs" dxfId="7505" priority="611" operator="lessThan">
      <formula>$C$4</formula>
    </cfRule>
  </conditionalFormatting>
  <conditionalFormatting sqref="AX30">
    <cfRule type="cellIs" dxfId="7504" priority="612" operator="lessThan">
      <formula>$C$4</formula>
    </cfRule>
  </conditionalFormatting>
  <conditionalFormatting sqref="AX31">
    <cfRule type="cellIs" dxfId="7503" priority="613" operator="lessThan">
      <formula>$C$4</formula>
    </cfRule>
  </conditionalFormatting>
  <conditionalFormatting sqref="AX31">
    <cfRule type="cellIs" dxfId="7502" priority="614" operator="lessThan">
      <formula>$C$4</formula>
    </cfRule>
  </conditionalFormatting>
  <conditionalFormatting sqref="AX32">
    <cfRule type="cellIs" dxfId="7501" priority="615" operator="lessThan">
      <formula>$C$4</formula>
    </cfRule>
  </conditionalFormatting>
  <conditionalFormatting sqref="AX32">
    <cfRule type="cellIs" dxfId="7500" priority="616" operator="lessThan">
      <formula>$C$4</formula>
    </cfRule>
  </conditionalFormatting>
  <conditionalFormatting sqref="AX33">
    <cfRule type="cellIs" dxfId="7499" priority="617" operator="lessThan">
      <formula>$C$4</formula>
    </cfRule>
  </conditionalFormatting>
  <conditionalFormatting sqref="AX33">
    <cfRule type="cellIs" dxfId="7498" priority="618" operator="lessThan">
      <formula>$C$4</formula>
    </cfRule>
  </conditionalFormatting>
  <conditionalFormatting sqref="AX34">
    <cfRule type="cellIs" dxfId="7497" priority="619" operator="lessThan">
      <formula>$C$4</formula>
    </cfRule>
  </conditionalFormatting>
  <conditionalFormatting sqref="AX34">
    <cfRule type="cellIs" dxfId="7496" priority="620" operator="lessThan">
      <formula>$C$4</formula>
    </cfRule>
  </conditionalFormatting>
  <conditionalFormatting sqref="AX35">
    <cfRule type="cellIs" dxfId="7495" priority="621" operator="lessThan">
      <formula>$C$4</formula>
    </cfRule>
  </conditionalFormatting>
  <conditionalFormatting sqref="AX35">
    <cfRule type="cellIs" dxfId="7494" priority="622" operator="lessThan">
      <formula>$C$4</formula>
    </cfRule>
  </conditionalFormatting>
  <conditionalFormatting sqref="AX36">
    <cfRule type="cellIs" dxfId="7493" priority="623" operator="lessThan">
      <formula>$C$4</formula>
    </cfRule>
  </conditionalFormatting>
  <conditionalFormatting sqref="AX36">
    <cfRule type="cellIs" dxfId="7492" priority="624" operator="lessThan">
      <formula>$C$4</formula>
    </cfRule>
  </conditionalFormatting>
  <conditionalFormatting sqref="AX37">
    <cfRule type="cellIs" dxfId="7491" priority="625" operator="lessThan">
      <formula>$C$4</formula>
    </cfRule>
  </conditionalFormatting>
  <conditionalFormatting sqref="AX37">
    <cfRule type="cellIs" dxfId="7490" priority="626" operator="lessThan">
      <formula>$C$4</formula>
    </cfRule>
  </conditionalFormatting>
  <conditionalFormatting sqref="AX38">
    <cfRule type="cellIs" dxfId="7489" priority="627" operator="lessThan">
      <formula>$C$4</formula>
    </cfRule>
  </conditionalFormatting>
  <conditionalFormatting sqref="AX38">
    <cfRule type="cellIs" dxfId="7488" priority="628" operator="lessThan">
      <formula>$C$4</formula>
    </cfRule>
  </conditionalFormatting>
  <conditionalFormatting sqref="AX39">
    <cfRule type="cellIs" dxfId="7487" priority="629" operator="lessThan">
      <formula>$C$4</formula>
    </cfRule>
  </conditionalFormatting>
  <conditionalFormatting sqref="AX39">
    <cfRule type="cellIs" dxfId="7486" priority="630" operator="lessThan">
      <formula>$C$4</formula>
    </cfRule>
  </conditionalFormatting>
  <conditionalFormatting sqref="AX40">
    <cfRule type="cellIs" dxfId="7485" priority="631" operator="lessThan">
      <formula>$C$4</formula>
    </cfRule>
  </conditionalFormatting>
  <conditionalFormatting sqref="AX40">
    <cfRule type="cellIs" dxfId="7484" priority="632" operator="lessThan">
      <formula>$C$4</formula>
    </cfRule>
  </conditionalFormatting>
  <conditionalFormatting sqref="AX41">
    <cfRule type="cellIs" dxfId="7483" priority="633" operator="lessThan">
      <formula>$C$4</formula>
    </cfRule>
  </conditionalFormatting>
  <conditionalFormatting sqref="AX41">
    <cfRule type="cellIs" dxfId="7482" priority="634" operator="lessThan">
      <formula>$C$4</formula>
    </cfRule>
  </conditionalFormatting>
  <conditionalFormatting sqref="AX42">
    <cfRule type="cellIs" dxfId="7481" priority="635" operator="lessThan">
      <formula>$C$4</formula>
    </cfRule>
  </conditionalFormatting>
  <conditionalFormatting sqref="AX42">
    <cfRule type="cellIs" dxfId="7480" priority="636" operator="lessThan">
      <formula>$C$4</formula>
    </cfRule>
  </conditionalFormatting>
  <conditionalFormatting sqref="AX43">
    <cfRule type="cellIs" dxfId="7479" priority="637" operator="lessThan">
      <formula>$C$4</formula>
    </cfRule>
  </conditionalFormatting>
  <conditionalFormatting sqref="AX43">
    <cfRule type="cellIs" dxfId="7478" priority="638" operator="lessThan">
      <formula>$C$4</formula>
    </cfRule>
  </conditionalFormatting>
  <conditionalFormatting sqref="AX44">
    <cfRule type="cellIs" dxfId="7477" priority="639" operator="lessThan">
      <formula>$C$4</formula>
    </cfRule>
  </conditionalFormatting>
  <conditionalFormatting sqref="AX44">
    <cfRule type="cellIs" dxfId="7476" priority="640" operator="lessThan">
      <formula>$C$4</formula>
    </cfRule>
  </conditionalFormatting>
  <conditionalFormatting sqref="AX45">
    <cfRule type="cellIs" dxfId="7475" priority="641" operator="lessThan">
      <formula>$C$4</formula>
    </cfRule>
  </conditionalFormatting>
  <conditionalFormatting sqref="AX45">
    <cfRule type="cellIs" dxfId="7474" priority="642" operator="lessThan">
      <formula>$C$4</formula>
    </cfRule>
  </conditionalFormatting>
  <conditionalFormatting sqref="AX46">
    <cfRule type="cellIs" dxfId="7473" priority="643" operator="lessThan">
      <formula>$C$4</formula>
    </cfRule>
  </conditionalFormatting>
  <conditionalFormatting sqref="AX46">
    <cfRule type="cellIs" dxfId="7472" priority="644" operator="lessThan">
      <formula>$C$4</formula>
    </cfRule>
  </conditionalFormatting>
  <conditionalFormatting sqref="AY11">
    <cfRule type="cellIs" dxfId="7471" priority="645" operator="lessThan">
      <formula>$C$4</formula>
    </cfRule>
  </conditionalFormatting>
  <conditionalFormatting sqref="AY11">
    <cfRule type="cellIs" dxfId="7470" priority="646" operator="lessThan">
      <formula>$C$4</formula>
    </cfRule>
  </conditionalFormatting>
  <conditionalFormatting sqref="AY12">
    <cfRule type="cellIs" dxfId="7469" priority="647" operator="lessThan">
      <formula>$C$4</formula>
    </cfRule>
  </conditionalFormatting>
  <conditionalFormatting sqref="AY12">
    <cfRule type="cellIs" dxfId="7468" priority="648" operator="lessThan">
      <formula>$C$4</formula>
    </cfRule>
  </conditionalFormatting>
  <conditionalFormatting sqref="AY13">
    <cfRule type="cellIs" dxfId="7467" priority="649" operator="lessThan">
      <formula>$C$4</formula>
    </cfRule>
  </conditionalFormatting>
  <conditionalFormatting sqref="AY13">
    <cfRule type="cellIs" dxfId="7466" priority="650" operator="lessThan">
      <formula>$C$4</formula>
    </cfRule>
  </conditionalFormatting>
  <conditionalFormatting sqref="AY14">
    <cfRule type="cellIs" dxfId="7465" priority="651" operator="lessThan">
      <formula>$C$4</formula>
    </cfRule>
  </conditionalFormatting>
  <conditionalFormatting sqref="AY14">
    <cfRule type="cellIs" dxfId="7464" priority="652" operator="lessThan">
      <formula>$C$4</formula>
    </cfRule>
  </conditionalFormatting>
  <conditionalFormatting sqref="AY15">
    <cfRule type="cellIs" dxfId="7463" priority="653" operator="lessThan">
      <formula>$C$4</formula>
    </cfRule>
  </conditionalFormatting>
  <conditionalFormatting sqref="AY15">
    <cfRule type="cellIs" dxfId="7462" priority="654" operator="lessThan">
      <formula>$C$4</formula>
    </cfRule>
  </conditionalFormatting>
  <conditionalFormatting sqref="AY16">
    <cfRule type="cellIs" dxfId="7461" priority="655" operator="lessThan">
      <formula>$C$4</formula>
    </cfRule>
  </conditionalFormatting>
  <conditionalFormatting sqref="AY16">
    <cfRule type="cellIs" dxfId="7460" priority="656" operator="lessThan">
      <formula>$C$4</formula>
    </cfRule>
  </conditionalFormatting>
  <conditionalFormatting sqref="AY17">
    <cfRule type="cellIs" dxfId="7459" priority="657" operator="lessThan">
      <formula>$C$4</formula>
    </cfRule>
  </conditionalFormatting>
  <conditionalFormatting sqref="AY17">
    <cfRule type="cellIs" dxfId="7458" priority="658" operator="lessThan">
      <formula>$C$4</formula>
    </cfRule>
  </conditionalFormatting>
  <conditionalFormatting sqref="AY18">
    <cfRule type="cellIs" dxfId="7457" priority="659" operator="lessThan">
      <formula>$C$4</formula>
    </cfRule>
  </conditionalFormatting>
  <conditionalFormatting sqref="AY18">
    <cfRule type="cellIs" dxfId="7456" priority="660" operator="lessThan">
      <formula>$C$4</formula>
    </cfRule>
  </conditionalFormatting>
  <conditionalFormatting sqref="AY19">
    <cfRule type="cellIs" dxfId="7455" priority="661" operator="lessThan">
      <formula>$C$4</formula>
    </cfRule>
  </conditionalFormatting>
  <conditionalFormatting sqref="AY19">
    <cfRule type="cellIs" dxfId="7454" priority="662" operator="lessThan">
      <formula>$C$4</formula>
    </cfRule>
  </conditionalFormatting>
  <conditionalFormatting sqref="AY20">
    <cfRule type="cellIs" dxfId="7453" priority="663" operator="lessThan">
      <formula>$C$4</formula>
    </cfRule>
  </conditionalFormatting>
  <conditionalFormatting sqref="AY20">
    <cfRule type="cellIs" dxfId="7452" priority="664" operator="lessThan">
      <formula>$C$4</formula>
    </cfRule>
  </conditionalFormatting>
  <conditionalFormatting sqref="AY21">
    <cfRule type="cellIs" dxfId="7451" priority="665" operator="lessThan">
      <formula>$C$4</formula>
    </cfRule>
  </conditionalFormatting>
  <conditionalFormatting sqref="AY21">
    <cfRule type="cellIs" dxfId="7450" priority="666" operator="lessThan">
      <formula>$C$4</formula>
    </cfRule>
  </conditionalFormatting>
  <conditionalFormatting sqref="AY22">
    <cfRule type="cellIs" dxfId="7449" priority="667" operator="lessThan">
      <formula>$C$4</formula>
    </cfRule>
  </conditionalFormatting>
  <conditionalFormatting sqref="AY22">
    <cfRule type="cellIs" dxfId="7448" priority="668" operator="lessThan">
      <formula>$C$4</formula>
    </cfRule>
  </conditionalFormatting>
  <conditionalFormatting sqref="AY23">
    <cfRule type="cellIs" dxfId="7447" priority="669" operator="lessThan">
      <formula>$C$4</formula>
    </cfRule>
  </conditionalFormatting>
  <conditionalFormatting sqref="AY23">
    <cfRule type="cellIs" dxfId="7446" priority="670" operator="lessThan">
      <formula>$C$4</formula>
    </cfRule>
  </conditionalFormatting>
  <conditionalFormatting sqref="AY24">
    <cfRule type="cellIs" dxfId="7445" priority="671" operator="lessThan">
      <formula>$C$4</formula>
    </cfRule>
  </conditionalFormatting>
  <conditionalFormatting sqref="AY24">
    <cfRule type="cellIs" dxfId="7444" priority="672" operator="lessThan">
      <formula>$C$4</formula>
    </cfRule>
  </conditionalFormatting>
  <conditionalFormatting sqref="AY25">
    <cfRule type="cellIs" dxfId="7443" priority="673" operator="lessThan">
      <formula>$C$4</formula>
    </cfRule>
  </conditionalFormatting>
  <conditionalFormatting sqref="AY25">
    <cfRule type="cellIs" dxfId="7442" priority="674" operator="lessThan">
      <formula>$C$4</formula>
    </cfRule>
  </conditionalFormatting>
  <conditionalFormatting sqref="AY26">
    <cfRule type="cellIs" dxfId="7441" priority="675" operator="lessThan">
      <formula>$C$4</formula>
    </cfRule>
  </conditionalFormatting>
  <conditionalFormatting sqref="AY26">
    <cfRule type="cellIs" dxfId="7440" priority="676" operator="lessThan">
      <formula>$C$4</formula>
    </cfRule>
  </conditionalFormatting>
  <conditionalFormatting sqref="AY27">
    <cfRule type="cellIs" dxfId="7439" priority="677" operator="lessThan">
      <formula>$C$4</formula>
    </cfRule>
  </conditionalFormatting>
  <conditionalFormatting sqref="AY27">
    <cfRule type="cellIs" dxfId="7438" priority="678" operator="lessThan">
      <formula>$C$4</formula>
    </cfRule>
  </conditionalFormatting>
  <conditionalFormatting sqref="AY28">
    <cfRule type="cellIs" dxfId="7437" priority="679" operator="lessThan">
      <formula>$C$4</formula>
    </cfRule>
  </conditionalFormatting>
  <conditionalFormatting sqref="AY28">
    <cfRule type="cellIs" dxfId="7436" priority="680" operator="lessThan">
      <formula>$C$4</formula>
    </cfRule>
  </conditionalFormatting>
  <conditionalFormatting sqref="AY29">
    <cfRule type="cellIs" dxfId="7435" priority="681" operator="lessThan">
      <formula>$C$4</formula>
    </cfRule>
  </conditionalFormatting>
  <conditionalFormatting sqref="AY29">
    <cfRule type="cellIs" dxfId="7434" priority="682" operator="lessThan">
      <formula>$C$4</formula>
    </cfRule>
  </conditionalFormatting>
  <conditionalFormatting sqref="AY30">
    <cfRule type="cellIs" dxfId="7433" priority="683" operator="lessThan">
      <formula>$C$4</formula>
    </cfRule>
  </conditionalFormatting>
  <conditionalFormatting sqref="AY30">
    <cfRule type="cellIs" dxfId="7432" priority="684" operator="lessThan">
      <formula>$C$4</formula>
    </cfRule>
  </conditionalFormatting>
  <conditionalFormatting sqref="AY31">
    <cfRule type="cellIs" dxfId="7431" priority="685" operator="lessThan">
      <formula>$C$4</formula>
    </cfRule>
  </conditionalFormatting>
  <conditionalFormatting sqref="AY31">
    <cfRule type="cellIs" dxfId="7430" priority="686" operator="lessThan">
      <formula>$C$4</formula>
    </cfRule>
  </conditionalFormatting>
  <conditionalFormatting sqref="AY32">
    <cfRule type="cellIs" dxfId="7429" priority="687" operator="lessThan">
      <formula>$C$4</formula>
    </cfRule>
  </conditionalFormatting>
  <conditionalFormatting sqref="AY32">
    <cfRule type="cellIs" dxfId="7428" priority="688" operator="lessThan">
      <formula>$C$4</formula>
    </cfRule>
  </conditionalFormatting>
  <conditionalFormatting sqref="AY33">
    <cfRule type="cellIs" dxfId="7427" priority="689" operator="lessThan">
      <formula>$C$4</formula>
    </cfRule>
  </conditionalFormatting>
  <conditionalFormatting sqref="AY33">
    <cfRule type="cellIs" dxfId="7426" priority="690" operator="lessThan">
      <formula>$C$4</formula>
    </cfRule>
  </conditionalFormatting>
  <conditionalFormatting sqref="AY34">
    <cfRule type="cellIs" dxfId="7425" priority="691" operator="lessThan">
      <formula>$C$4</formula>
    </cfRule>
  </conditionalFormatting>
  <conditionalFormatting sqref="AY34">
    <cfRule type="cellIs" dxfId="7424" priority="692" operator="lessThan">
      <formula>$C$4</formula>
    </cfRule>
  </conditionalFormatting>
  <conditionalFormatting sqref="AY35">
    <cfRule type="cellIs" dxfId="7423" priority="693" operator="lessThan">
      <formula>$C$4</formula>
    </cfRule>
  </conditionalFormatting>
  <conditionalFormatting sqref="AY35">
    <cfRule type="cellIs" dxfId="7422" priority="694" operator="lessThan">
      <formula>$C$4</formula>
    </cfRule>
  </conditionalFormatting>
  <conditionalFormatting sqref="AY36">
    <cfRule type="cellIs" dxfId="7421" priority="695" operator="lessThan">
      <formula>$C$4</formula>
    </cfRule>
  </conditionalFormatting>
  <conditionalFormatting sqref="AY36">
    <cfRule type="cellIs" dxfId="7420" priority="696" operator="lessThan">
      <formula>$C$4</formula>
    </cfRule>
  </conditionalFormatting>
  <conditionalFormatting sqref="AY37">
    <cfRule type="cellIs" dxfId="7419" priority="697" operator="lessThan">
      <formula>$C$4</formula>
    </cfRule>
  </conditionalFormatting>
  <conditionalFormatting sqref="AY37">
    <cfRule type="cellIs" dxfId="7418" priority="698" operator="lessThan">
      <formula>$C$4</formula>
    </cfRule>
  </conditionalFormatting>
  <conditionalFormatting sqref="AY38">
    <cfRule type="cellIs" dxfId="7417" priority="699" operator="lessThan">
      <formula>$C$4</formula>
    </cfRule>
  </conditionalFormatting>
  <conditionalFormatting sqref="AY38">
    <cfRule type="cellIs" dxfId="7416" priority="700" operator="lessThan">
      <formula>$C$4</formula>
    </cfRule>
  </conditionalFormatting>
  <conditionalFormatting sqref="AY39">
    <cfRule type="cellIs" dxfId="7415" priority="701" operator="lessThan">
      <formula>$C$4</formula>
    </cfRule>
  </conditionalFormatting>
  <conditionalFormatting sqref="AY39">
    <cfRule type="cellIs" dxfId="7414" priority="702" operator="lessThan">
      <formula>$C$4</formula>
    </cfRule>
  </conditionalFormatting>
  <conditionalFormatting sqref="AY40">
    <cfRule type="cellIs" dxfId="7413" priority="703" operator="lessThan">
      <formula>$C$4</formula>
    </cfRule>
  </conditionalFormatting>
  <conditionalFormatting sqref="AY40">
    <cfRule type="cellIs" dxfId="7412" priority="704" operator="lessThan">
      <formula>$C$4</formula>
    </cfRule>
  </conditionalFormatting>
  <conditionalFormatting sqref="AY41">
    <cfRule type="cellIs" dxfId="7411" priority="705" operator="lessThan">
      <formula>$C$4</formula>
    </cfRule>
  </conditionalFormatting>
  <conditionalFormatting sqref="AY41">
    <cfRule type="cellIs" dxfId="7410" priority="706" operator="lessThan">
      <formula>$C$4</formula>
    </cfRule>
  </conditionalFormatting>
  <conditionalFormatting sqref="AY42">
    <cfRule type="cellIs" dxfId="7409" priority="707" operator="lessThan">
      <formula>$C$4</formula>
    </cfRule>
  </conditionalFormatting>
  <conditionalFormatting sqref="AY42">
    <cfRule type="cellIs" dxfId="7408" priority="708" operator="lessThan">
      <formula>$C$4</formula>
    </cfRule>
  </conditionalFormatting>
  <conditionalFormatting sqref="AY43">
    <cfRule type="cellIs" dxfId="7407" priority="709" operator="lessThan">
      <formula>$C$4</formula>
    </cfRule>
  </conditionalFormatting>
  <conditionalFormatting sqref="AY43">
    <cfRule type="cellIs" dxfId="7406" priority="710" operator="lessThan">
      <formula>$C$4</formula>
    </cfRule>
  </conditionalFormatting>
  <conditionalFormatting sqref="AY44">
    <cfRule type="cellIs" dxfId="7405" priority="711" operator="lessThan">
      <formula>$C$4</formula>
    </cfRule>
  </conditionalFormatting>
  <conditionalFormatting sqref="AY44">
    <cfRule type="cellIs" dxfId="7404" priority="712" operator="lessThan">
      <formula>$C$4</formula>
    </cfRule>
  </conditionalFormatting>
  <conditionalFormatting sqref="AY45">
    <cfRule type="cellIs" dxfId="7403" priority="713" operator="lessThan">
      <formula>$C$4</formula>
    </cfRule>
  </conditionalFormatting>
  <conditionalFormatting sqref="AY45">
    <cfRule type="cellIs" dxfId="7402" priority="714" operator="lessThan">
      <formula>$C$4</formula>
    </cfRule>
  </conditionalFormatting>
  <conditionalFormatting sqref="AY46">
    <cfRule type="cellIs" dxfId="7401" priority="715" operator="lessThan">
      <formula>$C$4</formula>
    </cfRule>
  </conditionalFormatting>
  <conditionalFormatting sqref="AY46">
    <cfRule type="cellIs" dxfId="7400" priority="716" operator="lessThan">
      <formula>$C$4</formula>
    </cfRule>
  </conditionalFormatting>
  <conditionalFormatting sqref="AZ11">
    <cfRule type="cellIs" dxfId="7399" priority="717" operator="lessThan">
      <formula>$C$4</formula>
    </cfRule>
  </conditionalFormatting>
  <conditionalFormatting sqref="AZ11">
    <cfRule type="cellIs" dxfId="7398" priority="718" operator="lessThan">
      <formula>$C$4</formula>
    </cfRule>
  </conditionalFormatting>
  <conditionalFormatting sqref="AZ12">
    <cfRule type="cellIs" dxfId="7397" priority="719" operator="lessThan">
      <formula>$C$4</formula>
    </cfRule>
  </conditionalFormatting>
  <conditionalFormatting sqref="AZ12">
    <cfRule type="cellIs" dxfId="7396" priority="720" operator="lessThan">
      <formula>$C$4</formula>
    </cfRule>
  </conditionalFormatting>
  <conditionalFormatting sqref="AZ13">
    <cfRule type="cellIs" dxfId="7395" priority="721" operator="lessThan">
      <formula>$C$4</formula>
    </cfRule>
  </conditionalFormatting>
  <conditionalFormatting sqref="AZ13">
    <cfRule type="cellIs" dxfId="7394" priority="722" operator="lessThan">
      <formula>$C$4</formula>
    </cfRule>
  </conditionalFormatting>
  <conditionalFormatting sqref="AZ14">
    <cfRule type="cellIs" dxfId="7393" priority="723" operator="lessThan">
      <formula>$C$4</formula>
    </cfRule>
  </conditionalFormatting>
  <conditionalFormatting sqref="AZ14">
    <cfRule type="cellIs" dxfId="7392" priority="724" operator="lessThan">
      <formula>$C$4</formula>
    </cfRule>
  </conditionalFormatting>
  <conditionalFormatting sqref="AZ15">
    <cfRule type="cellIs" dxfId="7391" priority="725" operator="lessThan">
      <formula>$C$4</formula>
    </cfRule>
  </conditionalFormatting>
  <conditionalFormatting sqref="AZ15">
    <cfRule type="cellIs" dxfId="7390" priority="726" operator="lessThan">
      <formula>$C$4</formula>
    </cfRule>
  </conditionalFormatting>
  <conditionalFormatting sqref="AZ16">
    <cfRule type="cellIs" dxfId="7389" priority="727" operator="lessThan">
      <formula>$C$4</formula>
    </cfRule>
  </conditionalFormatting>
  <conditionalFormatting sqref="AZ16">
    <cfRule type="cellIs" dxfId="7388" priority="728" operator="lessThan">
      <formula>$C$4</formula>
    </cfRule>
  </conditionalFormatting>
  <conditionalFormatting sqref="AZ17">
    <cfRule type="cellIs" dxfId="7387" priority="729" operator="lessThan">
      <formula>$C$4</formula>
    </cfRule>
  </conditionalFormatting>
  <conditionalFormatting sqref="AZ17">
    <cfRule type="cellIs" dxfId="7386" priority="730" operator="lessThan">
      <formula>$C$4</formula>
    </cfRule>
  </conditionalFormatting>
  <conditionalFormatting sqref="AZ18">
    <cfRule type="cellIs" dxfId="7385" priority="731" operator="lessThan">
      <formula>$C$4</formula>
    </cfRule>
  </conditionalFormatting>
  <conditionalFormatting sqref="AZ18">
    <cfRule type="cellIs" dxfId="7384" priority="732" operator="lessThan">
      <formula>$C$4</formula>
    </cfRule>
  </conditionalFormatting>
  <conditionalFormatting sqref="AZ19">
    <cfRule type="cellIs" dxfId="7383" priority="733" operator="lessThan">
      <formula>$C$4</formula>
    </cfRule>
  </conditionalFormatting>
  <conditionalFormatting sqref="AZ19">
    <cfRule type="cellIs" dxfId="7382" priority="734" operator="lessThan">
      <formula>$C$4</formula>
    </cfRule>
  </conditionalFormatting>
  <conditionalFormatting sqref="AZ20">
    <cfRule type="cellIs" dxfId="7381" priority="735" operator="lessThan">
      <formula>$C$4</formula>
    </cfRule>
  </conditionalFormatting>
  <conditionalFormatting sqref="AZ20">
    <cfRule type="cellIs" dxfId="7380" priority="736" operator="lessThan">
      <formula>$C$4</formula>
    </cfRule>
  </conditionalFormatting>
  <conditionalFormatting sqref="AZ21">
    <cfRule type="cellIs" dxfId="7379" priority="737" operator="lessThan">
      <formula>$C$4</formula>
    </cfRule>
  </conditionalFormatting>
  <conditionalFormatting sqref="AZ21">
    <cfRule type="cellIs" dxfId="7378" priority="738" operator="lessThan">
      <formula>$C$4</formula>
    </cfRule>
  </conditionalFormatting>
  <conditionalFormatting sqref="AZ22">
    <cfRule type="cellIs" dxfId="7377" priority="739" operator="lessThan">
      <formula>$C$4</formula>
    </cfRule>
  </conditionalFormatting>
  <conditionalFormatting sqref="AZ22">
    <cfRule type="cellIs" dxfId="7376" priority="740" operator="lessThan">
      <formula>$C$4</formula>
    </cfRule>
  </conditionalFormatting>
  <conditionalFormatting sqref="AZ23">
    <cfRule type="cellIs" dxfId="7375" priority="741" operator="lessThan">
      <formula>$C$4</formula>
    </cfRule>
  </conditionalFormatting>
  <conditionalFormatting sqref="AZ23">
    <cfRule type="cellIs" dxfId="7374" priority="742" operator="lessThan">
      <formula>$C$4</formula>
    </cfRule>
  </conditionalFormatting>
  <conditionalFormatting sqref="AZ24">
    <cfRule type="cellIs" dxfId="7373" priority="743" operator="lessThan">
      <formula>$C$4</formula>
    </cfRule>
  </conditionalFormatting>
  <conditionalFormatting sqref="AZ24">
    <cfRule type="cellIs" dxfId="7372" priority="744" operator="lessThan">
      <formula>$C$4</formula>
    </cfRule>
  </conditionalFormatting>
  <conditionalFormatting sqref="AZ25">
    <cfRule type="cellIs" dxfId="7371" priority="745" operator="lessThan">
      <formula>$C$4</formula>
    </cfRule>
  </conditionalFormatting>
  <conditionalFormatting sqref="AZ25">
    <cfRule type="cellIs" dxfId="7370" priority="746" operator="lessThan">
      <formula>$C$4</formula>
    </cfRule>
  </conditionalFormatting>
  <conditionalFormatting sqref="AZ26">
    <cfRule type="cellIs" dxfId="7369" priority="747" operator="lessThan">
      <formula>$C$4</formula>
    </cfRule>
  </conditionalFormatting>
  <conditionalFormatting sqref="AZ26">
    <cfRule type="cellIs" dxfId="7368" priority="748" operator="lessThan">
      <formula>$C$4</formula>
    </cfRule>
  </conditionalFormatting>
  <conditionalFormatting sqref="AZ27">
    <cfRule type="cellIs" dxfId="7367" priority="749" operator="lessThan">
      <formula>$C$4</formula>
    </cfRule>
  </conditionalFormatting>
  <conditionalFormatting sqref="AZ27">
    <cfRule type="cellIs" dxfId="7366" priority="750" operator="lessThan">
      <formula>$C$4</formula>
    </cfRule>
  </conditionalFormatting>
  <conditionalFormatting sqref="AZ28">
    <cfRule type="cellIs" dxfId="7365" priority="751" operator="lessThan">
      <formula>$C$4</formula>
    </cfRule>
  </conditionalFormatting>
  <conditionalFormatting sqref="AZ28">
    <cfRule type="cellIs" dxfId="7364" priority="752" operator="lessThan">
      <formula>$C$4</formula>
    </cfRule>
  </conditionalFormatting>
  <conditionalFormatting sqref="AZ29">
    <cfRule type="cellIs" dxfId="7363" priority="753" operator="lessThan">
      <formula>$C$4</formula>
    </cfRule>
  </conditionalFormatting>
  <conditionalFormatting sqref="AZ29">
    <cfRule type="cellIs" dxfId="7362" priority="754" operator="lessThan">
      <formula>$C$4</formula>
    </cfRule>
  </conditionalFormatting>
  <conditionalFormatting sqref="AZ30">
    <cfRule type="cellIs" dxfId="7361" priority="755" operator="lessThan">
      <formula>$C$4</formula>
    </cfRule>
  </conditionalFormatting>
  <conditionalFormatting sqref="AZ30">
    <cfRule type="cellIs" dxfId="7360" priority="756" operator="lessThan">
      <formula>$C$4</formula>
    </cfRule>
  </conditionalFormatting>
  <conditionalFormatting sqref="AZ31">
    <cfRule type="cellIs" dxfId="7359" priority="757" operator="lessThan">
      <formula>$C$4</formula>
    </cfRule>
  </conditionalFormatting>
  <conditionalFormatting sqref="AZ31">
    <cfRule type="cellIs" dxfId="7358" priority="758" operator="lessThan">
      <formula>$C$4</formula>
    </cfRule>
  </conditionalFormatting>
  <conditionalFormatting sqref="AZ32">
    <cfRule type="cellIs" dxfId="7357" priority="759" operator="lessThan">
      <formula>$C$4</formula>
    </cfRule>
  </conditionalFormatting>
  <conditionalFormatting sqref="AZ32">
    <cfRule type="cellIs" dxfId="7356" priority="760" operator="lessThan">
      <formula>$C$4</formula>
    </cfRule>
  </conditionalFormatting>
  <conditionalFormatting sqref="AZ33">
    <cfRule type="cellIs" dxfId="7355" priority="761" operator="lessThan">
      <formula>$C$4</formula>
    </cfRule>
  </conditionalFormatting>
  <conditionalFormatting sqref="AZ33">
    <cfRule type="cellIs" dxfId="7354" priority="762" operator="lessThan">
      <formula>$C$4</formula>
    </cfRule>
  </conditionalFormatting>
  <conditionalFormatting sqref="AZ34">
    <cfRule type="cellIs" dxfId="7353" priority="763" operator="lessThan">
      <formula>$C$4</formula>
    </cfRule>
  </conditionalFormatting>
  <conditionalFormatting sqref="AZ34">
    <cfRule type="cellIs" dxfId="7352" priority="764" operator="lessThan">
      <formula>$C$4</formula>
    </cfRule>
  </conditionalFormatting>
  <conditionalFormatting sqref="AZ35">
    <cfRule type="cellIs" dxfId="7351" priority="765" operator="lessThan">
      <formula>$C$4</formula>
    </cfRule>
  </conditionalFormatting>
  <conditionalFormatting sqref="AZ35">
    <cfRule type="cellIs" dxfId="7350" priority="766" operator="lessThan">
      <formula>$C$4</formula>
    </cfRule>
  </conditionalFormatting>
  <conditionalFormatting sqref="AZ36">
    <cfRule type="cellIs" dxfId="7349" priority="767" operator="lessThan">
      <formula>$C$4</formula>
    </cfRule>
  </conditionalFormatting>
  <conditionalFormatting sqref="AZ36">
    <cfRule type="cellIs" dxfId="7348" priority="768" operator="lessThan">
      <formula>$C$4</formula>
    </cfRule>
  </conditionalFormatting>
  <conditionalFormatting sqref="AZ37">
    <cfRule type="cellIs" dxfId="7347" priority="769" operator="lessThan">
      <formula>$C$4</formula>
    </cfRule>
  </conditionalFormatting>
  <conditionalFormatting sqref="AZ37">
    <cfRule type="cellIs" dxfId="7346" priority="770" operator="lessThan">
      <formula>$C$4</formula>
    </cfRule>
  </conditionalFormatting>
  <conditionalFormatting sqref="AZ38">
    <cfRule type="cellIs" dxfId="7345" priority="771" operator="lessThan">
      <formula>$C$4</formula>
    </cfRule>
  </conditionalFormatting>
  <conditionalFormatting sqref="AZ38">
    <cfRule type="cellIs" dxfId="7344" priority="772" operator="lessThan">
      <formula>$C$4</formula>
    </cfRule>
  </conditionalFormatting>
  <conditionalFormatting sqref="AZ39">
    <cfRule type="cellIs" dxfId="7343" priority="773" operator="lessThan">
      <formula>$C$4</formula>
    </cfRule>
  </conditionalFormatting>
  <conditionalFormatting sqref="AZ39">
    <cfRule type="cellIs" dxfId="7342" priority="774" operator="lessThan">
      <formula>$C$4</formula>
    </cfRule>
  </conditionalFormatting>
  <conditionalFormatting sqref="AZ40">
    <cfRule type="cellIs" dxfId="7341" priority="775" operator="lessThan">
      <formula>$C$4</formula>
    </cfRule>
  </conditionalFormatting>
  <conditionalFormatting sqref="AZ40">
    <cfRule type="cellIs" dxfId="7340" priority="776" operator="lessThan">
      <formula>$C$4</formula>
    </cfRule>
  </conditionalFormatting>
  <conditionalFormatting sqref="AZ41">
    <cfRule type="cellIs" dxfId="7339" priority="777" operator="lessThan">
      <formula>$C$4</formula>
    </cfRule>
  </conditionalFormatting>
  <conditionalFormatting sqref="AZ41">
    <cfRule type="cellIs" dxfId="7338" priority="778" operator="lessThan">
      <formula>$C$4</formula>
    </cfRule>
  </conditionalFormatting>
  <conditionalFormatting sqref="AZ42">
    <cfRule type="cellIs" dxfId="7337" priority="779" operator="lessThan">
      <formula>$C$4</formula>
    </cfRule>
  </conditionalFormatting>
  <conditionalFormatting sqref="AZ42">
    <cfRule type="cellIs" dxfId="7336" priority="780" operator="lessThan">
      <formula>$C$4</formula>
    </cfRule>
  </conditionalFormatting>
  <conditionalFormatting sqref="AZ43">
    <cfRule type="cellIs" dxfId="7335" priority="781" operator="lessThan">
      <formula>$C$4</formula>
    </cfRule>
  </conditionalFormatting>
  <conditionalFormatting sqref="AZ43">
    <cfRule type="cellIs" dxfId="7334" priority="782" operator="lessThan">
      <formula>$C$4</formula>
    </cfRule>
  </conditionalFormatting>
  <conditionalFormatting sqref="AZ44">
    <cfRule type="cellIs" dxfId="7333" priority="783" operator="lessThan">
      <formula>$C$4</formula>
    </cfRule>
  </conditionalFormatting>
  <conditionalFormatting sqref="AZ44">
    <cfRule type="cellIs" dxfId="7332" priority="784" operator="lessThan">
      <formula>$C$4</formula>
    </cfRule>
  </conditionalFormatting>
  <conditionalFormatting sqref="AZ45">
    <cfRule type="cellIs" dxfId="7331" priority="785" operator="lessThan">
      <formula>$C$4</formula>
    </cfRule>
  </conditionalFormatting>
  <conditionalFormatting sqref="AZ45">
    <cfRule type="cellIs" dxfId="7330" priority="786" operator="lessThan">
      <formula>$C$4</formula>
    </cfRule>
  </conditionalFormatting>
  <conditionalFormatting sqref="AZ46">
    <cfRule type="cellIs" dxfId="7329" priority="787" operator="lessThan">
      <formula>$C$4</formula>
    </cfRule>
  </conditionalFormatting>
  <conditionalFormatting sqref="AZ46">
    <cfRule type="cellIs" dxfId="7328" priority="788" operator="lessThan">
      <formula>$C$4</formula>
    </cfRule>
  </conditionalFormatting>
  <conditionalFormatting sqref="BA11">
    <cfRule type="cellIs" dxfId="7327" priority="789" operator="lessThan">
      <formula>$C$4</formula>
    </cfRule>
  </conditionalFormatting>
  <conditionalFormatting sqref="BA11">
    <cfRule type="cellIs" dxfId="7326" priority="790" operator="lessThan">
      <formula>$C$4</formula>
    </cfRule>
  </conditionalFormatting>
  <conditionalFormatting sqref="BA12">
    <cfRule type="cellIs" dxfId="7325" priority="791" operator="lessThan">
      <formula>$C$4</formula>
    </cfRule>
  </conditionalFormatting>
  <conditionalFormatting sqref="BA12">
    <cfRule type="cellIs" dxfId="7324" priority="792" operator="lessThan">
      <formula>$C$4</formula>
    </cfRule>
  </conditionalFormatting>
  <conditionalFormatting sqref="BA13">
    <cfRule type="cellIs" dxfId="7323" priority="793" operator="lessThan">
      <formula>$C$4</formula>
    </cfRule>
  </conditionalFormatting>
  <conditionalFormatting sqref="BA13">
    <cfRule type="cellIs" dxfId="7322" priority="794" operator="lessThan">
      <formula>$C$4</formula>
    </cfRule>
  </conditionalFormatting>
  <conditionalFormatting sqref="BA14">
    <cfRule type="cellIs" dxfId="7321" priority="795" operator="lessThan">
      <formula>$C$4</formula>
    </cfRule>
  </conditionalFormatting>
  <conditionalFormatting sqref="BA14">
    <cfRule type="cellIs" dxfId="7320" priority="796" operator="lessThan">
      <formula>$C$4</formula>
    </cfRule>
  </conditionalFormatting>
  <conditionalFormatting sqref="BA15">
    <cfRule type="cellIs" dxfId="7319" priority="797" operator="lessThan">
      <formula>$C$4</formula>
    </cfRule>
  </conditionalFormatting>
  <conditionalFormatting sqref="BA15">
    <cfRule type="cellIs" dxfId="7318" priority="798" operator="lessThan">
      <formula>$C$4</formula>
    </cfRule>
  </conditionalFormatting>
  <conditionalFormatting sqref="BA16">
    <cfRule type="cellIs" dxfId="7317" priority="799" operator="lessThan">
      <formula>$C$4</formula>
    </cfRule>
  </conditionalFormatting>
  <conditionalFormatting sqref="BA16">
    <cfRule type="cellIs" dxfId="7316" priority="800" operator="lessThan">
      <formula>$C$4</formula>
    </cfRule>
  </conditionalFormatting>
  <conditionalFormatting sqref="BA17">
    <cfRule type="cellIs" dxfId="7315" priority="801" operator="lessThan">
      <formula>$C$4</formula>
    </cfRule>
  </conditionalFormatting>
  <conditionalFormatting sqref="BA17">
    <cfRule type="cellIs" dxfId="7314" priority="802" operator="lessThan">
      <formula>$C$4</formula>
    </cfRule>
  </conditionalFormatting>
  <conditionalFormatting sqref="BA18">
    <cfRule type="cellIs" dxfId="7313" priority="803" operator="lessThan">
      <formula>$C$4</formula>
    </cfRule>
  </conditionalFormatting>
  <conditionalFormatting sqref="BA18">
    <cfRule type="cellIs" dxfId="7312" priority="804" operator="lessThan">
      <formula>$C$4</formula>
    </cfRule>
  </conditionalFormatting>
  <conditionalFormatting sqref="BA19">
    <cfRule type="cellIs" dxfId="7311" priority="805" operator="lessThan">
      <formula>$C$4</formula>
    </cfRule>
  </conditionalFormatting>
  <conditionalFormatting sqref="BA19">
    <cfRule type="cellIs" dxfId="7310" priority="806" operator="lessThan">
      <formula>$C$4</formula>
    </cfRule>
  </conditionalFormatting>
  <conditionalFormatting sqref="BA20">
    <cfRule type="cellIs" dxfId="7309" priority="807" operator="lessThan">
      <formula>$C$4</formula>
    </cfRule>
  </conditionalFormatting>
  <conditionalFormatting sqref="BA20">
    <cfRule type="cellIs" dxfId="7308" priority="808" operator="lessThan">
      <formula>$C$4</formula>
    </cfRule>
  </conditionalFormatting>
  <conditionalFormatting sqref="BA21">
    <cfRule type="cellIs" dxfId="7307" priority="809" operator="lessThan">
      <formula>$C$4</formula>
    </cfRule>
  </conditionalFormatting>
  <conditionalFormatting sqref="BA21">
    <cfRule type="cellIs" dxfId="7306" priority="810" operator="lessThan">
      <formula>$C$4</formula>
    </cfRule>
  </conditionalFormatting>
  <conditionalFormatting sqref="BA22">
    <cfRule type="cellIs" dxfId="7305" priority="811" operator="lessThan">
      <formula>$C$4</formula>
    </cfRule>
  </conditionalFormatting>
  <conditionalFormatting sqref="BA22">
    <cfRule type="cellIs" dxfId="7304" priority="812" operator="lessThan">
      <formula>$C$4</formula>
    </cfRule>
  </conditionalFormatting>
  <conditionalFormatting sqref="BA23">
    <cfRule type="cellIs" dxfId="7303" priority="813" operator="lessThan">
      <formula>$C$4</formula>
    </cfRule>
  </conditionalFormatting>
  <conditionalFormatting sqref="BA23">
    <cfRule type="cellIs" dxfId="7302" priority="814" operator="lessThan">
      <formula>$C$4</formula>
    </cfRule>
  </conditionalFormatting>
  <conditionalFormatting sqref="BA24">
    <cfRule type="cellIs" dxfId="7301" priority="815" operator="lessThan">
      <formula>$C$4</formula>
    </cfRule>
  </conditionalFormatting>
  <conditionalFormatting sqref="BA24">
    <cfRule type="cellIs" dxfId="7300" priority="816" operator="lessThan">
      <formula>$C$4</formula>
    </cfRule>
  </conditionalFormatting>
  <conditionalFormatting sqref="BA25">
    <cfRule type="cellIs" dxfId="7299" priority="817" operator="lessThan">
      <formula>$C$4</formula>
    </cfRule>
  </conditionalFormatting>
  <conditionalFormatting sqref="BA25">
    <cfRule type="cellIs" dxfId="7298" priority="818" operator="lessThan">
      <formula>$C$4</formula>
    </cfRule>
  </conditionalFormatting>
  <conditionalFormatting sqref="BA26">
    <cfRule type="cellIs" dxfId="7297" priority="819" operator="lessThan">
      <formula>$C$4</formula>
    </cfRule>
  </conditionalFormatting>
  <conditionalFormatting sqref="BA26">
    <cfRule type="cellIs" dxfId="7296" priority="820" operator="lessThan">
      <formula>$C$4</formula>
    </cfRule>
  </conditionalFormatting>
  <conditionalFormatting sqref="BA27">
    <cfRule type="cellIs" dxfId="7295" priority="821" operator="lessThan">
      <formula>$C$4</formula>
    </cfRule>
  </conditionalFormatting>
  <conditionalFormatting sqref="BA27">
    <cfRule type="cellIs" dxfId="7294" priority="822" operator="lessThan">
      <formula>$C$4</formula>
    </cfRule>
  </conditionalFormatting>
  <conditionalFormatting sqref="BA28">
    <cfRule type="cellIs" dxfId="7293" priority="823" operator="lessThan">
      <formula>$C$4</formula>
    </cfRule>
  </conditionalFormatting>
  <conditionalFormatting sqref="BA28">
    <cfRule type="cellIs" dxfId="7292" priority="824" operator="lessThan">
      <formula>$C$4</formula>
    </cfRule>
  </conditionalFormatting>
  <conditionalFormatting sqref="BA29">
    <cfRule type="cellIs" dxfId="7291" priority="825" operator="lessThan">
      <formula>$C$4</formula>
    </cfRule>
  </conditionalFormatting>
  <conditionalFormatting sqref="BA29">
    <cfRule type="cellIs" dxfId="7290" priority="826" operator="lessThan">
      <formula>$C$4</formula>
    </cfRule>
  </conditionalFormatting>
  <conditionalFormatting sqref="BA30">
    <cfRule type="cellIs" dxfId="7289" priority="827" operator="lessThan">
      <formula>$C$4</formula>
    </cfRule>
  </conditionalFormatting>
  <conditionalFormatting sqref="BA30">
    <cfRule type="cellIs" dxfId="7288" priority="828" operator="lessThan">
      <formula>$C$4</formula>
    </cfRule>
  </conditionalFormatting>
  <conditionalFormatting sqref="BA31">
    <cfRule type="cellIs" dxfId="7287" priority="829" operator="lessThan">
      <formula>$C$4</formula>
    </cfRule>
  </conditionalFormatting>
  <conditionalFormatting sqref="BA31">
    <cfRule type="cellIs" dxfId="7286" priority="830" operator="lessThan">
      <formula>$C$4</formula>
    </cfRule>
  </conditionalFormatting>
  <conditionalFormatting sqref="BA32">
    <cfRule type="cellIs" dxfId="7285" priority="831" operator="lessThan">
      <formula>$C$4</formula>
    </cfRule>
  </conditionalFormatting>
  <conditionalFormatting sqref="BA32">
    <cfRule type="cellIs" dxfId="7284" priority="832" operator="lessThan">
      <formula>$C$4</formula>
    </cfRule>
  </conditionalFormatting>
  <conditionalFormatting sqref="BA33">
    <cfRule type="cellIs" dxfId="7283" priority="833" operator="lessThan">
      <formula>$C$4</formula>
    </cfRule>
  </conditionalFormatting>
  <conditionalFormatting sqref="BA33">
    <cfRule type="cellIs" dxfId="7282" priority="834" operator="lessThan">
      <formula>$C$4</formula>
    </cfRule>
  </conditionalFormatting>
  <conditionalFormatting sqref="BA34">
    <cfRule type="cellIs" dxfId="7281" priority="835" operator="lessThan">
      <formula>$C$4</formula>
    </cfRule>
  </conditionalFormatting>
  <conditionalFormatting sqref="BA34">
    <cfRule type="cellIs" dxfId="7280" priority="836" operator="lessThan">
      <formula>$C$4</formula>
    </cfRule>
  </conditionalFormatting>
  <conditionalFormatting sqref="BA35">
    <cfRule type="cellIs" dxfId="7279" priority="837" operator="lessThan">
      <formula>$C$4</formula>
    </cfRule>
  </conditionalFormatting>
  <conditionalFormatting sqref="BA35">
    <cfRule type="cellIs" dxfId="7278" priority="838" operator="lessThan">
      <formula>$C$4</formula>
    </cfRule>
  </conditionalFormatting>
  <conditionalFormatting sqref="BA36">
    <cfRule type="cellIs" dxfId="7277" priority="839" operator="lessThan">
      <formula>$C$4</formula>
    </cfRule>
  </conditionalFormatting>
  <conditionalFormatting sqref="BA36">
    <cfRule type="cellIs" dxfId="7276" priority="840" operator="lessThan">
      <formula>$C$4</formula>
    </cfRule>
  </conditionalFormatting>
  <conditionalFormatting sqref="BA37">
    <cfRule type="cellIs" dxfId="7275" priority="841" operator="lessThan">
      <formula>$C$4</formula>
    </cfRule>
  </conditionalFormatting>
  <conditionalFormatting sqref="BA37">
    <cfRule type="cellIs" dxfId="7274" priority="842" operator="lessThan">
      <formula>$C$4</formula>
    </cfRule>
  </conditionalFormatting>
  <conditionalFormatting sqref="BA38">
    <cfRule type="cellIs" dxfId="7273" priority="843" operator="lessThan">
      <formula>$C$4</formula>
    </cfRule>
  </conditionalFormatting>
  <conditionalFormatting sqref="BA38">
    <cfRule type="cellIs" dxfId="7272" priority="844" operator="lessThan">
      <formula>$C$4</formula>
    </cfRule>
  </conditionalFormatting>
  <conditionalFormatting sqref="BA39">
    <cfRule type="cellIs" dxfId="7271" priority="845" operator="lessThan">
      <formula>$C$4</formula>
    </cfRule>
  </conditionalFormatting>
  <conditionalFormatting sqref="BA39">
    <cfRule type="cellIs" dxfId="7270" priority="846" operator="lessThan">
      <formula>$C$4</formula>
    </cfRule>
  </conditionalFormatting>
  <conditionalFormatting sqref="BA40">
    <cfRule type="cellIs" dxfId="7269" priority="847" operator="lessThan">
      <formula>$C$4</formula>
    </cfRule>
  </conditionalFormatting>
  <conditionalFormatting sqref="BA40">
    <cfRule type="cellIs" dxfId="7268" priority="848" operator="lessThan">
      <formula>$C$4</formula>
    </cfRule>
  </conditionalFormatting>
  <conditionalFormatting sqref="BA41">
    <cfRule type="cellIs" dxfId="7267" priority="849" operator="lessThan">
      <formula>$C$4</formula>
    </cfRule>
  </conditionalFormatting>
  <conditionalFormatting sqref="BA41">
    <cfRule type="cellIs" dxfId="7266" priority="850" operator="lessThan">
      <formula>$C$4</formula>
    </cfRule>
  </conditionalFormatting>
  <conditionalFormatting sqref="BA42">
    <cfRule type="cellIs" dxfId="7265" priority="851" operator="lessThan">
      <formula>$C$4</formula>
    </cfRule>
  </conditionalFormatting>
  <conditionalFormatting sqref="BA42">
    <cfRule type="cellIs" dxfId="7264" priority="852" operator="lessThan">
      <formula>$C$4</formula>
    </cfRule>
  </conditionalFormatting>
  <conditionalFormatting sqref="BA43">
    <cfRule type="cellIs" dxfId="7263" priority="853" operator="lessThan">
      <formula>$C$4</formula>
    </cfRule>
  </conditionalFormatting>
  <conditionalFormatting sqref="BA43">
    <cfRule type="cellIs" dxfId="7262" priority="854" operator="lessThan">
      <formula>$C$4</formula>
    </cfRule>
  </conditionalFormatting>
  <conditionalFormatting sqref="BA44">
    <cfRule type="cellIs" dxfId="7261" priority="855" operator="lessThan">
      <formula>$C$4</formula>
    </cfRule>
  </conditionalFormatting>
  <conditionalFormatting sqref="BA44">
    <cfRule type="cellIs" dxfId="7260" priority="856" operator="lessThan">
      <formula>$C$4</formula>
    </cfRule>
  </conditionalFormatting>
  <conditionalFormatting sqref="BA45">
    <cfRule type="cellIs" dxfId="7259" priority="857" operator="lessThan">
      <formula>$C$4</formula>
    </cfRule>
  </conditionalFormatting>
  <conditionalFormatting sqref="BA45">
    <cfRule type="cellIs" dxfId="7258" priority="858" operator="lessThan">
      <formula>$C$4</formula>
    </cfRule>
  </conditionalFormatting>
  <conditionalFormatting sqref="BA46">
    <cfRule type="cellIs" dxfId="7257" priority="859" operator="lessThan">
      <formula>$C$4</formula>
    </cfRule>
  </conditionalFormatting>
  <conditionalFormatting sqref="BA46">
    <cfRule type="cellIs" dxfId="7256" priority="860" operator="lessThan">
      <formula>$C$4</formula>
    </cfRule>
  </conditionalFormatting>
  <conditionalFormatting sqref="BB11">
    <cfRule type="cellIs" dxfId="7255" priority="861" operator="lessThan">
      <formula>$C$4</formula>
    </cfRule>
  </conditionalFormatting>
  <conditionalFormatting sqref="BB11">
    <cfRule type="cellIs" dxfId="7254" priority="862" operator="lessThan">
      <formula>$C$4</formula>
    </cfRule>
  </conditionalFormatting>
  <conditionalFormatting sqref="BB12">
    <cfRule type="cellIs" dxfId="7253" priority="863" operator="lessThan">
      <formula>$C$4</formula>
    </cfRule>
  </conditionalFormatting>
  <conditionalFormatting sqref="BB12">
    <cfRule type="cellIs" dxfId="7252" priority="864" operator="lessThan">
      <formula>$C$4</formula>
    </cfRule>
  </conditionalFormatting>
  <conditionalFormatting sqref="BB13">
    <cfRule type="cellIs" dxfId="7251" priority="865" operator="lessThan">
      <formula>$C$4</formula>
    </cfRule>
  </conditionalFormatting>
  <conditionalFormatting sqref="BB13">
    <cfRule type="cellIs" dxfId="7250" priority="866" operator="lessThan">
      <formula>$C$4</formula>
    </cfRule>
  </conditionalFormatting>
  <conditionalFormatting sqref="BB14">
    <cfRule type="cellIs" dxfId="7249" priority="867" operator="lessThan">
      <formula>$C$4</formula>
    </cfRule>
  </conditionalFormatting>
  <conditionalFormatting sqref="BB14">
    <cfRule type="cellIs" dxfId="7248" priority="868" operator="lessThan">
      <formula>$C$4</formula>
    </cfRule>
  </conditionalFormatting>
  <conditionalFormatting sqref="BB15">
    <cfRule type="cellIs" dxfId="7247" priority="869" operator="lessThan">
      <formula>$C$4</formula>
    </cfRule>
  </conditionalFormatting>
  <conditionalFormatting sqref="BB15">
    <cfRule type="cellIs" dxfId="7246" priority="870" operator="lessThan">
      <formula>$C$4</formula>
    </cfRule>
  </conditionalFormatting>
  <conditionalFormatting sqref="BB16">
    <cfRule type="cellIs" dxfId="7245" priority="871" operator="lessThan">
      <formula>$C$4</formula>
    </cfRule>
  </conditionalFormatting>
  <conditionalFormatting sqref="BB16">
    <cfRule type="cellIs" dxfId="7244" priority="872" operator="lessThan">
      <formula>$C$4</formula>
    </cfRule>
  </conditionalFormatting>
  <conditionalFormatting sqref="BB17">
    <cfRule type="cellIs" dxfId="7243" priority="873" operator="lessThan">
      <formula>$C$4</formula>
    </cfRule>
  </conditionalFormatting>
  <conditionalFormatting sqref="BB17">
    <cfRule type="cellIs" dxfId="7242" priority="874" operator="lessThan">
      <formula>$C$4</formula>
    </cfRule>
  </conditionalFormatting>
  <conditionalFormatting sqref="BB18">
    <cfRule type="cellIs" dxfId="7241" priority="875" operator="lessThan">
      <formula>$C$4</formula>
    </cfRule>
  </conditionalFormatting>
  <conditionalFormatting sqref="BB18">
    <cfRule type="cellIs" dxfId="7240" priority="876" operator="lessThan">
      <formula>$C$4</formula>
    </cfRule>
  </conditionalFormatting>
  <conditionalFormatting sqref="BB19">
    <cfRule type="cellIs" dxfId="7239" priority="877" operator="lessThan">
      <formula>$C$4</formula>
    </cfRule>
  </conditionalFormatting>
  <conditionalFormatting sqref="BB19">
    <cfRule type="cellIs" dxfId="7238" priority="878" operator="lessThan">
      <formula>$C$4</formula>
    </cfRule>
  </conditionalFormatting>
  <conditionalFormatting sqref="BB20">
    <cfRule type="cellIs" dxfId="7237" priority="879" operator="lessThan">
      <formula>$C$4</formula>
    </cfRule>
  </conditionalFormatting>
  <conditionalFormatting sqref="BB20">
    <cfRule type="cellIs" dxfId="7236" priority="880" operator="lessThan">
      <formula>$C$4</formula>
    </cfRule>
  </conditionalFormatting>
  <conditionalFormatting sqref="BB21">
    <cfRule type="cellIs" dxfId="7235" priority="881" operator="lessThan">
      <formula>$C$4</formula>
    </cfRule>
  </conditionalFormatting>
  <conditionalFormatting sqref="BB21">
    <cfRule type="cellIs" dxfId="7234" priority="882" operator="lessThan">
      <formula>$C$4</formula>
    </cfRule>
  </conditionalFormatting>
  <conditionalFormatting sqref="BB22">
    <cfRule type="cellIs" dxfId="7233" priority="883" operator="lessThan">
      <formula>$C$4</formula>
    </cfRule>
  </conditionalFormatting>
  <conditionalFormatting sqref="BB22">
    <cfRule type="cellIs" dxfId="7232" priority="884" operator="lessThan">
      <formula>$C$4</formula>
    </cfRule>
  </conditionalFormatting>
  <conditionalFormatting sqref="BB23">
    <cfRule type="cellIs" dxfId="7231" priority="885" operator="lessThan">
      <formula>$C$4</formula>
    </cfRule>
  </conditionalFormatting>
  <conditionalFormatting sqref="BB23">
    <cfRule type="cellIs" dxfId="7230" priority="886" operator="lessThan">
      <formula>$C$4</formula>
    </cfRule>
  </conditionalFormatting>
  <conditionalFormatting sqref="BB24">
    <cfRule type="cellIs" dxfId="7229" priority="887" operator="lessThan">
      <formula>$C$4</formula>
    </cfRule>
  </conditionalFormatting>
  <conditionalFormatting sqref="BB24">
    <cfRule type="cellIs" dxfId="7228" priority="888" operator="lessThan">
      <formula>$C$4</formula>
    </cfRule>
  </conditionalFormatting>
  <conditionalFormatting sqref="BB25">
    <cfRule type="cellIs" dxfId="7227" priority="889" operator="lessThan">
      <formula>$C$4</formula>
    </cfRule>
  </conditionalFormatting>
  <conditionalFormatting sqref="BB25">
    <cfRule type="cellIs" dxfId="7226" priority="890" operator="lessThan">
      <formula>$C$4</formula>
    </cfRule>
  </conditionalFormatting>
  <conditionalFormatting sqref="BB26">
    <cfRule type="cellIs" dxfId="7225" priority="891" operator="lessThan">
      <formula>$C$4</formula>
    </cfRule>
  </conditionalFormatting>
  <conditionalFormatting sqref="BB26">
    <cfRule type="cellIs" dxfId="7224" priority="892" operator="lessThan">
      <formula>$C$4</formula>
    </cfRule>
  </conditionalFormatting>
  <conditionalFormatting sqref="BB27">
    <cfRule type="cellIs" dxfId="7223" priority="893" operator="lessThan">
      <formula>$C$4</formula>
    </cfRule>
  </conditionalFormatting>
  <conditionalFormatting sqref="BB27">
    <cfRule type="cellIs" dxfId="7222" priority="894" operator="lessThan">
      <formula>$C$4</formula>
    </cfRule>
  </conditionalFormatting>
  <conditionalFormatting sqref="BB28">
    <cfRule type="cellIs" dxfId="7221" priority="895" operator="lessThan">
      <formula>$C$4</formula>
    </cfRule>
  </conditionalFormatting>
  <conditionalFormatting sqref="BB28">
    <cfRule type="cellIs" dxfId="7220" priority="896" operator="lessThan">
      <formula>$C$4</formula>
    </cfRule>
  </conditionalFormatting>
  <conditionalFormatting sqref="BB29">
    <cfRule type="cellIs" dxfId="7219" priority="897" operator="lessThan">
      <formula>$C$4</formula>
    </cfRule>
  </conditionalFormatting>
  <conditionalFormatting sqref="BB29">
    <cfRule type="cellIs" dxfId="7218" priority="898" operator="lessThan">
      <formula>$C$4</formula>
    </cfRule>
  </conditionalFormatting>
  <conditionalFormatting sqref="BB30">
    <cfRule type="cellIs" dxfId="7217" priority="899" operator="lessThan">
      <formula>$C$4</formula>
    </cfRule>
  </conditionalFormatting>
  <conditionalFormatting sqref="BB30">
    <cfRule type="cellIs" dxfId="7216" priority="900" operator="lessThan">
      <formula>$C$4</formula>
    </cfRule>
  </conditionalFormatting>
  <conditionalFormatting sqref="BB31">
    <cfRule type="cellIs" dxfId="7215" priority="901" operator="lessThan">
      <formula>$C$4</formula>
    </cfRule>
  </conditionalFormatting>
  <conditionalFormatting sqref="BB31">
    <cfRule type="cellIs" dxfId="7214" priority="902" operator="lessThan">
      <formula>$C$4</formula>
    </cfRule>
  </conditionalFormatting>
  <conditionalFormatting sqref="BB32">
    <cfRule type="cellIs" dxfId="7213" priority="903" operator="lessThan">
      <formula>$C$4</formula>
    </cfRule>
  </conditionalFormatting>
  <conditionalFormatting sqref="BB32">
    <cfRule type="cellIs" dxfId="7212" priority="904" operator="lessThan">
      <formula>$C$4</formula>
    </cfRule>
  </conditionalFormatting>
  <conditionalFormatting sqref="BB33">
    <cfRule type="cellIs" dxfId="7211" priority="905" operator="lessThan">
      <formula>$C$4</formula>
    </cfRule>
  </conditionalFormatting>
  <conditionalFormatting sqref="BB33">
    <cfRule type="cellIs" dxfId="7210" priority="906" operator="lessThan">
      <formula>$C$4</formula>
    </cfRule>
  </conditionalFormatting>
  <conditionalFormatting sqref="BB34">
    <cfRule type="cellIs" dxfId="7209" priority="907" operator="lessThan">
      <formula>$C$4</formula>
    </cfRule>
  </conditionalFormatting>
  <conditionalFormatting sqref="BB34">
    <cfRule type="cellIs" dxfId="7208" priority="908" operator="lessThan">
      <formula>$C$4</formula>
    </cfRule>
  </conditionalFormatting>
  <conditionalFormatting sqref="BB35">
    <cfRule type="cellIs" dxfId="7207" priority="909" operator="lessThan">
      <formula>$C$4</formula>
    </cfRule>
  </conditionalFormatting>
  <conditionalFormatting sqref="BB35">
    <cfRule type="cellIs" dxfId="7206" priority="910" operator="lessThan">
      <formula>$C$4</formula>
    </cfRule>
  </conditionalFormatting>
  <conditionalFormatting sqref="BB36">
    <cfRule type="cellIs" dxfId="7205" priority="911" operator="lessThan">
      <formula>$C$4</formula>
    </cfRule>
  </conditionalFormatting>
  <conditionalFormatting sqref="BB36">
    <cfRule type="cellIs" dxfId="7204" priority="912" operator="lessThan">
      <formula>$C$4</formula>
    </cfRule>
  </conditionalFormatting>
  <conditionalFormatting sqref="BB37">
    <cfRule type="cellIs" dxfId="7203" priority="913" operator="lessThan">
      <formula>$C$4</formula>
    </cfRule>
  </conditionalFormatting>
  <conditionalFormatting sqref="BB37">
    <cfRule type="cellIs" dxfId="7202" priority="914" operator="lessThan">
      <formula>$C$4</formula>
    </cfRule>
  </conditionalFormatting>
  <conditionalFormatting sqref="BB38">
    <cfRule type="cellIs" dxfId="7201" priority="915" operator="lessThan">
      <formula>$C$4</formula>
    </cfRule>
  </conditionalFormatting>
  <conditionalFormatting sqref="BB38">
    <cfRule type="cellIs" dxfId="7200" priority="916" operator="lessThan">
      <formula>$C$4</formula>
    </cfRule>
  </conditionalFormatting>
  <conditionalFormatting sqref="BB39">
    <cfRule type="cellIs" dxfId="7199" priority="917" operator="lessThan">
      <formula>$C$4</formula>
    </cfRule>
  </conditionalFormatting>
  <conditionalFormatting sqref="BB39">
    <cfRule type="cellIs" dxfId="7198" priority="918" operator="lessThan">
      <formula>$C$4</formula>
    </cfRule>
  </conditionalFormatting>
  <conditionalFormatting sqref="BB40">
    <cfRule type="cellIs" dxfId="7197" priority="919" operator="lessThan">
      <formula>$C$4</formula>
    </cfRule>
  </conditionalFormatting>
  <conditionalFormatting sqref="BB40">
    <cfRule type="cellIs" dxfId="7196" priority="920" operator="lessThan">
      <formula>$C$4</formula>
    </cfRule>
  </conditionalFormatting>
  <conditionalFormatting sqref="BB41">
    <cfRule type="cellIs" dxfId="7195" priority="921" operator="lessThan">
      <formula>$C$4</formula>
    </cfRule>
  </conditionalFormatting>
  <conditionalFormatting sqref="BB41">
    <cfRule type="cellIs" dxfId="7194" priority="922" operator="lessThan">
      <formula>$C$4</formula>
    </cfRule>
  </conditionalFormatting>
  <conditionalFormatting sqref="BB42">
    <cfRule type="cellIs" dxfId="7193" priority="923" operator="lessThan">
      <formula>$C$4</formula>
    </cfRule>
  </conditionalFormatting>
  <conditionalFormatting sqref="BB42">
    <cfRule type="cellIs" dxfId="7192" priority="924" operator="lessThan">
      <formula>$C$4</formula>
    </cfRule>
  </conditionalFormatting>
  <conditionalFormatting sqref="BB43">
    <cfRule type="cellIs" dxfId="7191" priority="925" operator="lessThan">
      <formula>$C$4</formula>
    </cfRule>
  </conditionalFormatting>
  <conditionalFormatting sqref="BB43">
    <cfRule type="cellIs" dxfId="7190" priority="926" operator="lessThan">
      <formula>$C$4</formula>
    </cfRule>
  </conditionalFormatting>
  <conditionalFormatting sqref="BB44">
    <cfRule type="cellIs" dxfId="7189" priority="927" operator="lessThan">
      <formula>$C$4</formula>
    </cfRule>
  </conditionalFormatting>
  <conditionalFormatting sqref="BB44">
    <cfRule type="cellIs" dxfId="7188" priority="928" operator="lessThan">
      <formula>$C$4</formula>
    </cfRule>
  </conditionalFormatting>
  <conditionalFormatting sqref="BB45">
    <cfRule type="cellIs" dxfId="7187" priority="929" operator="lessThan">
      <formula>$C$4</formula>
    </cfRule>
  </conditionalFormatting>
  <conditionalFormatting sqref="BB45">
    <cfRule type="cellIs" dxfId="7186" priority="930" operator="lessThan">
      <formula>$C$4</formula>
    </cfRule>
  </conditionalFormatting>
  <conditionalFormatting sqref="BB46">
    <cfRule type="cellIs" dxfId="7185" priority="931" operator="lessThan">
      <formula>$C$4</formula>
    </cfRule>
  </conditionalFormatting>
  <conditionalFormatting sqref="BB46">
    <cfRule type="cellIs" dxfId="7184" priority="932" operator="lessThan">
      <formula>$C$4</formula>
    </cfRule>
  </conditionalFormatting>
  <conditionalFormatting sqref="BC11">
    <cfRule type="cellIs" dxfId="7183" priority="933" operator="lessThan">
      <formula>$C$4</formula>
    </cfRule>
  </conditionalFormatting>
  <conditionalFormatting sqref="BC11">
    <cfRule type="cellIs" dxfId="7182" priority="934" operator="lessThan">
      <formula>$C$4</formula>
    </cfRule>
  </conditionalFormatting>
  <conditionalFormatting sqref="BC12">
    <cfRule type="cellIs" dxfId="7181" priority="935" operator="lessThan">
      <formula>$C$4</formula>
    </cfRule>
  </conditionalFormatting>
  <conditionalFormatting sqref="BC12">
    <cfRule type="cellIs" dxfId="7180" priority="936" operator="lessThan">
      <formula>$C$4</formula>
    </cfRule>
  </conditionalFormatting>
  <conditionalFormatting sqref="BC13">
    <cfRule type="cellIs" dxfId="7179" priority="937" operator="lessThan">
      <formula>$C$4</formula>
    </cfRule>
  </conditionalFormatting>
  <conditionalFormatting sqref="BC13">
    <cfRule type="cellIs" dxfId="7178" priority="938" operator="lessThan">
      <formula>$C$4</formula>
    </cfRule>
  </conditionalFormatting>
  <conditionalFormatting sqref="BC14">
    <cfRule type="cellIs" dxfId="7177" priority="939" operator="lessThan">
      <formula>$C$4</formula>
    </cfRule>
  </conditionalFormatting>
  <conditionalFormatting sqref="BC14">
    <cfRule type="cellIs" dxfId="7176" priority="940" operator="lessThan">
      <formula>$C$4</formula>
    </cfRule>
  </conditionalFormatting>
  <conditionalFormatting sqref="BC15">
    <cfRule type="cellIs" dxfId="7175" priority="941" operator="lessThan">
      <formula>$C$4</formula>
    </cfRule>
  </conditionalFormatting>
  <conditionalFormatting sqref="BC15">
    <cfRule type="cellIs" dxfId="7174" priority="942" operator="lessThan">
      <formula>$C$4</formula>
    </cfRule>
  </conditionalFormatting>
  <conditionalFormatting sqref="BC16">
    <cfRule type="cellIs" dxfId="7173" priority="943" operator="lessThan">
      <formula>$C$4</formula>
    </cfRule>
  </conditionalFormatting>
  <conditionalFormatting sqref="BC16">
    <cfRule type="cellIs" dxfId="7172" priority="944" operator="lessThan">
      <formula>$C$4</formula>
    </cfRule>
  </conditionalFormatting>
  <conditionalFormatting sqref="BC17">
    <cfRule type="cellIs" dxfId="7171" priority="945" operator="lessThan">
      <formula>$C$4</formula>
    </cfRule>
  </conditionalFormatting>
  <conditionalFormatting sqref="BC17">
    <cfRule type="cellIs" dxfId="7170" priority="946" operator="lessThan">
      <formula>$C$4</formula>
    </cfRule>
  </conditionalFormatting>
  <conditionalFormatting sqref="BC18">
    <cfRule type="cellIs" dxfId="7169" priority="947" operator="lessThan">
      <formula>$C$4</formula>
    </cfRule>
  </conditionalFormatting>
  <conditionalFormatting sqref="BC18">
    <cfRule type="cellIs" dxfId="7168" priority="948" operator="lessThan">
      <formula>$C$4</formula>
    </cfRule>
  </conditionalFormatting>
  <conditionalFormatting sqref="BC19">
    <cfRule type="cellIs" dxfId="7167" priority="949" operator="lessThan">
      <formula>$C$4</formula>
    </cfRule>
  </conditionalFormatting>
  <conditionalFormatting sqref="BC19">
    <cfRule type="cellIs" dxfId="7166" priority="950" operator="lessThan">
      <formula>$C$4</formula>
    </cfRule>
  </conditionalFormatting>
  <conditionalFormatting sqref="BC20">
    <cfRule type="cellIs" dxfId="7165" priority="951" operator="lessThan">
      <formula>$C$4</formula>
    </cfRule>
  </conditionalFormatting>
  <conditionalFormatting sqref="BC20">
    <cfRule type="cellIs" dxfId="7164" priority="952" operator="lessThan">
      <formula>$C$4</formula>
    </cfRule>
  </conditionalFormatting>
  <conditionalFormatting sqref="BC21">
    <cfRule type="cellIs" dxfId="7163" priority="953" operator="lessThan">
      <formula>$C$4</formula>
    </cfRule>
  </conditionalFormatting>
  <conditionalFormatting sqref="BC21">
    <cfRule type="cellIs" dxfId="7162" priority="954" operator="lessThan">
      <formula>$C$4</formula>
    </cfRule>
  </conditionalFormatting>
  <conditionalFormatting sqref="BC22">
    <cfRule type="cellIs" dxfId="7161" priority="955" operator="lessThan">
      <formula>$C$4</formula>
    </cfRule>
  </conditionalFormatting>
  <conditionalFormatting sqref="BC22">
    <cfRule type="cellIs" dxfId="7160" priority="956" operator="lessThan">
      <formula>$C$4</formula>
    </cfRule>
  </conditionalFormatting>
  <conditionalFormatting sqref="BC23">
    <cfRule type="cellIs" dxfId="7159" priority="957" operator="lessThan">
      <formula>$C$4</formula>
    </cfRule>
  </conditionalFormatting>
  <conditionalFormatting sqref="BC23">
    <cfRule type="cellIs" dxfId="7158" priority="958" operator="lessThan">
      <formula>$C$4</formula>
    </cfRule>
  </conditionalFormatting>
  <conditionalFormatting sqref="BC24">
    <cfRule type="cellIs" dxfId="7157" priority="959" operator="lessThan">
      <formula>$C$4</formula>
    </cfRule>
  </conditionalFormatting>
  <conditionalFormatting sqref="BC24">
    <cfRule type="cellIs" dxfId="7156" priority="960" operator="lessThan">
      <formula>$C$4</formula>
    </cfRule>
  </conditionalFormatting>
  <conditionalFormatting sqref="BC25">
    <cfRule type="cellIs" dxfId="7155" priority="961" operator="lessThan">
      <formula>$C$4</formula>
    </cfRule>
  </conditionalFormatting>
  <conditionalFormatting sqref="BC25">
    <cfRule type="cellIs" dxfId="7154" priority="962" operator="lessThan">
      <formula>$C$4</formula>
    </cfRule>
  </conditionalFormatting>
  <conditionalFormatting sqref="BC26">
    <cfRule type="cellIs" dxfId="7153" priority="963" operator="lessThan">
      <formula>$C$4</formula>
    </cfRule>
  </conditionalFormatting>
  <conditionalFormatting sqref="BC26">
    <cfRule type="cellIs" dxfId="7152" priority="964" operator="lessThan">
      <formula>$C$4</formula>
    </cfRule>
  </conditionalFormatting>
  <conditionalFormatting sqref="BC27">
    <cfRule type="cellIs" dxfId="7151" priority="965" operator="lessThan">
      <formula>$C$4</formula>
    </cfRule>
  </conditionalFormatting>
  <conditionalFormatting sqref="BC27">
    <cfRule type="cellIs" dxfId="7150" priority="966" operator="lessThan">
      <formula>$C$4</formula>
    </cfRule>
  </conditionalFormatting>
  <conditionalFormatting sqref="BC28">
    <cfRule type="cellIs" dxfId="7149" priority="967" operator="lessThan">
      <formula>$C$4</formula>
    </cfRule>
  </conditionalFormatting>
  <conditionalFormatting sqref="BC28">
    <cfRule type="cellIs" dxfId="7148" priority="968" operator="lessThan">
      <formula>$C$4</formula>
    </cfRule>
  </conditionalFormatting>
  <conditionalFormatting sqref="BC29">
    <cfRule type="cellIs" dxfId="7147" priority="969" operator="lessThan">
      <formula>$C$4</formula>
    </cfRule>
  </conditionalFormatting>
  <conditionalFormatting sqref="BC29">
    <cfRule type="cellIs" dxfId="7146" priority="970" operator="lessThan">
      <formula>$C$4</formula>
    </cfRule>
  </conditionalFormatting>
  <conditionalFormatting sqref="BC30">
    <cfRule type="cellIs" dxfId="7145" priority="971" operator="lessThan">
      <formula>$C$4</formula>
    </cfRule>
  </conditionalFormatting>
  <conditionalFormatting sqref="BC30">
    <cfRule type="cellIs" dxfId="7144" priority="972" operator="lessThan">
      <formula>$C$4</formula>
    </cfRule>
  </conditionalFormatting>
  <conditionalFormatting sqref="BC31">
    <cfRule type="cellIs" dxfId="7143" priority="973" operator="lessThan">
      <formula>$C$4</formula>
    </cfRule>
  </conditionalFormatting>
  <conditionalFormatting sqref="BC31">
    <cfRule type="cellIs" dxfId="7142" priority="974" operator="lessThan">
      <formula>$C$4</formula>
    </cfRule>
  </conditionalFormatting>
  <conditionalFormatting sqref="BC32">
    <cfRule type="cellIs" dxfId="7141" priority="975" operator="lessThan">
      <formula>$C$4</formula>
    </cfRule>
  </conditionalFormatting>
  <conditionalFormatting sqref="BC32">
    <cfRule type="cellIs" dxfId="7140" priority="976" operator="lessThan">
      <formula>$C$4</formula>
    </cfRule>
  </conditionalFormatting>
  <conditionalFormatting sqref="BC33">
    <cfRule type="cellIs" dxfId="7139" priority="977" operator="lessThan">
      <formula>$C$4</formula>
    </cfRule>
  </conditionalFormatting>
  <conditionalFormatting sqref="BC33">
    <cfRule type="cellIs" dxfId="7138" priority="978" operator="lessThan">
      <formula>$C$4</formula>
    </cfRule>
  </conditionalFormatting>
  <conditionalFormatting sqref="BC34">
    <cfRule type="cellIs" dxfId="7137" priority="979" operator="lessThan">
      <formula>$C$4</formula>
    </cfRule>
  </conditionalFormatting>
  <conditionalFormatting sqref="BC34">
    <cfRule type="cellIs" dxfId="7136" priority="980" operator="lessThan">
      <formula>$C$4</formula>
    </cfRule>
  </conditionalFormatting>
  <conditionalFormatting sqref="BC35">
    <cfRule type="cellIs" dxfId="7135" priority="981" operator="lessThan">
      <formula>$C$4</formula>
    </cfRule>
  </conditionalFormatting>
  <conditionalFormatting sqref="BC35">
    <cfRule type="cellIs" dxfId="7134" priority="982" operator="lessThan">
      <formula>$C$4</formula>
    </cfRule>
  </conditionalFormatting>
  <conditionalFormatting sqref="BC36">
    <cfRule type="cellIs" dxfId="7133" priority="983" operator="lessThan">
      <formula>$C$4</formula>
    </cfRule>
  </conditionalFormatting>
  <conditionalFormatting sqref="BC36">
    <cfRule type="cellIs" dxfId="7132" priority="984" operator="lessThan">
      <formula>$C$4</formula>
    </cfRule>
  </conditionalFormatting>
  <conditionalFormatting sqref="BC37">
    <cfRule type="cellIs" dxfId="7131" priority="985" operator="lessThan">
      <formula>$C$4</formula>
    </cfRule>
  </conditionalFormatting>
  <conditionalFormatting sqref="BC37">
    <cfRule type="cellIs" dxfId="7130" priority="986" operator="lessThan">
      <formula>$C$4</formula>
    </cfRule>
  </conditionalFormatting>
  <conditionalFormatting sqref="BC38">
    <cfRule type="cellIs" dxfId="7129" priority="987" operator="lessThan">
      <formula>$C$4</formula>
    </cfRule>
  </conditionalFormatting>
  <conditionalFormatting sqref="BC38">
    <cfRule type="cellIs" dxfId="7128" priority="988" operator="lessThan">
      <formula>$C$4</formula>
    </cfRule>
  </conditionalFormatting>
  <conditionalFormatting sqref="BC39">
    <cfRule type="cellIs" dxfId="7127" priority="989" operator="lessThan">
      <formula>$C$4</formula>
    </cfRule>
  </conditionalFormatting>
  <conditionalFormatting sqref="BC39">
    <cfRule type="cellIs" dxfId="7126" priority="990" operator="lessThan">
      <formula>$C$4</formula>
    </cfRule>
  </conditionalFormatting>
  <conditionalFormatting sqref="BC40">
    <cfRule type="cellIs" dxfId="7125" priority="991" operator="lessThan">
      <formula>$C$4</formula>
    </cfRule>
  </conditionalFormatting>
  <conditionalFormatting sqref="BC40">
    <cfRule type="cellIs" dxfId="7124" priority="992" operator="lessThan">
      <formula>$C$4</formula>
    </cfRule>
  </conditionalFormatting>
  <conditionalFormatting sqref="BC41">
    <cfRule type="cellIs" dxfId="7123" priority="993" operator="lessThan">
      <formula>$C$4</formula>
    </cfRule>
  </conditionalFormatting>
  <conditionalFormatting sqref="BC41">
    <cfRule type="cellIs" dxfId="7122" priority="994" operator="lessThan">
      <formula>$C$4</formula>
    </cfRule>
  </conditionalFormatting>
  <conditionalFormatting sqref="BC42">
    <cfRule type="cellIs" dxfId="7121" priority="995" operator="lessThan">
      <formula>$C$4</formula>
    </cfRule>
  </conditionalFormatting>
  <conditionalFormatting sqref="BC42">
    <cfRule type="cellIs" dxfId="7120" priority="996" operator="lessThan">
      <formula>$C$4</formula>
    </cfRule>
  </conditionalFormatting>
  <conditionalFormatting sqref="BC43">
    <cfRule type="cellIs" dxfId="7119" priority="997" operator="lessThan">
      <formula>$C$4</formula>
    </cfRule>
  </conditionalFormatting>
  <conditionalFormatting sqref="BC43">
    <cfRule type="cellIs" dxfId="7118" priority="998" operator="lessThan">
      <formula>$C$4</formula>
    </cfRule>
  </conditionalFormatting>
  <conditionalFormatting sqref="BC44">
    <cfRule type="cellIs" dxfId="7117" priority="999" operator="lessThan">
      <formula>$C$4</formula>
    </cfRule>
  </conditionalFormatting>
  <conditionalFormatting sqref="BC44">
    <cfRule type="cellIs" dxfId="7116" priority="1000" operator="lessThan">
      <formula>$C$4</formula>
    </cfRule>
  </conditionalFormatting>
  <conditionalFormatting sqref="BC45">
    <cfRule type="cellIs" dxfId="7115" priority="1001" operator="lessThan">
      <formula>$C$4</formula>
    </cfRule>
  </conditionalFormatting>
  <conditionalFormatting sqref="BC45">
    <cfRule type="cellIs" dxfId="7114" priority="1002" operator="lessThan">
      <formula>$C$4</formula>
    </cfRule>
  </conditionalFormatting>
  <conditionalFormatting sqref="BC46">
    <cfRule type="cellIs" dxfId="7113" priority="1003" operator="lessThan">
      <formula>$C$4</formula>
    </cfRule>
  </conditionalFormatting>
  <conditionalFormatting sqref="BC46">
    <cfRule type="cellIs" dxfId="7112" priority="1004" operator="lessThan">
      <formula>$C$4</formula>
    </cfRule>
  </conditionalFormatting>
  <conditionalFormatting sqref="BD11">
    <cfRule type="cellIs" dxfId="7111" priority="1005" operator="lessThan">
      <formula>$C$4</formula>
    </cfRule>
  </conditionalFormatting>
  <conditionalFormatting sqref="BD11">
    <cfRule type="cellIs" dxfId="7110" priority="1006" operator="lessThan">
      <formula>$C$4</formula>
    </cfRule>
  </conditionalFormatting>
  <conditionalFormatting sqref="BD12">
    <cfRule type="cellIs" dxfId="7109" priority="1007" operator="lessThan">
      <formula>$C$4</formula>
    </cfRule>
  </conditionalFormatting>
  <conditionalFormatting sqref="BD12">
    <cfRule type="cellIs" dxfId="7108" priority="1008" operator="lessThan">
      <formula>$C$4</formula>
    </cfRule>
  </conditionalFormatting>
  <conditionalFormatting sqref="BD13">
    <cfRule type="cellIs" dxfId="7107" priority="1009" operator="lessThan">
      <formula>$C$4</formula>
    </cfRule>
  </conditionalFormatting>
  <conditionalFormatting sqref="BD13">
    <cfRule type="cellIs" dxfId="7106" priority="1010" operator="lessThan">
      <formula>$C$4</formula>
    </cfRule>
  </conditionalFormatting>
  <conditionalFormatting sqref="BD14">
    <cfRule type="cellIs" dxfId="7105" priority="1011" operator="lessThan">
      <formula>$C$4</formula>
    </cfRule>
  </conditionalFormatting>
  <conditionalFormatting sqref="BD14">
    <cfRule type="cellIs" dxfId="7104" priority="1012" operator="lessThan">
      <formula>$C$4</formula>
    </cfRule>
  </conditionalFormatting>
  <conditionalFormatting sqref="BD15">
    <cfRule type="cellIs" dxfId="7103" priority="1013" operator="lessThan">
      <formula>$C$4</formula>
    </cfRule>
  </conditionalFormatting>
  <conditionalFormatting sqref="BD15">
    <cfRule type="cellIs" dxfId="7102" priority="1014" operator="lessThan">
      <formula>$C$4</formula>
    </cfRule>
  </conditionalFormatting>
  <conditionalFormatting sqref="BD16">
    <cfRule type="cellIs" dxfId="7101" priority="1015" operator="lessThan">
      <formula>$C$4</formula>
    </cfRule>
  </conditionalFormatting>
  <conditionalFormatting sqref="BD16">
    <cfRule type="cellIs" dxfId="7100" priority="1016" operator="lessThan">
      <formula>$C$4</formula>
    </cfRule>
  </conditionalFormatting>
  <conditionalFormatting sqref="BD17">
    <cfRule type="cellIs" dxfId="7099" priority="1017" operator="lessThan">
      <formula>$C$4</formula>
    </cfRule>
  </conditionalFormatting>
  <conditionalFormatting sqref="BD17">
    <cfRule type="cellIs" dxfId="7098" priority="1018" operator="lessThan">
      <formula>$C$4</formula>
    </cfRule>
  </conditionalFormatting>
  <conditionalFormatting sqref="BD18">
    <cfRule type="cellIs" dxfId="7097" priority="1019" operator="lessThan">
      <formula>$C$4</formula>
    </cfRule>
  </conditionalFormatting>
  <conditionalFormatting sqref="BD18">
    <cfRule type="cellIs" dxfId="7096" priority="1020" operator="lessThan">
      <formula>$C$4</formula>
    </cfRule>
  </conditionalFormatting>
  <conditionalFormatting sqref="BD19">
    <cfRule type="cellIs" dxfId="7095" priority="1021" operator="lessThan">
      <formula>$C$4</formula>
    </cfRule>
  </conditionalFormatting>
  <conditionalFormatting sqref="BD19">
    <cfRule type="cellIs" dxfId="7094" priority="1022" operator="lessThan">
      <formula>$C$4</formula>
    </cfRule>
  </conditionalFormatting>
  <conditionalFormatting sqref="BD20">
    <cfRule type="cellIs" dxfId="7093" priority="1023" operator="lessThan">
      <formula>$C$4</formula>
    </cfRule>
  </conditionalFormatting>
  <conditionalFormatting sqref="BD20">
    <cfRule type="cellIs" dxfId="7092" priority="1024" operator="lessThan">
      <formula>$C$4</formula>
    </cfRule>
  </conditionalFormatting>
  <conditionalFormatting sqref="BD21">
    <cfRule type="cellIs" dxfId="7091" priority="1025" operator="lessThan">
      <formula>$C$4</formula>
    </cfRule>
  </conditionalFormatting>
  <conditionalFormatting sqref="BD21">
    <cfRule type="cellIs" dxfId="7090" priority="1026" operator="lessThan">
      <formula>$C$4</formula>
    </cfRule>
  </conditionalFormatting>
  <conditionalFormatting sqref="BD22">
    <cfRule type="cellIs" dxfId="7089" priority="1027" operator="lessThan">
      <formula>$C$4</formula>
    </cfRule>
  </conditionalFormatting>
  <conditionalFormatting sqref="BD22">
    <cfRule type="cellIs" dxfId="7088" priority="1028" operator="lessThan">
      <formula>$C$4</formula>
    </cfRule>
  </conditionalFormatting>
  <conditionalFormatting sqref="BD23">
    <cfRule type="cellIs" dxfId="7087" priority="1029" operator="lessThan">
      <formula>$C$4</formula>
    </cfRule>
  </conditionalFormatting>
  <conditionalFormatting sqref="BD23">
    <cfRule type="cellIs" dxfId="7086" priority="1030" operator="lessThan">
      <formula>$C$4</formula>
    </cfRule>
  </conditionalFormatting>
  <conditionalFormatting sqref="BD24">
    <cfRule type="cellIs" dxfId="7085" priority="1031" operator="lessThan">
      <formula>$C$4</formula>
    </cfRule>
  </conditionalFormatting>
  <conditionalFormatting sqref="BD24">
    <cfRule type="cellIs" dxfId="7084" priority="1032" operator="lessThan">
      <formula>$C$4</formula>
    </cfRule>
  </conditionalFormatting>
  <conditionalFormatting sqref="BD25">
    <cfRule type="cellIs" dxfId="7083" priority="1033" operator="lessThan">
      <formula>$C$4</formula>
    </cfRule>
  </conditionalFormatting>
  <conditionalFormatting sqref="BD25">
    <cfRule type="cellIs" dxfId="7082" priority="1034" operator="lessThan">
      <formula>$C$4</formula>
    </cfRule>
  </conditionalFormatting>
  <conditionalFormatting sqref="BD26">
    <cfRule type="cellIs" dxfId="7081" priority="1035" operator="lessThan">
      <formula>$C$4</formula>
    </cfRule>
  </conditionalFormatting>
  <conditionalFormatting sqref="BD26">
    <cfRule type="cellIs" dxfId="7080" priority="1036" operator="lessThan">
      <formula>$C$4</formula>
    </cfRule>
  </conditionalFormatting>
  <conditionalFormatting sqref="BD27">
    <cfRule type="cellIs" dxfId="7079" priority="1037" operator="lessThan">
      <formula>$C$4</formula>
    </cfRule>
  </conditionalFormatting>
  <conditionalFormatting sqref="BD27">
    <cfRule type="cellIs" dxfId="7078" priority="1038" operator="lessThan">
      <formula>$C$4</formula>
    </cfRule>
  </conditionalFormatting>
  <conditionalFormatting sqref="BD28">
    <cfRule type="cellIs" dxfId="7077" priority="1039" operator="lessThan">
      <formula>$C$4</formula>
    </cfRule>
  </conditionalFormatting>
  <conditionalFormatting sqref="BD28">
    <cfRule type="cellIs" dxfId="7076" priority="1040" operator="lessThan">
      <formula>$C$4</formula>
    </cfRule>
  </conditionalFormatting>
  <conditionalFormatting sqref="BD29">
    <cfRule type="cellIs" dxfId="7075" priority="1041" operator="lessThan">
      <formula>$C$4</formula>
    </cfRule>
  </conditionalFormatting>
  <conditionalFormatting sqref="BD29">
    <cfRule type="cellIs" dxfId="7074" priority="1042" operator="lessThan">
      <formula>$C$4</formula>
    </cfRule>
  </conditionalFormatting>
  <conditionalFormatting sqref="BD30">
    <cfRule type="cellIs" dxfId="7073" priority="1043" operator="lessThan">
      <formula>$C$4</formula>
    </cfRule>
  </conditionalFormatting>
  <conditionalFormatting sqref="BD30">
    <cfRule type="cellIs" dxfId="7072" priority="1044" operator="lessThan">
      <formula>$C$4</formula>
    </cfRule>
  </conditionalFormatting>
  <conditionalFormatting sqref="BD31">
    <cfRule type="cellIs" dxfId="7071" priority="1045" operator="lessThan">
      <formula>$C$4</formula>
    </cfRule>
  </conditionalFormatting>
  <conditionalFormatting sqref="BD31">
    <cfRule type="cellIs" dxfId="7070" priority="1046" operator="lessThan">
      <formula>$C$4</formula>
    </cfRule>
  </conditionalFormatting>
  <conditionalFormatting sqref="BD32">
    <cfRule type="cellIs" dxfId="7069" priority="1047" operator="lessThan">
      <formula>$C$4</formula>
    </cfRule>
  </conditionalFormatting>
  <conditionalFormatting sqref="BD32">
    <cfRule type="cellIs" dxfId="7068" priority="1048" operator="lessThan">
      <formula>$C$4</formula>
    </cfRule>
  </conditionalFormatting>
  <conditionalFormatting sqref="BD33">
    <cfRule type="cellIs" dxfId="7067" priority="1049" operator="lessThan">
      <formula>$C$4</formula>
    </cfRule>
  </conditionalFormatting>
  <conditionalFormatting sqref="BD33">
    <cfRule type="cellIs" dxfId="7066" priority="1050" operator="lessThan">
      <formula>$C$4</formula>
    </cfRule>
  </conditionalFormatting>
  <conditionalFormatting sqref="BD34">
    <cfRule type="cellIs" dxfId="7065" priority="1051" operator="lessThan">
      <formula>$C$4</formula>
    </cfRule>
  </conditionalFormatting>
  <conditionalFormatting sqref="BD34">
    <cfRule type="cellIs" dxfId="7064" priority="1052" operator="lessThan">
      <formula>$C$4</formula>
    </cfRule>
  </conditionalFormatting>
  <conditionalFormatting sqref="BD35">
    <cfRule type="cellIs" dxfId="7063" priority="1053" operator="lessThan">
      <formula>$C$4</formula>
    </cfRule>
  </conditionalFormatting>
  <conditionalFormatting sqref="BD35">
    <cfRule type="cellIs" dxfId="7062" priority="1054" operator="lessThan">
      <formula>$C$4</formula>
    </cfRule>
  </conditionalFormatting>
  <conditionalFormatting sqref="BD36">
    <cfRule type="cellIs" dxfId="7061" priority="1055" operator="lessThan">
      <formula>$C$4</formula>
    </cfRule>
  </conditionalFormatting>
  <conditionalFormatting sqref="BD36">
    <cfRule type="cellIs" dxfId="7060" priority="1056" operator="lessThan">
      <formula>$C$4</formula>
    </cfRule>
  </conditionalFormatting>
  <conditionalFormatting sqref="BD37">
    <cfRule type="cellIs" dxfId="7059" priority="1057" operator="lessThan">
      <formula>$C$4</formula>
    </cfRule>
  </conditionalFormatting>
  <conditionalFormatting sqref="BD37">
    <cfRule type="cellIs" dxfId="7058" priority="1058" operator="lessThan">
      <formula>$C$4</formula>
    </cfRule>
  </conditionalFormatting>
  <conditionalFormatting sqref="BD38">
    <cfRule type="cellIs" dxfId="7057" priority="1059" operator="lessThan">
      <formula>$C$4</formula>
    </cfRule>
  </conditionalFormatting>
  <conditionalFormatting sqref="BD38">
    <cfRule type="cellIs" dxfId="7056" priority="1060" operator="lessThan">
      <formula>$C$4</formula>
    </cfRule>
  </conditionalFormatting>
  <conditionalFormatting sqref="BD39">
    <cfRule type="cellIs" dxfId="7055" priority="1061" operator="lessThan">
      <formula>$C$4</formula>
    </cfRule>
  </conditionalFormatting>
  <conditionalFormatting sqref="BD39">
    <cfRule type="cellIs" dxfId="7054" priority="1062" operator="lessThan">
      <formula>$C$4</formula>
    </cfRule>
  </conditionalFormatting>
  <conditionalFormatting sqref="BD40">
    <cfRule type="cellIs" dxfId="7053" priority="1063" operator="lessThan">
      <formula>$C$4</formula>
    </cfRule>
  </conditionalFormatting>
  <conditionalFormatting sqref="BD40">
    <cfRule type="cellIs" dxfId="7052" priority="1064" operator="lessThan">
      <formula>$C$4</formula>
    </cfRule>
  </conditionalFormatting>
  <conditionalFormatting sqref="BD41">
    <cfRule type="cellIs" dxfId="7051" priority="1065" operator="lessThan">
      <formula>$C$4</formula>
    </cfRule>
  </conditionalFormatting>
  <conditionalFormatting sqref="BD41">
    <cfRule type="cellIs" dxfId="7050" priority="1066" operator="lessThan">
      <formula>$C$4</formula>
    </cfRule>
  </conditionalFormatting>
  <conditionalFormatting sqref="BD42">
    <cfRule type="cellIs" dxfId="7049" priority="1067" operator="lessThan">
      <formula>$C$4</formula>
    </cfRule>
  </conditionalFormatting>
  <conditionalFormatting sqref="BD42">
    <cfRule type="cellIs" dxfId="7048" priority="1068" operator="lessThan">
      <formula>$C$4</formula>
    </cfRule>
  </conditionalFormatting>
  <conditionalFormatting sqref="BD43">
    <cfRule type="cellIs" dxfId="7047" priority="1069" operator="lessThan">
      <formula>$C$4</formula>
    </cfRule>
  </conditionalFormatting>
  <conditionalFormatting sqref="BD43">
    <cfRule type="cellIs" dxfId="7046" priority="1070" operator="lessThan">
      <formula>$C$4</formula>
    </cfRule>
  </conditionalFormatting>
  <conditionalFormatting sqref="BD44">
    <cfRule type="cellIs" dxfId="7045" priority="1071" operator="lessThan">
      <formula>$C$4</formula>
    </cfRule>
  </conditionalFormatting>
  <conditionalFormatting sqref="BD44">
    <cfRule type="cellIs" dxfId="7044" priority="1072" operator="lessThan">
      <formula>$C$4</formula>
    </cfRule>
  </conditionalFormatting>
  <conditionalFormatting sqref="BD45">
    <cfRule type="cellIs" dxfId="7043" priority="1073" operator="lessThan">
      <formula>$C$4</formula>
    </cfRule>
  </conditionalFormatting>
  <conditionalFormatting sqref="BD45">
    <cfRule type="cellIs" dxfId="7042" priority="1074" operator="lessThan">
      <formula>$C$4</formula>
    </cfRule>
  </conditionalFormatting>
  <conditionalFormatting sqref="BD46">
    <cfRule type="cellIs" dxfId="7041" priority="1075" operator="lessThan">
      <formula>$C$4</formula>
    </cfRule>
  </conditionalFormatting>
  <conditionalFormatting sqref="BD46">
    <cfRule type="cellIs" dxfId="7040" priority="1076" operator="lessThan">
      <formula>$C$4</formula>
    </cfRule>
  </conditionalFormatting>
  <conditionalFormatting sqref="BE11">
    <cfRule type="cellIs" dxfId="7039" priority="1077" operator="lessThan">
      <formula>$C$4</formula>
    </cfRule>
  </conditionalFormatting>
  <conditionalFormatting sqref="BE11">
    <cfRule type="cellIs" dxfId="7038" priority="1078" operator="lessThan">
      <formula>$C$4</formula>
    </cfRule>
  </conditionalFormatting>
  <conditionalFormatting sqref="BE12">
    <cfRule type="cellIs" dxfId="7037" priority="1079" operator="lessThan">
      <formula>$C$4</formula>
    </cfRule>
  </conditionalFormatting>
  <conditionalFormatting sqref="BE12">
    <cfRule type="cellIs" dxfId="7036" priority="1080" operator="lessThan">
      <formula>$C$4</formula>
    </cfRule>
  </conditionalFormatting>
  <conditionalFormatting sqref="BE13">
    <cfRule type="cellIs" dxfId="7035" priority="1081" operator="lessThan">
      <formula>$C$4</formula>
    </cfRule>
  </conditionalFormatting>
  <conditionalFormatting sqref="BE13">
    <cfRule type="cellIs" dxfId="7034" priority="1082" operator="lessThan">
      <formula>$C$4</formula>
    </cfRule>
  </conditionalFormatting>
  <conditionalFormatting sqref="BE14">
    <cfRule type="cellIs" dxfId="7033" priority="1083" operator="lessThan">
      <formula>$C$4</formula>
    </cfRule>
  </conditionalFormatting>
  <conditionalFormatting sqref="BE14">
    <cfRule type="cellIs" dxfId="7032" priority="1084" operator="lessThan">
      <formula>$C$4</formula>
    </cfRule>
  </conditionalFormatting>
  <conditionalFormatting sqref="BE15">
    <cfRule type="cellIs" dxfId="7031" priority="1085" operator="lessThan">
      <formula>$C$4</formula>
    </cfRule>
  </conditionalFormatting>
  <conditionalFormatting sqref="BE15">
    <cfRule type="cellIs" dxfId="7030" priority="1086" operator="lessThan">
      <formula>$C$4</formula>
    </cfRule>
  </conditionalFormatting>
  <conditionalFormatting sqref="BE16">
    <cfRule type="cellIs" dxfId="7029" priority="1087" operator="lessThan">
      <formula>$C$4</formula>
    </cfRule>
  </conditionalFormatting>
  <conditionalFormatting sqref="BE16">
    <cfRule type="cellIs" dxfId="7028" priority="1088" operator="lessThan">
      <formula>$C$4</formula>
    </cfRule>
  </conditionalFormatting>
  <conditionalFormatting sqref="BE17">
    <cfRule type="cellIs" dxfId="7027" priority="1089" operator="lessThan">
      <formula>$C$4</formula>
    </cfRule>
  </conditionalFormatting>
  <conditionalFormatting sqref="BE17">
    <cfRule type="cellIs" dxfId="7026" priority="1090" operator="lessThan">
      <formula>$C$4</formula>
    </cfRule>
  </conditionalFormatting>
  <conditionalFormatting sqref="BE18">
    <cfRule type="cellIs" dxfId="7025" priority="1091" operator="lessThan">
      <formula>$C$4</formula>
    </cfRule>
  </conditionalFormatting>
  <conditionalFormatting sqref="BE18">
    <cfRule type="cellIs" dxfId="7024" priority="1092" operator="lessThan">
      <formula>$C$4</formula>
    </cfRule>
  </conditionalFormatting>
  <conditionalFormatting sqref="BE19">
    <cfRule type="cellIs" dxfId="7023" priority="1093" operator="lessThan">
      <formula>$C$4</formula>
    </cfRule>
  </conditionalFormatting>
  <conditionalFormatting sqref="BE19">
    <cfRule type="cellIs" dxfId="7022" priority="1094" operator="lessThan">
      <formula>$C$4</formula>
    </cfRule>
  </conditionalFormatting>
  <conditionalFormatting sqref="BE20">
    <cfRule type="cellIs" dxfId="7021" priority="1095" operator="lessThan">
      <formula>$C$4</formula>
    </cfRule>
  </conditionalFormatting>
  <conditionalFormatting sqref="BE20">
    <cfRule type="cellIs" dxfId="7020" priority="1096" operator="lessThan">
      <formula>$C$4</formula>
    </cfRule>
  </conditionalFormatting>
  <conditionalFormatting sqref="BE21">
    <cfRule type="cellIs" dxfId="7019" priority="1097" operator="lessThan">
      <formula>$C$4</formula>
    </cfRule>
  </conditionalFormatting>
  <conditionalFormatting sqref="BE21">
    <cfRule type="cellIs" dxfId="7018" priority="1098" operator="lessThan">
      <formula>$C$4</formula>
    </cfRule>
  </conditionalFormatting>
  <conditionalFormatting sqref="BE22">
    <cfRule type="cellIs" dxfId="7017" priority="1099" operator="lessThan">
      <formula>$C$4</formula>
    </cfRule>
  </conditionalFormatting>
  <conditionalFormatting sqref="BE22">
    <cfRule type="cellIs" dxfId="7016" priority="1100" operator="lessThan">
      <formula>$C$4</formula>
    </cfRule>
  </conditionalFormatting>
  <conditionalFormatting sqref="BE23">
    <cfRule type="cellIs" dxfId="7015" priority="1101" operator="lessThan">
      <formula>$C$4</formula>
    </cfRule>
  </conditionalFormatting>
  <conditionalFormatting sqref="BE23">
    <cfRule type="cellIs" dxfId="7014" priority="1102" operator="lessThan">
      <formula>$C$4</formula>
    </cfRule>
  </conditionalFormatting>
  <conditionalFormatting sqref="BE24">
    <cfRule type="cellIs" dxfId="7013" priority="1103" operator="lessThan">
      <formula>$C$4</formula>
    </cfRule>
  </conditionalFormatting>
  <conditionalFormatting sqref="BE24">
    <cfRule type="cellIs" dxfId="7012" priority="1104" operator="lessThan">
      <formula>$C$4</formula>
    </cfRule>
  </conditionalFormatting>
  <conditionalFormatting sqref="BE25">
    <cfRule type="cellIs" dxfId="7011" priority="1105" operator="lessThan">
      <formula>$C$4</formula>
    </cfRule>
  </conditionalFormatting>
  <conditionalFormatting sqref="BE25">
    <cfRule type="cellIs" dxfId="7010" priority="1106" operator="lessThan">
      <formula>$C$4</formula>
    </cfRule>
  </conditionalFormatting>
  <conditionalFormatting sqref="BE26">
    <cfRule type="cellIs" dxfId="7009" priority="1107" operator="lessThan">
      <formula>$C$4</formula>
    </cfRule>
  </conditionalFormatting>
  <conditionalFormatting sqref="BE26">
    <cfRule type="cellIs" dxfId="7008" priority="1108" operator="lessThan">
      <formula>$C$4</formula>
    </cfRule>
  </conditionalFormatting>
  <conditionalFormatting sqref="BE27">
    <cfRule type="cellIs" dxfId="7007" priority="1109" operator="lessThan">
      <formula>$C$4</formula>
    </cfRule>
  </conditionalFormatting>
  <conditionalFormatting sqref="BE27">
    <cfRule type="cellIs" dxfId="7006" priority="1110" operator="lessThan">
      <formula>$C$4</formula>
    </cfRule>
  </conditionalFormatting>
  <conditionalFormatting sqref="BE28">
    <cfRule type="cellIs" dxfId="7005" priority="1111" operator="lessThan">
      <formula>$C$4</formula>
    </cfRule>
  </conditionalFormatting>
  <conditionalFormatting sqref="BE28">
    <cfRule type="cellIs" dxfId="7004" priority="1112" operator="lessThan">
      <formula>$C$4</formula>
    </cfRule>
  </conditionalFormatting>
  <conditionalFormatting sqref="BE29">
    <cfRule type="cellIs" dxfId="7003" priority="1113" operator="lessThan">
      <formula>$C$4</formula>
    </cfRule>
  </conditionalFormatting>
  <conditionalFormatting sqref="BE29">
    <cfRule type="cellIs" dxfId="7002" priority="1114" operator="lessThan">
      <formula>$C$4</formula>
    </cfRule>
  </conditionalFormatting>
  <conditionalFormatting sqref="BE30">
    <cfRule type="cellIs" dxfId="7001" priority="1115" operator="lessThan">
      <formula>$C$4</formula>
    </cfRule>
  </conditionalFormatting>
  <conditionalFormatting sqref="BE30">
    <cfRule type="cellIs" dxfId="7000" priority="1116" operator="lessThan">
      <formula>$C$4</formula>
    </cfRule>
  </conditionalFormatting>
  <conditionalFormatting sqref="BE31">
    <cfRule type="cellIs" dxfId="6999" priority="1117" operator="lessThan">
      <formula>$C$4</formula>
    </cfRule>
  </conditionalFormatting>
  <conditionalFormatting sqref="BE31">
    <cfRule type="cellIs" dxfId="6998" priority="1118" operator="lessThan">
      <formula>$C$4</formula>
    </cfRule>
  </conditionalFormatting>
  <conditionalFormatting sqref="BE32">
    <cfRule type="cellIs" dxfId="6997" priority="1119" operator="lessThan">
      <formula>$C$4</formula>
    </cfRule>
  </conditionalFormatting>
  <conditionalFormatting sqref="BE32">
    <cfRule type="cellIs" dxfId="6996" priority="1120" operator="lessThan">
      <formula>$C$4</formula>
    </cfRule>
  </conditionalFormatting>
  <conditionalFormatting sqref="BE33">
    <cfRule type="cellIs" dxfId="6995" priority="1121" operator="lessThan">
      <formula>$C$4</formula>
    </cfRule>
  </conditionalFormatting>
  <conditionalFormatting sqref="BE33">
    <cfRule type="cellIs" dxfId="6994" priority="1122" operator="lessThan">
      <formula>$C$4</formula>
    </cfRule>
  </conditionalFormatting>
  <conditionalFormatting sqref="BE34">
    <cfRule type="cellIs" dxfId="6993" priority="1123" operator="lessThan">
      <formula>$C$4</formula>
    </cfRule>
  </conditionalFormatting>
  <conditionalFormatting sqref="BE34">
    <cfRule type="cellIs" dxfId="6992" priority="1124" operator="lessThan">
      <formula>$C$4</formula>
    </cfRule>
  </conditionalFormatting>
  <conditionalFormatting sqref="BE35">
    <cfRule type="cellIs" dxfId="6991" priority="1125" operator="lessThan">
      <formula>$C$4</formula>
    </cfRule>
  </conditionalFormatting>
  <conditionalFormatting sqref="BE35">
    <cfRule type="cellIs" dxfId="6990" priority="1126" operator="lessThan">
      <formula>$C$4</formula>
    </cfRule>
  </conditionalFormatting>
  <conditionalFormatting sqref="BE36">
    <cfRule type="cellIs" dxfId="6989" priority="1127" operator="lessThan">
      <formula>$C$4</formula>
    </cfRule>
  </conditionalFormatting>
  <conditionalFormatting sqref="BE36">
    <cfRule type="cellIs" dxfId="6988" priority="1128" operator="lessThan">
      <formula>$C$4</formula>
    </cfRule>
  </conditionalFormatting>
  <conditionalFormatting sqref="BE37">
    <cfRule type="cellIs" dxfId="6987" priority="1129" operator="lessThan">
      <formula>$C$4</formula>
    </cfRule>
  </conditionalFormatting>
  <conditionalFormatting sqref="BE37">
    <cfRule type="cellIs" dxfId="6986" priority="1130" operator="lessThan">
      <formula>$C$4</formula>
    </cfRule>
  </conditionalFormatting>
  <conditionalFormatting sqref="BE38">
    <cfRule type="cellIs" dxfId="6985" priority="1131" operator="lessThan">
      <formula>$C$4</formula>
    </cfRule>
  </conditionalFormatting>
  <conditionalFormatting sqref="BE38">
    <cfRule type="cellIs" dxfId="6984" priority="1132" operator="lessThan">
      <formula>$C$4</formula>
    </cfRule>
  </conditionalFormatting>
  <conditionalFormatting sqref="BE39">
    <cfRule type="cellIs" dxfId="6983" priority="1133" operator="lessThan">
      <formula>$C$4</formula>
    </cfRule>
  </conditionalFormatting>
  <conditionalFormatting sqref="BE39">
    <cfRule type="cellIs" dxfId="6982" priority="1134" operator="lessThan">
      <formula>$C$4</formula>
    </cfRule>
  </conditionalFormatting>
  <conditionalFormatting sqref="BE40">
    <cfRule type="cellIs" dxfId="6981" priority="1135" operator="lessThan">
      <formula>$C$4</formula>
    </cfRule>
  </conditionalFormatting>
  <conditionalFormatting sqref="BE40">
    <cfRule type="cellIs" dxfId="6980" priority="1136" operator="lessThan">
      <formula>$C$4</formula>
    </cfRule>
  </conditionalFormatting>
  <conditionalFormatting sqref="BE41">
    <cfRule type="cellIs" dxfId="6979" priority="1137" operator="lessThan">
      <formula>$C$4</formula>
    </cfRule>
  </conditionalFormatting>
  <conditionalFormatting sqref="BE41">
    <cfRule type="cellIs" dxfId="6978" priority="1138" operator="lessThan">
      <formula>$C$4</formula>
    </cfRule>
  </conditionalFormatting>
  <conditionalFormatting sqref="BE42">
    <cfRule type="cellIs" dxfId="6977" priority="1139" operator="lessThan">
      <formula>$C$4</formula>
    </cfRule>
  </conditionalFormatting>
  <conditionalFormatting sqref="BE42">
    <cfRule type="cellIs" dxfId="6976" priority="1140" operator="lessThan">
      <formula>$C$4</formula>
    </cfRule>
  </conditionalFormatting>
  <conditionalFormatting sqref="BE43">
    <cfRule type="cellIs" dxfId="6975" priority="1141" operator="lessThan">
      <formula>$C$4</formula>
    </cfRule>
  </conditionalFormatting>
  <conditionalFormatting sqref="BE43">
    <cfRule type="cellIs" dxfId="6974" priority="1142" operator="lessThan">
      <formula>$C$4</formula>
    </cfRule>
  </conditionalFormatting>
  <conditionalFormatting sqref="BE44">
    <cfRule type="cellIs" dxfId="6973" priority="1143" operator="lessThan">
      <formula>$C$4</formula>
    </cfRule>
  </conditionalFormatting>
  <conditionalFormatting sqref="BE44">
    <cfRule type="cellIs" dxfId="6972" priority="1144" operator="lessThan">
      <formula>$C$4</formula>
    </cfRule>
  </conditionalFormatting>
  <conditionalFormatting sqref="BE45">
    <cfRule type="cellIs" dxfId="6971" priority="1145" operator="lessThan">
      <formula>$C$4</formula>
    </cfRule>
  </conditionalFormatting>
  <conditionalFormatting sqref="BE45">
    <cfRule type="cellIs" dxfId="6970" priority="1146" operator="lessThan">
      <formula>$C$4</formula>
    </cfRule>
  </conditionalFormatting>
  <conditionalFormatting sqref="BE46">
    <cfRule type="cellIs" dxfId="6969" priority="1147" operator="lessThan">
      <formula>$C$4</formula>
    </cfRule>
  </conditionalFormatting>
  <conditionalFormatting sqref="BE46">
    <cfRule type="cellIs" dxfId="6968" priority="1148" operator="lessThan">
      <formula>$C$4</formula>
    </cfRule>
  </conditionalFormatting>
  <conditionalFormatting sqref="BF11">
    <cfRule type="cellIs" dxfId="6967" priority="1149" operator="lessThan">
      <formula>$C$4</formula>
    </cfRule>
  </conditionalFormatting>
  <conditionalFormatting sqref="BF11">
    <cfRule type="cellIs" dxfId="6966" priority="1150" operator="lessThan">
      <formula>$C$4</formula>
    </cfRule>
  </conditionalFormatting>
  <conditionalFormatting sqref="BF12">
    <cfRule type="cellIs" dxfId="6965" priority="1151" operator="lessThan">
      <formula>$C$4</formula>
    </cfRule>
  </conditionalFormatting>
  <conditionalFormatting sqref="BF12">
    <cfRule type="cellIs" dxfId="6964" priority="1152" operator="lessThan">
      <formula>$C$4</formula>
    </cfRule>
  </conditionalFormatting>
  <conditionalFormatting sqref="BF13">
    <cfRule type="cellIs" dxfId="6963" priority="1153" operator="lessThan">
      <formula>$C$4</formula>
    </cfRule>
  </conditionalFormatting>
  <conditionalFormatting sqref="BF13">
    <cfRule type="cellIs" dxfId="6962" priority="1154" operator="lessThan">
      <formula>$C$4</formula>
    </cfRule>
  </conditionalFormatting>
  <conditionalFormatting sqref="BF14">
    <cfRule type="cellIs" dxfId="6961" priority="1155" operator="lessThan">
      <formula>$C$4</formula>
    </cfRule>
  </conditionalFormatting>
  <conditionalFormatting sqref="BF14">
    <cfRule type="cellIs" dxfId="6960" priority="1156" operator="lessThan">
      <formula>$C$4</formula>
    </cfRule>
  </conditionalFormatting>
  <conditionalFormatting sqref="BF15">
    <cfRule type="cellIs" dxfId="6959" priority="1157" operator="lessThan">
      <formula>$C$4</formula>
    </cfRule>
  </conditionalFormatting>
  <conditionalFormatting sqref="BF15">
    <cfRule type="cellIs" dxfId="6958" priority="1158" operator="lessThan">
      <formula>$C$4</formula>
    </cfRule>
  </conditionalFormatting>
  <conditionalFormatting sqref="BF16">
    <cfRule type="cellIs" dxfId="6957" priority="1159" operator="lessThan">
      <formula>$C$4</formula>
    </cfRule>
  </conditionalFormatting>
  <conditionalFormatting sqref="BF16">
    <cfRule type="cellIs" dxfId="6956" priority="1160" operator="lessThan">
      <formula>$C$4</formula>
    </cfRule>
  </conditionalFormatting>
  <conditionalFormatting sqref="BF17">
    <cfRule type="cellIs" dxfId="6955" priority="1161" operator="lessThan">
      <formula>$C$4</formula>
    </cfRule>
  </conditionalFormatting>
  <conditionalFormatting sqref="BF17">
    <cfRule type="cellIs" dxfId="6954" priority="1162" operator="lessThan">
      <formula>$C$4</formula>
    </cfRule>
  </conditionalFormatting>
  <conditionalFormatting sqref="BF18">
    <cfRule type="cellIs" dxfId="6953" priority="1163" operator="lessThan">
      <formula>$C$4</formula>
    </cfRule>
  </conditionalFormatting>
  <conditionalFormatting sqref="BF18">
    <cfRule type="cellIs" dxfId="6952" priority="1164" operator="lessThan">
      <formula>$C$4</formula>
    </cfRule>
  </conditionalFormatting>
  <conditionalFormatting sqref="BF19">
    <cfRule type="cellIs" dxfId="6951" priority="1165" operator="lessThan">
      <formula>$C$4</formula>
    </cfRule>
  </conditionalFormatting>
  <conditionalFormatting sqref="BF19">
    <cfRule type="cellIs" dxfId="6950" priority="1166" operator="lessThan">
      <formula>$C$4</formula>
    </cfRule>
  </conditionalFormatting>
  <conditionalFormatting sqref="BF20">
    <cfRule type="cellIs" dxfId="6949" priority="1167" operator="lessThan">
      <formula>$C$4</formula>
    </cfRule>
  </conditionalFormatting>
  <conditionalFormatting sqref="BF20">
    <cfRule type="cellIs" dxfId="6948" priority="1168" operator="lessThan">
      <formula>$C$4</formula>
    </cfRule>
  </conditionalFormatting>
  <conditionalFormatting sqref="BF21">
    <cfRule type="cellIs" dxfId="6947" priority="1169" operator="lessThan">
      <formula>$C$4</formula>
    </cfRule>
  </conditionalFormatting>
  <conditionalFormatting sqref="BF21">
    <cfRule type="cellIs" dxfId="6946" priority="1170" operator="lessThan">
      <formula>$C$4</formula>
    </cfRule>
  </conditionalFormatting>
  <conditionalFormatting sqref="BF22">
    <cfRule type="cellIs" dxfId="6945" priority="1171" operator="lessThan">
      <formula>$C$4</formula>
    </cfRule>
  </conditionalFormatting>
  <conditionalFormatting sqref="BF22">
    <cfRule type="cellIs" dxfId="6944" priority="1172" operator="lessThan">
      <formula>$C$4</formula>
    </cfRule>
  </conditionalFormatting>
  <conditionalFormatting sqref="BF23">
    <cfRule type="cellIs" dxfId="6943" priority="1173" operator="lessThan">
      <formula>$C$4</formula>
    </cfRule>
  </conditionalFormatting>
  <conditionalFormatting sqref="BF23">
    <cfRule type="cellIs" dxfId="6942" priority="1174" operator="lessThan">
      <formula>$C$4</formula>
    </cfRule>
  </conditionalFormatting>
  <conditionalFormatting sqref="BF24">
    <cfRule type="cellIs" dxfId="6941" priority="1175" operator="lessThan">
      <formula>$C$4</formula>
    </cfRule>
  </conditionalFormatting>
  <conditionalFormatting sqref="BF24">
    <cfRule type="cellIs" dxfId="6940" priority="1176" operator="lessThan">
      <formula>$C$4</formula>
    </cfRule>
  </conditionalFormatting>
  <conditionalFormatting sqref="BF25">
    <cfRule type="cellIs" dxfId="6939" priority="1177" operator="lessThan">
      <formula>$C$4</formula>
    </cfRule>
  </conditionalFormatting>
  <conditionalFormatting sqref="BF25">
    <cfRule type="cellIs" dxfId="6938" priority="1178" operator="lessThan">
      <formula>$C$4</formula>
    </cfRule>
  </conditionalFormatting>
  <conditionalFormatting sqref="BF26">
    <cfRule type="cellIs" dxfId="6937" priority="1179" operator="lessThan">
      <formula>$C$4</formula>
    </cfRule>
  </conditionalFormatting>
  <conditionalFormatting sqref="BF26">
    <cfRule type="cellIs" dxfId="6936" priority="1180" operator="lessThan">
      <formula>$C$4</formula>
    </cfRule>
  </conditionalFormatting>
  <conditionalFormatting sqref="BF27">
    <cfRule type="cellIs" dxfId="6935" priority="1181" operator="lessThan">
      <formula>$C$4</formula>
    </cfRule>
  </conditionalFormatting>
  <conditionalFormatting sqref="BF27">
    <cfRule type="cellIs" dxfId="6934" priority="1182" operator="lessThan">
      <formula>$C$4</formula>
    </cfRule>
  </conditionalFormatting>
  <conditionalFormatting sqref="BF28">
    <cfRule type="cellIs" dxfId="6933" priority="1183" operator="lessThan">
      <formula>$C$4</formula>
    </cfRule>
  </conditionalFormatting>
  <conditionalFormatting sqref="BF28">
    <cfRule type="cellIs" dxfId="6932" priority="1184" operator="lessThan">
      <formula>$C$4</formula>
    </cfRule>
  </conditionalFormatting>
  <conditionalFormatting sqref="BF29">
    <cfRule type="cellIs" dxfId="6931" priority="1185" operator="lessThan">
      <formula>$C$4</formula>
    </cfRule>
  </conditionalFormatting>
  <conditionalFormatting sqref="BF29">
    <cfRule type="cellIs" dxfId="6930" priority="1186" operator="lessThan">
      <formula>$C$4</formula>
    </cfRule>
  </conditionalFormatting>
  <conditionalFormatting sqref="BF30">
    <cfRule type="cellIs" dxfId="6929" priority="1187" operator="lessThan">
      <formula>$C$4</formula>
    </cfRule>
  </conditionalFormatting>
  <conditionalFormatting sqref="BF30">
    <cfRule type="cellIs" dxfId="6928" priority="1188" operator="lessThan">
      <formula>$C$4</formula>
    </cfRule>
  </conditionalFormatting>
  <conditionalFormatting sqref="BF31">
    <cfRule type="cellIs" dxfId="6927" priority="1189" operator="lessThan">
      <formula>$C$4</formula>
    </cfRule>
  </conditionalFormatting>
  <conditionalFormatting sqref="BF31">
    <cfRule type="cellIs" dxfId="6926" priority="1190" operator="lessThan">
      <formula>$C$4</formula>
    </cfRule>
  </conditionalFormatting>
  <conditionalFormatting sqref="BF32">
    <cfRule type="cellIs" dxfId="6925" priority="1191" operator="lessThan">
      <formula>$C$4</formula>
    </cfRule>
  </conditionalFormatting>
  <conditionalFormatting sqref="BF32">
    <cfRule type="cellIs" dxfId="6924" priority="1192" operator="lessThan">
      <formula>$C$4</formula>
    </cfRule>
  </conditionalFormatting>
  <conditionalFormatting sqref="BF33">
    <cfRule type="cellIs" dxfId="6923" priority="1193" operator="lessThan">
      <formula>$C$4</formula>
    </cfRule>
  </conditionalFormatting>
  <conditionalFormatting sqref="BF33">
    <cfRule type="cellIs" dxfId="6922" priority="1194" operator="lessThan">
      <formula>$C$4</formula>
    </cfRule>
  </conditionalFormatting>
  <conditionalFormatting sqref="BF34">
    <cfRule type="cellIs" dxfId="6921" priority="1195" operator="lessThan">
      <formula>$C$4</formula>
    </cfRule>
  </conditionalFormatting>
  <conditionalFormatting sqref="BF34">
    <cfRule type="cellIs" dxfId="6920" priority="1196" operator="lessThan">
      <formula>$C$4</formula>
    </cfRule>
  </conditionalFormatting>
  <conditionalFormatting sqref="BF35">
    <cfRule type="cellIs" dxfId="6919" priority="1197" operator="lessThan">
      <formula>$C$4</formula>
    </cfRule>
  </conditionalFormatting>
  <conditionalFormatting sqref="BF35">
    <cfRule type="cellIs" dxfId="6918" priority="1198" operator="lessThan">
      <formula>$C$4</formula>
    </cfRule>
  </conditionalFormatting>
  <conditionalFormatting sqref="BF36">
    <cfRule type="cellIs" dxfId="6917" priority="1199" operator="lessThan">
      <formula>$C$4</formula>
    </cfRule>
  </conditionalFormatting>
  <conditionalFormatting sqref="BF36">
    <cfRule type="cellIs" dxfId="6916" priority="1200" operator="lessThan">
      <formula>$C$4</formula>
    </cfRule>
  </conditionalFormatting>
  <conditionalFormatting sqref="BF37">
    <cfRule type="cellIs" dxfId="6915" priority="1201" operator="lessThan">
      <formula>$C$4</formula>
    </cfRule>
  </conditionalFormatting>
  <conditionalFormatting sqref="BF37">
    <cfRule type="cellIs" dxfId="6914" priority="1202" operator="lessThan">
      <formula>$C$4</formula>
    </cfRule>
  </conditionalFormatting>
  <conditionalFormatting sqref="BF38">
    <cfRule type="cellIs" dxfId="6913" priority="1203" operator="lessThan">
      <formula>$C$4</formula>
    </cfRule>
  </conditionalFormatting>
  <conditionalFormatting sqref="BF38">
    <cfRule type="cellIs" dxfId="6912" priority="1204" operator="lessThan">
      <formula>$C$4</formula>
    </cfRule>
  </conditionalFormatting>
  <conditionalFormatting sqref="BF39">
    <cfRule type="cellIs" dxfId="6911" priority="1205" operator="lessThan">
      <formula>$C$4</formula>
    </cfRule>
  </conditionalFormatting>
  <conditionalFormatting sqref="BF39">
    <cfRule type="cellIs" dxfId="6910" priority="1206" operator="lessThan">
      <formula>$C$4</formula>
    </cfRule>
  </conditionalFormatting>
  <conditionalFormatting sqref="BF40">
    <cfRule type="cellIs" dxfId="6909" priority="1207" operator="lessThan">
      <formula>$C$4</formula>
    </cfRule>
  </conditionalFormatting>
  <conditionalFormatting sqref="BF40">
    <cfRule type="cellIs" dxfId="6908" priority="1208" operator="lessThan">
      <formula>$C$4</formula>
    </cfRule>
  </conditionalFormatting>
  <conditionalFormatting sqref="BF41">
    <cfRule type="cellIs" dxfId="6907" priority="1209" operator="lessThan">
      <formula>$C$4</formula>
    </cfRule>
  </conditionalFormatting>
  <conditionalFormatting sqref="BF41">
    <cfRule type="cellIs" dxfId="6906" priority="1210" operator="lessThan">
      <formula>$C$4</formula>
    </cfRule>
  </conditionalFormatting>
  <conditionalFormatting sqref="BF42">
    <cfRule type="cellIs" dxfId="6905" priority="1211" operator="lessThan">
      <formula>$C$4</formula>
    </cfRule>
  </conditionalFormatting>
  <conditionalFormatting sqref="BF42">
    <cfRule type="cellIs" dxfId="6904" priority="1212" operator="lessThan">
      <formula>$C$4</formula>
    </cfRule>
  </conditionalFormatting>
  <conditionalFormatting sqref="BF43">
    <cfRule type="cellIs" dxfId="6903" priority="1213" operator="lessThan">
      <formula>$C$4</formula>
    </cfRule>
  </conditionalFormatting>
  <conditionalFormatting sqref="BF43">
    <cfRule type="cellIs" dxfId="6902" priority="1214" operator="lessThan">
      <formula>$C$4</formula>
    </cfRule>
  </conditionalFormatting>
  <conditionalFormatting sqref="BF44">
    <cfRule type="cellIs" dxfId="6901" priority="1215" operator="lessThan">
      <formula>$C$4</formula>
    </cfRule>
  </conditionalFormatting>
  <conditionalFormatting sqref="BF44">
    <cfRule type="cellIs" dxfId="6900" priority="1216" operator="lessThan">
      <formula>$C$4</formula>
    </cfRule>
  </conditionalFormatting>
  <conditionalFormatting sqref="BF45">
    <cfRule type="cellIs" dxfId="6899" priority="1217" operator="lessThan">
      <formula>$C$4</formula>
    </cfRule>
  </conditionalFormatting>
  <conditionalFormatting sqref="BF45">
    <cfRule type="cellIs" dxfId="6898" priority="1218" operator="lessThan">
      <formula>$C$4</formula>
    </cfRule>
  </conditionalFormatting>
  <conditionalFormatting sqref="BF46">
    <cfRule type="cellIs" dxfId="6897" priority="1219" operator="lessThan">
      <formula>$C$4</formula>
    </cfRule>
  </conditionalFormatting>
  <conditionalFormatting sqref="BF46">
    <cfRule type="cellIs" dxfId="6896" priority="1220" operator="lessThan">
      <formula>$C$4</formula>
    </cfRule>
  </conditionalFormatting>
  <conditionalFormatting sqref="BG11">
    <cfRule type="cellIs" dxfId="6895" priority="1221" operator="lessThan">
      <formula>$C$4</formula>
    </cfRule>
  </conditionalFormatting>
  <conditionalFormatting sqref="BG11">
    <cfRule type="cellIs" dxfId="6894" priority="1222" operator="lessThan">
      <formula>$C$4</formula>
    </cfRule>
  </conditionalFormatting>
  <conditionalFormatting sqref="BG12">
    <cfRule type="cellIs" dxfId="6893" priority="1223" operator="lessThan">
      <formula>$C$4</formula>
    </cfRule>
  </conditionalFormatting>
  <conditionalFormatting sqref="BG12">
    <cfRule type="cellIs" dxfId="6892" priority="1224" operator="lessThan">
      <formula>$C$4</formula>
    </cfRule>
  </conditionalFormatting>
  <conditionalFormatting sqref="BG13">
    <cfRule type="cellIs" dxfId="6891" priority="1225" operator="lessThan">
      <formula>$C$4</formula>
    </cfRule>
  </conditionalFormatting>
  <conditionalFormatting sqref="BG13">
    <cfRule type="cellIs" dxfId="6890" priority="1226" operator="lessThan">
      <formula>$C$4</formula>
    </cfRule>
  </conditionalFormatting>
  <conditionalFormatting sqref="BG14">
    <cfRule type="cellIs" dxfId="6889" priority="1227" operator="lessThan">
      <formula>$C$4</formula>
    </cfRule>
  </conditionalFormatting>
  <conditionalFormatting sqref="BG14">
    <cfRule type="cellIs" dxfId="6888" priority="1228" operator="lessThan">
      <formula>$C$4</formula>
    </cfRule>
  </conditionalFormatting>
  <conditionalFormatting sqref="BG15">
    <cfRule type="cellIs" dxfId="6887" priority="1229" operator="lessThan">
      <formula>$C$4</formula>
    </cfRule>
  </conditionalFormatting>
  <conditionalFormatting sqref="BG15">
    <cfRule type="cellIs" dxfId="6886" priority="1230" operator="lessThan">
      <formula>$C$4</formula>
    </cfRule>
  </conditionalFormatting>
  <conditionalFormatting sqref="BG16">
    <cfRule type="cellIs" dxfId="6885" priority="1231" operator="lessThan">
      <formula>$C$4</formula>
    </cfRule>
  </conditionalFormatting>
  <conditionalFormatting sqref="BG16">
    <cfRule type="cellIs" dxfId="6884" priority="1232" operator="lessThan">
      <formula>$C$4</formula>
    </cfRule>
  </conditionalFormatting>
  <conditionalFormatting sqref="BG17">
    <cfRule type="cellIs" dxfId="6883" priority="1233" operator="lessThan">
      <formula>$C$4</formula>
    </cfRule>
  </conditionalFormatting>
  <conditionalFormatting sqref="BG17">
    <cfRule type="cellIs" dxfId="6882" priority="1234" operator="lessThan">
      <formula>$C$4</formula>
    </cfRule>
  </conditionalFormatting>
  <conditionalFormatting sqref="BG18">
    <cfRule type="cellIs" dxfId="6881" priority="1235" operator="lessThan">
      <formula>$C$4</formula>
    </cfRule>
  </conditionalFormatting>
  <conditionalFormatting sqref="BG18">
    <cfRule type="cellIs" dxfId="6880" priority="1236" operator="lessThan">
      <formula>$C$4</formula>
    </cfRule>
  </conditionalFormatting>
  <conditionalFormatting sqref="BG19">
    <cfRule type="cellIs" dxfId="6879" priority="1237" operator="lessThan">
      <formula>$C$4</formula>
    </cfRule>
  </conditionalFormatting>
  <conditionalFormatting sqref="BG19">
    <cfRule type="cellIs" dxfId="6878" priority="1238" operator="lessThan">
      <formula>$C$4</formula>
    </cfRule>
  </conditionalFormatting>
  <conditionalFormatting sqref="BG20">
    <cfRule type="cellIs" dxfId="6877" priority="1239" operator="lessThan">
      <formula>$C$4</formula>
    </cfRule>
  </conditionalFormatting>
  <conditionalFormatting sqref="BG20">
    <cfRule type="cellIs" dxfId="6876" priority="1240" operator="lessThan">
      <formula>$C$4</formula>
    </cfRule>
  </conditionalFormatting>
  <conditionalFormatting sqref="BG21">
    <cfRule type="cellIs" dxfId="6875" priority="1241" operator="lessThan">
      <formula>$C$4</formula>
    </cfRule>
  </conditionalFormatting>
  <conditionalFormatting sqref="BG21">
    <cfRule type="cellIs" dxfId="6874" priority="1242" operator="lessThan">
      <formula>$C$4</formula>
    </cfRule>
  </conditionalFormatting>
  <conditionalFormatting sqref="BG22">
    <cfRule type="cellIs" dxfId="6873" priority="1243" operator="lessThan">
      <formula>$C$4</formula>
    </cfRule>
  </conditionalFormatting>
  <conditionalFormatting sqref="BG22">
    <cfRule type="cellIs" dxfId="6872" priority="1244" operator="lessThan">
      <formula>$C$4</formula>
    </cfRule>
  </conditionalFormatting>
  <conditionalFormatting sqref="BG23">
    <cfRule type="cellIs" dxfId="6871" priority="1245" operator="lessThan">
      <formula>$C$4</formula>
    </cfRule>
  </conditionalFormatting>
  <conditionalFormatting sqref="BG23">
    <cfRule type="cellIs" dxfId="6870" priority="1246" operator="lessThan">
      <formula>$C$4</formula>
    </cfRule>
  </conditionalFormatting>
  <conditionalFormatting sqref="BG24">
    <cfRule type="cellIs" dxfId="6869" priority="1247" operator="lessThan">
      <formula>$C$4</formula>
    </cfRule>
  </conditionalFormatting>
  <conditionalFormatting sqref="BG24">
    <cfRule type="cellIs" dxfId="6868" priority="1248" operator="lessThan">
      <formula>$C$4</formula>
    </cfRule>
  </conditionalFormatting>
  <conditionalFormatting sqref="BG25">
    <cfRule type="cellIs" dxfId="6867" priority="1249" operator="lessThan">
      <formula>$C$4</formula>
    </cfRule>
  </conditionalFormatting>
  <conditionalFormatting sqref="BG25">
    <cfRule type="cellIs" dxfId="6866" priority="1250" operator="lessThan">
      <formula>$C$4</formula>
    </cfRule>
  </conditionalFormatting>
  <conditionalFormatting sqref="BG26">
    <cfRule type="cellIs" dxfId="6865" priority="1251" operator="lessThan">
      <formula>$C$4</formula>
    </cfRule>
  </conditionalFormatting>
  <conditionalFormatting sqref="BG26">
    <cfRule type="cellIs" dxfId="6864" priority="1252" operator="lessThan">
      <formula>$C$4</formula>
    </cfRule>
  </conditionalFormatting>
  <conditionalFormatting sqref="BG27">
    <cfRule type="cellIs" dxfId="6863" priority="1253" operator="lessThan">
      <formula>$C$4</formula>
    </cfRule>
  </conditionalFormatting>
  <conditionalFormatting sqref="BG27">
    <cfRule type="cellIs" dxfId="6862" priority="1254" operator="lessThan">
      <formula>$C$4</formula>
    </cfRule>
  </conditionalFormatting>
  <conditionalFormatting sqref="BG28">
    <cfRule type="cellIs" dxfId="6861" priority="1255" operator="lessThan">
      <formula>$C$4</formula>
    </cfRule>
  </conditionalFormatting>
  <conditionalFormatting sqref="BG28">
    <cfRule type="cellIs" dxfId="6860" priority="1256" operator="lessThan">
      <formula>$C$4</formula>
    </cfRule>
  </conditionalFormatting>
  <conditionalFormatting sqref="BG29">
    <cfRule type="cellIs" dxfId="6859" priority="1257" operator="lessThan">
      <formula>$C$4</formula>
    </cfRule>
  </conditionalFormatting>
  <conditionalFormatting sqref="BG29">
    <cfRule type="cellIs" dxfId="6858" priority="1258" operator="lessThan">
      <formula>$C$4</formula>
    </cfRule>
  </conditionalFormatting>
  <conditionalFormatting sqref="BG30">
    <cfRule type="cellIs" dxfId="6857" priority="1259" operator="lessThan">
      <formula>$C$4</formula>
    </cfRule>
  </conditionalFormatting>
  <conditionalFormatting sqref="BG30">
    <cfRule type="cellIs" dxfId="6856" priority="1260" operator="lessThan">
      <formula>$C$4</formula>
    </cfRule>
  </conditionalFormatting>
  <conditionalFormatting sqref="BG31">
    <cfRule type="cellIs" dxfId="6855" priority="1261" operator="lessThan">
      <formula>$C$4</formula>
    </cfRule>
  </conditionalFormatting>
  <conditionalFormatting sqref="BG31">
    <cfRule type="cellIs" dxfId="6854" priority="1262" operator="lessThan">
      <formula>$C$4</formula>
    </cfRule>
  </conditionalFormatting>
  <conditionalFormatting sqref="BG32">
    <cfRule type="cellIs" dxfId="6853" priority="1263" operator="lessThan">
      <formula>$C$4</formula>
    </cfRule>
  </conditionalFormatting>
  <conditionalFormatting sqref="BG32">
    <cfRule type="cellIs" dxfId="6852" priority="1264" operator="lessThan">
      <formula>$C$4</formula>
    </cfRule>
  </conditionalFormatting>
  <conditionalFormatting sqref="BG33">
    <cfRule type="cellIs" dxfId="6851" priority="1265" operator="lessThan">
      <formula>$C$4</formula>
    </cfRule>
  </conditionalFormatting>
  <conditionalFormatting sqref="BG33">
    <cfRule type="cellIs" dxfId="6850" priority="1266" operator="lessThan">
      <formula>$C$4</formula>
    </cfRule>
  </conditionalFormatting>
  <conditionalFormatting sqref="BG34">
    <cfRule type="cellIs" dxfId="6849" priority="1267" operator="lessThan">
      <formula>$C$4</formula>
    </cfRule>
  </conditionalFormatting>
  <conditionalFormatting sqref="BG34">
    <cfRule type="cellIs" dxfId="6848" priority="1268" operator="lessThan">
      <formula>$C$4</formula>
    </cfRule>
  </conditionalFormatting>
  <conditionalFormatting sqref="BG35">
    <cfRule type="cellIs" dxfId="6847" priority="1269" operator="lessThan">
      <formula>$C$4</formula>
    </cfRule>
  </conditionalFormatting>
  <conditionalFormatting sqref="BG35">
    <cfRule type="cellIs" dxfId="6846" priority="1270" operator="lessThan">
      <formula>$C$4</formula>
    </cfRule>
  </conditionalFormatting>
  <conditionalFormatting sqref="BG36">
    <cfRule type="cellIs" dxfId="6845" priority="1271" operator="lessThan">
      <formula>$C$4</formula>
    </cfRule>
  </conditionalFormatting>
  <conditionalFormatting sqref="BG36">
    <cfRule type="cellIs" dxfId="6844" priority="1272" operator="lessThan">
      <formula>$C$4</formula>
    </cfRule>
  </conditionalFormatting>
  <conditionalFormatting sqref="BG37">
    <cfRule type="cellIs" dxfId="6843" priority="1273" operator="lessThan">
      <formula>$C$4</formula>
    </cfRule>
  </conditionalFormatting>
  <conditionalFormatting sqref="BG37">
    <cfRule type="cellIs" dxfId="6842" priority="1274" operator="lessThan">
      <formula>$C$4</formula>
    </cfRule>
  </conditionalFormatting>
  <conditionalFormatting sqref="BG38">
    <cfRule type="cellIs" dxfId="6841" priority="1275" operator="lessThan">
      <formula>$C$4</formula>
    </cfRule>
  </conditionalFormatting>
  <conditionalFormatting sqref="BG38">
    <cfRule type="cellIs" dxfId="6840" priority="1276" operator="lessThan">
      <formula>$C$4</formula>
    </cfRule>
  </conditionalFormatting>
  <conditionalFormatting sqref="BG39">
    <cfRule type="cellIs" dxfId="6839" priority="1277" operator="lessThan">
      <formula>$C$4</formula>
    </cfRule>
  </conditionalFormatting>
  <conditionalFormatting sqref="BG39">
    <cfRule type="cellIs" dxfId="6838" priority="1278" operator="lessThan">
      <formula>$C$4</formula>
    </cfRule>
  </conditionalFormatting>
  <conditionalFormatting sqref="BG40">
    <cfRule type="cellIs" dxfId="6837" priority="1279" operator="lessThan">
      <formula>$C$4</formula>
    </cfRule>
  </conditionalFormatting>
  <conditionalFormatting sqref="BG40">
    <cfRule type="cellIs" dxfId="6836" priority="1280" operator="lessThan">
      <formula>$C$4</formula>
    </cfRule>
  </conditionalFormatting>
  <conditionalFormatting sqref="BG41">
    <cfRule type="cellIs" dxfId="6835" priority="1281" operator="lessThan">
      <formula>$C$4</formula>
    </cfRule>
  </conditionalFormatting>
  <conditionalFormatting sqref="BG41">
    <cfRule type="cellIs" dxfId="6834" priority="1282" operator="lessThan">
      <formula>$C$4</formula>
    </cfRule>
  </conditionalFormatting>
  <conditionalFormatting sqref="BG42">
    <cfRule type="cellIs" dxfId="6833" priority="1283" operator="lessThan">
      <formula>$C$4</formula>
    </cfRule>
  </conditionalFormatting>
  <conditionalFormatting sqref="BG42">
    <cfRule type="cellIs" dxfId="6832" priority="1284" operator="lessThan">
      <formula>$C$4</formula>
    </cfRule>
  </conditionalFormatting>
  <conditionalFormatting sqref="BG43">
    <cfRule type="cellIs" dxfId="6831" priority="1285" operator="lessThan">
      <formula>$C$4</formula>
    </cfRule>
  </conditionalFormatting>
  <conditionalFormatting sqref="BG43">
    <cfRule type="cellIs" dxfId="6830" priority="1286" operator="lessThan">
      <formula>$C$4</formula>
    </cfRule>
  </conditionalFormatting>
  <conditionalFormatting sqref="BG44">
    <cfRule type="cellIs" dxfId="6829" priority="1287" operator="lessThan">
      <formula>$C$4</formula>
    </cfRule>
  </conditionalFormatting>
  <conditionalFormatting sqref="BG44">
    <cfRule type="cellIs" dxfId="6828" priority="1288" operator="lessThan">
      <formula>$C$4</formula>
    </cfRule>
  </conditionalFormatting>
  <conditionalFormatting sqref="BG45">
    <cfRule type="cellIs" dxfId="6827" priority="1289" operator="lessThan">
      <formula>$C$4</formula>
    </cfRule>
  </conditionalFormatting>
  <conditionalFormatting sqref="BG45">
    <cfRule type="cellIs" dxfId="6826" priority="1290" operator="lessThan">
      <formula>$C$4</formula>
    </cfRule>
  </conditionalFormatting>
  <conditionalFormatting sqref="BG46">
    <cfRule type="cellIs" dxfId="6825" priority="1291" operator="lessThan">
      <formula>$C$4</formula>
    </cfRule>
  </conditionalFormatting>
  <conditionalFormatting sqref="BG46">
    <cfRule type="cellIs" dxfId="6824" priority="1292" operator="lessThan">
      <formula>$C$4</formula>
    </cfRule>
  </conditionalFormatting>
  <conditionalFormatting sqref="BH11">
    <cfRule type="cellIs" dxfId="6823" priority="1293" operator="lessThan">
      <formula>$C$4</formula>
    </cfRule>
  </conditionalFormatting>
  <conditionalFormatting sqref="BH11">
    <cfRule type="cellIs" dxfId="6822" priority="1294" operator="lessThan">
      <formula>$C$4</formula>
    </cfRule>
  </conditionalFormatting>
  <conditionalFormatting sqref="BH12">
    <cfRule type="cellIs" dxfId="6821" priority="1295" operator="lessThan">
      <formula>$C$4</formula>
    </cfRule>
  </conditionalFormatting>
  <conditionalFormatting sqref="BH12">
    <cfRule type="cellIs" dxfId="6820" priority="1296" operator="lessThan">
      <formula>$C$4</formula>
    </cfRule>
  </conditionalFormatting>
  <conditionalFormatting sqref="BH13">
    <cfRule type="cellIs" dxfId="6819" priority="1297" operator="lessThan">
      <formula>$C$4</formula>
    </cfRule>
  </conditionalFormatting>
  <conditionalFormatting sqref="BH13">
    <cfRule type="cellIs" dxfId="6818" priority="1298" operator="lessThan">
      <formula>$C$4</formula>
    </cfRule>
  </conditionalFormatting>
  <conditionalFormatting sqref="BH14">
    <cfRule type="cellIs" dxfId="6817" priority="1299" operator="lessThan">
      <formula>$C$4</formula>
    </cfRule>
  </conditionalFormatting>
  <conditionalFormatting sqref="BH14">
    <cfRule type="cellIs" dxfId="6816" priority="1300" operator="lessThan">
      <formula>$C$4</formula>
    </cfRule>
  </conditionalFormatting>
  <conditionalFormatting sqref="BH15">
    <cfRule type="cellIs" dxfId="6815" priority="1301" operator="lessThan">
      <formula>$C$4</formula>
    </cfRule>
  </conditionalFormatting>
  <conditionalFormatting sqref="BH15">
    <cfRule type="cellIs" dxfId="6814" priority="1302" operator="lessThan">
      <formula>$C$4</formula>
    </cfRule>
  </conditionalFormatting>
  <conditionalFormatting sqref="BH16">
    <cfRule type="cellIs" dxfId="6813" priority="1303" operator="lessThan">
      <formula>$C$4</formula>
    </cfRule>
  </conditionalFormatting>
  <conditionalFormatting sqref="BH16">
    <cfRule type="cellIs" dxfId="6812" priority="1304" operator="lessThan">
      <formula>$C$4</formula>
    </cfRule>
  </conditionalFormatting>
  <conditionalFormatting sqref="BH17">
    <cfRule type="cellIs" dxfId="6811" priority="1305" operator="lessThan">
      <formula>$C$4</formula>
    </cfRule>
  </conditionalFormatting>
  <conditionalFormatting sqref="BH17">
    <cfRule type="cellIs" dxfId="6810" priority="1306" operator="lessThan">
      <formula>$C$4</formula>
    </cfRule>
  </conditionalFormatting>
  <conditionalFormatting sqref="BH18">
    <cfRule type="cellIs" dxfId="6809" priority="1307" operator="lessThan">
      <formula>$C$4</formula>
    </cfRule>
  </conditionalFormatting>
  <conditionalFormatting sqref="BH18">
    <cfRule type="cellIs" dxfId="6808" priority="1308" operator="lessThan">
      <formula>$C$4</formula>
    </cfRule>
  </conditionalFormatting>
  <conditionalFormatting sqref="BH19">
    <cfRule type="cellIs" dxfId="6807" priority="1309" operator="lessThan">
      <formula>$C$4</formula>
    </cfRule>
  </conditionalFormatting>
  <conditionalFormatting sqref="BH19">
    <cfRule type="cellIs" dxfId="6806" priority="1310" operator="lessThan">
      <formula>$C$4</formula>
    </cfRule>
  </conditionalFormatting>
  <conditionalFormatting sqref="BH20">
    <cfRule type="cellIs" dxfId="6805" priority="1311" operator="lessThan">
      <formula>$C$4</formula>
    </cfRule>
  </conditionalFormatting>
  <conditionalFormatting sqref="BH20">
    <cfRule type="cellIs" dxfId="6804" priority="1312" operator="lessThan">
      <formula>$C$4</formula>
    </cfRule>
  </conditionalFormatting>
  <conditionalFormatting sqref="BH21">
    <cfRule type="cellIs" dxfId="6803" priority="1313" operator="lessThan">
      <formula>$C$4</formula>
    </cfRule>
  </conditionalFormatting>
  <conditionalFormatting sqref="BH21">
    <cfRule type="cellIs" dxfId="6802" priority="1314" operator="lessThan">
      <formula>$C$4</formula>
    </cfRule>
  </conditionalFormatting>
  <conditionalFormatting sqref="BH22">
    <cfRule type="cellIs" dxfId="6801" priority="1315" operator="lessThan">
      <formula>$C$4</formula>
    </cfRule>
  </conditionalFormatting>
  <conditionalFormatting sqref="BH22">
    <cfRule type="cellIs" dxfId="6800" priority="1316" operator="lessThan">
      <formula>$C$4</formula>
    </cfRule>
  </conditionalFormatting>
  <conditionalFormatting sqref="BH23">
    <cfRule type="cellIs" dxfId="6799" priority="1317" operator="lessThan">
      <formula>$C$4</formula>
    </cfRule>
  </conditionalFormatting>
  <conditionalFormatting sqref="BH23">
    <cfRule type="cellIs" dxfId="6798" priority="1318" operator="lessThan">
      <formula>$C$4</formula>
    </cfRule>
  </conditionalFormatting>
  <conditionalFormatting sqref="BH24">
    <cfRule type="cellIs" dxfId="6797" priority="1319" operator="lessThan">
      <formula>$C$4</formula>
    </cfRule>
  </conditionalFormatting>
  <conditionalFormatting sqref="BH24">
    <cfRule type="cellIs" dxfId="6796" priority="1320" operator="lessThan">
      <formula>$C$4</formula>
    </cfRule>
  </conditionalFormatting>
  <conditionalFormatting sqref="BH25">
    <cfRule type="cellIs" dxfId="6795" priority="1321" operator="lessThan">
      <formula>$C$4</formula>
    </cfRule>
  </conditionalFormatting>
  <conditionalFormatting sqref="BH25">
    <cfRule type="cellIs" dxfId="6794" priority="1322" operator="lessThan">
      <formula>$C$4</formula>
    </cfRule>
  </conditionalFormatting>
  <conditionalFormatting sqref="BH26">
    <cfRule type="cellIs" dxfId="6793" priority="1323" operator="lessThan">
      <formula>$C$4</formula>
    </cfRule>
  </conditionalFormatting>
  <conditionalFormatting sqref="BH26">
    <cfRule type="cellIs" dxfId="6792" priority="1324" operator="lessThan">
      <formula>$C$4</formula>
    </cfRule>
  </conditionalFormatting>
  <conditionalFormatting sqref="BH27">
    <cfRule type="cellIs" dxfId="6791" priority="1325" operator="lessThan">
      <formula>$C$4</formula>
    </cfRule>
  </conditionalFormatting>
  <conditionalFormatting sqref="BH27">
    <cfRule type="cellIs" dxfId="6790" priority="1326" operator="lessThan">
      <formula>$C$4</formula>
    </cfRule>
  </conditionalFormatting>
  <conditionalFormatting sqref="BH28">
    <cfRule type="cellIs" dxfId="6789" priority="1327" operator="lessThan">
      <formula>$C$4</formula>
    </cfRule>
  </conditionalFormatting>
  <conditionalFormatting sqref="BH28">
    <cfRule type="cellIs" dxfId="6788" priority="1328" operator="lessThan">
      <formula>$C$4</formula>
    </cfRule>
  </conditionalFormatting>
  <conditionalFormatting sqref="BH29">
    <cfRule type="cellIs" dxfId="6787" priority="1329" operator="lessThan">
      <formula>$C$4</formula>
    </cfRule>
  </conditionalFormatting>
  <conditionalFormatting sqref="BH29">
    <cfRule type="cellIs" dxfId="6786" priority="1330" operator="lessThan">
      <formula>$C$4</formula>
    </cfRule>
  </conditionalFormatting>
  <conditionalFormatting sqref="BH30">
    <cfRule type="cellIs" dxfId="6785" priority="1331" operator="lessThan">
      <formula>$C$4</formula>
    </cfRule>
  </conditionalFormatting>
  <conditionalFormatting sqref="BH30">
    <cfRule type="cellIs" dxfId="6784" priority="1332" operator="lessThan">
      <formula>$C$4</formula>
    </cfRule>
  </conditionalFormatting>
  <conditionalFormatting sqref="BH31">
    <cfRule type="cellIs" dxfId="6783" priority="1333" operator="lessThan">
      <formula>$C$4</formula>
    </cfRule>
  </conditionalFormatting>
  <conditionalFormatting sqref="BH31">
    <cfRule type="cellIs" dxfId="6782" priority="1334" operator="lessThan">
      <formula>$C$4</formula>
    </cfRule>
  </conditionalFormatting>
  <conditionalFormatting sqref="BH32">
    <cfRule type="cellIs" dxfId="6781" priority="1335" operator="lessThan">
      <formula>$C$4</formula>
    </cfRule>
  </conditionalFormatting>
  <conditionalFormatting sqref="BH32">
    <cfRule type="cellIs" dxfId="6780" priority="1336" operator="lessThan">
      <formula>$C$4</formula>
    </cfRule>
  </conditionalFormatting>
  <conditionalFormatting sqref="BH33">
    <cfRule type="cellIs" dxfId="6779" priority="1337" operator="lessThan">
      <formula>$C$4</formula>
    </cfRule>
  </conditionalFormatting>
  <conditionalFormatting sqref="BH33">
    <cfRule type="cellIs" dxfId="6778" priority="1338" operator="lessThan">
      <formula>$C$4</formula>
    </cfRule>
  </conditionalFormatting>
  <conditionalFormatting sqref="BH34">
    <cfRule type="cellIs" dxfId="6777" priority="1339" operator="lessThan">
      <formula>$C$4</formula>
    </cfRule>
  </conditionalFormatting>
  <conditionalFormatting sqref="BH34">
    <cfRule type="cellIs" dxfId="6776" priority="1340" operator="lessThan">
      <formula>$C$4</formula>
    </cfRule>
  </conditionalFormatting>
  <conditionalFormatting sqref="BH35">
    <cfRule type="cellIs" dxfId="6775" priority="1341" operator="lessThan">
      <formula>$C$4</formula>
    </cfRule>
  </conditionalFormatting>
  <conditionalFormatting sqref="BH35">
    <cfRule type="cellIs" dxfId="6774" priority="1342" operator="lessThan">
      <formula>$C$4</formula>
    </cfRule>
  </conditionalFormatting>
  <conditionalFormatting sqref="BH36">
    <cfRule type="cellIs" dxfId="6773" priority="1343" operator="lessThan">
      <formula>$C$4</formula>
    </cfRule>
  </conditionalFormatting>
  <conditionalFormatting sqref="BH36">
    <cfRule type="cellIs" dxfId="6772" priority="1344" operator="lessThan">
      <formula>$C$4</formula>
    </cfRule>
  </conditionalFormatting>
  <conditionalFormatting sqref="BH37">
    <cfRule type="cellIs" dxfId="6771" priority="1345" operator="lessThan">
      <formula>$C$4</formula>
    </cfRule>
  </conditionalFormatting>
  <conditionalFormatting sqref="BH37">
    <cfRule type="cellIs" dxfId="6770" priority="1346" operator="lessThan">
      <formula>$C$4</formula>
    </cfRule>
  </conditionalFormatting>
  <conditionalFormatting sqref="BH38">
    <cfRule type="cellIs" dxfId="6769" priority="1347" operator="lessThan">
      <formula>$C$4</formula>
    </cfRule>
  </conditionalFormatting>
  <conditionalFormatting sqref="BH38">
    <cfRule type="cellIs" dxfId="6768" priority="1348" operator="lessThan">
      <formula>$C$4</formula>
    </cfRule>
  </conditionalFormatting>
  <conditionalFormatting sqref="BH39">
    <cfRule type="cellIs" dxfId="6767" priority="1349" operator="lessThan">
      <formula>$C$4</formula>
    </cfRule>
  </conditionalFormatting>
  <conditionalFormatting sqref="BH39">
    <cfRule type="cellIs" dxfId="6766" priority="1350" operator="lessThan">
      <formula>$C$4</formula>
    </cfRule>
  </conditionalFormatting>
  <conditionalFormatting sqref="BH40">
    <cfRule type="cellIs" dxfId="6765" priority="1351" operator="lessThan">
      <formula>$C$4</formula>
    </cfRule>
  </conditionalFormatting>
  <conditionalFormatting sqref="BH40">
    <cfRule type="cellIs" dxfId="6764" priority="1352" operator="lessThan">
      <formula>$C$4</formula>
    </cfRule>
  </conditionalFormatting>
  <conditionalFormatting sqref="BH41">
    <cfRule type="cellIs" dxfId="6763" priority="1353" operator="lessThan">
      <formula>$C$4</formula>
    </cfRule>
  </conditionalFormatting>
  <conditionalFormatting sqref="BH41">
    <cfRule type="cellIs" dxfId="6762" priority="1354" operator="lessThan">
      <formula>$C$4</formula>
    </cfRule>
  </conditionalFormatting>
  <conditionalFormatting sqref="BH42">
    <cfRule type="cellIs" dxfId="6761" priority="1355" operator="lessThan">
      <formula>$C$4</formula>
    </cfRule>
  </conditionalFormatting>
  <conditionalFormatting sqref="BH42">
    <cfRule type="cellIs" dxfId="6760" priority="1356" operator="lessThan">
      <formula>$C$4</formula>
    </cfRule>
  </conditionalFormatting>
  <conditionalFormatting sqref="BH43">
    <cfRule type="cellIs" dxfId="6759" priority="1357" operator="lessThan">
      <formula>$C$4</formula>
    </cfRule>
  </conditionalFormatting>
  <conditionalFormatting sqref="BH43">
    <cfRule type="cellIs" dxfId="6758" priority="1358" operator="lessThan">
      <formula>$C$4</formula>
    </cfRule>
  </conditionalFormatting>
  <conditionalFormatting sqref="BH44">
    <cfRule type="cellIs" dxfId="6757" priority="1359" operator="lessThan">
      <formula>$C$4</formula>
    </cfRule>
  </conditionalFormatting>
  <conditionalFormatting sqref="BH44">
    <cfRule type="cellIs" dxfId="6756" priority="1360" operator="lessThan">
      <formula>$C$4</formula>
    </cfRule>
  </conditionalFormatting>
  <conditionalFormatting sqref="BH45">
    <cfRule type="cellIs" dxfId="6755" priority="1361" operator="lessThan">
      <formula>$C$4</formula>
    </cfRule>
  </conditionalFormatting>
  <conditionalFormatting sqref="BH45">
    <cfRule type="cellIs" dxfId="6754" priority="1362" operator="lessThan">
      <formula>$C$4</formula>
    </cfRule>
  </conditionalFormatting>
  <conditionalFormatting sqref="BH46">
    <cfRule type="cellIs" dxfId="6753" priority="1363" operator="lessThan">
      <formula>$C$4</formula>
    </cfRule>
  </conditionalFormatting>
  <conditionalFormatting sqref="BH46">
    <cfRule type="cellIs" dxfId="6752" priority="1364" operator="lessThan">
      <formula>$C$4</formula>
    </cfRule>
  </conditionalFormatting>
  <conditionalFormatting sqref="BI11">
    <cfRule type="cellIs" dxfId="6751" priority="1365" operator="lessThan">
      <formula>$C$4</formula>
    </cfRule>
  </conditionalFormatting>
  <conditionalFormatting sqref="BI11">
    <cfRule type="cellIs" dxfId="6750" priority="1366" operator="lessThan">
      <formula>$C$4</formula>
    </cfRule>
  </conditionalFormatting>
  <conditionalFormatting sqref="BI12">
    <cfRule type="cellIs" dxfId="6749" priority="1367" operator="lessThan">
      <formula>$C$4</formula>
    </cfRule>
  </conditionalFormatting>
  <conditionalFormatting sqref="BI12">
    <cfRule type="cellIs" dxfId="6748" priority="1368" operator="lessThan">
      <formula>$C$4</formula>
    </cfRule>
  </conditionalFormatting>
  <conditionalFormatting sqref="BI13">
    <cfRule type="cellIs" dxfId="6747" priority="1369" operator="lessThan">
      <formula>$C$4</formula>
    </cfRule>
  </conditionalFormatting>
  <conditionalFormatting sqref="BI13">
    <cfRule type="cellIs" dxfId="6746" priority="1370" operator="lessThan">
      <formula>$C$4</formula>
    </cfRule>
  </conditionalFormatting>
  <conditionalFormatting sqref="BI14">
    <cfRule type="cellIs" dxfId="6745" priority="1371" operator="lessThan">
      <formula>$C$4</formula>
    </cfRule>
  </conditionalFormatting>
  <conditionalFormatting sqref="BI14">
    <cfRule type="cellIs" dxfId="6744" priority="1372" operator="lessThan">
      <formula>$C$4</formula>
    </cfRule>
  </conditionalFormatting>
  <conditionalFormatting sqref="BI15">
    <cfRule type="cellIs" dxfId="6743" priority="1373" operator="lessThan">
      <formula>$C$4</formula>
    </cfRule>
  </conditionalFormatting>
  <conditionalFormatting sqref="BI15">
    <cfRule type="cellIs" dxfId="6742" priority="1374" operator="lessThan">
      <formula>$C$4</formula>
    </cfRule>
  </conditionalFormatting>
  <conditionalFormatting sqref="BI16">
    <cfRule type="cellIs" dxfId="6741" priority="1375" operator="lessThan">
      <formula>$C$4</formula>
    </cfRule>
  </conditionalFormatting>
  <conditionalFormatting sqref="BI16">
    <cfRule type="cellIs" dxfId="6740" priority="1376" operator="lessThan">
      <formula>$C$4</formula>
    </cfRule>
  </conditionalFormatting>
  <conditionalFormatting sqref="BI17">
    <cfRule type="cellIs" dxfId="6739" priority="1377" operator="lessThan">
      <formula>$C$4</formula>
    </cfRule>
  </conditionalFormatting>
  <conditionalFormatting sqref="BI17">
    <cfRule type="cellIs" dxfId="6738" priority="1378" operator="lessThan">
      <formula>$C$4</formula>
    </cfRule>
  </conditionalFormatting>
  <conditionalFormatting sqref="BI18">
    <cfRule type="cellIs" dxfId="6737" priority="1379" operator="lessThan">
      <formula>$C$4</formula>
    </cfRule>
  </conditionalFormatting>
  <conditionalFormatting sqref="BI18">
    <cfRule type="cellIs" dxfId="6736" priority="1380" operator="lessThan">
      <formula>$C$4</formula>
    </cfRule>
  </conditionalFormatting>
  <conditionalFormatting sqref="BI19">
    <cfRule type="cellIs" dxfId="6735" priority="1381" operator="lessThan">
      <formula>$C$4</formula>
    </cfRule>
  </conditionalFormatting>
  <conditionalFormatting sqref="BI19">
    <cfRule type="cellIs" dxfId="6734" priority="1382" operator="lessThan">
      <formula>$C$4</formula>
    </cfRule>
  </conditionalFormatting>
  <conditionalFormatting sqref="BI20">
    <cfRule type="cellIs" dxfId="6733" priority="1383" operator="lessThan">
      <formula>$C$4</formula>
    </cfRule>
  </conditionalFormatting>
  <conditionalFormatting sqref="BI20">
    <cfRule type="cellIs" dxfId="6732" priority="1384" operator="lessThan">
      <formula>$C$4</formula>
    </cfRule>
  </conditionalFormatting>
  <conditionalFormatting sqref="BI21">
    <cfRule type="cellIs" dxfId="6731" priority="1385" operator="lessThan">
      <formula>$C$4</formula>
    </cfRule>
  </conditionalFormatting>
  <conditionalFormatting sqref="BI21">
    <cfRule type="cellIs" dxfId="6730" priority="1386" operator="lessThan">
      <formula>$C$4</formula>
    </cfRule>
  </conditionalFormatting>
  <conditionalFormatting sqref="BI22">
    <cfRule type="cellIs" dxfId="6729" priority="1387" operator="lessThan">
      <formula>$C$4</formula>
    </cfRule>
  </conditionalFormatting>
  <conditionalFormatting sqref="BI22">
    <cfRule type="cellIs" dxfId="6728" priority="1388" operator="lessThan">
      <formula>$C$4</formula>
    </cfRule>
  </conditionalFormatting>
  <conditionalFormatting sqref="BI23">
    <cfRule type="cellIs" dxfId="6727" priority="1389" operator="lessThan">
      <formula>$C$4</formula>
    </cfRule>
  </conditionalFormatting>
  <conditionalFormatting sqref="BI23">
    <cfRule type="cellIs" dxfId="6726" priority="1390" operator="lessThan">
      <formula>$C$4</formula>
    </cfRule>
  </conditionalFormatting>
  <conditionalFormatting sqref="BI24">
    <cfRule type="cellIs" dxfId="6725" priority="1391" operator="lessThan">
      <formula>$C$4</formula>
    </cfRule>
  </conditionalFormatting>
  <conditionalFormatting sqref="BI24">
    <cfRule type="cellIs" dxfId="6724" priority="1392" operator="lessThan">
      <formula>$C$4</formula>
    </cfRule>
  </conditionalFormatting>
  <conditionalFormatting sqref="BI25">
    <cfRule type="cellIs" dxfId="6723" priority="1393" operator="lessThan">
      <formula>$C$4</formula>
    </cfRule>
  </conditionalFormatting>
  <conditionalFormatting sqref="BI25">
    <cfRule type="cellIs" dxfId="6722" priority="1394" operator="lessThan">
      <formula>$C$4</formula>
    </cfRule>
  </conditionalFormatting>
  <conditionalFormatting sqref="BI26">
    <cfRule type="cellIs" dxfId="6721" priority="1395" operator="lessThan">
      <formula>$C$4</formula>
    </cfRule>
  </conditionalFormatting>
  <conditionalFormatting sqref="BI26">
    <cfRule type="cellIs" dxfId="6720" priority="1396" operator="lessThan">
      <formula>$C$4</formula>
    </cfRule>
  </conditionalFormatting>
  <conditionalFormatting sqref="BI27">
    <cfRule type="cellIs" dxfId="6719" priority="1397" operator="lessThan">
      <formula>$C$4</formula>
    </cfRule>
  </conditionalFormatting>
  <conditionalFormatting sqref="BI27">
    <cfRule type="cellIs" dxfId="6718" priority="1398" operator="lessThan">
      <formula>$C$4</formula>
    </cfRule>
  </conditionalFormatting>
  <conditionalFormatting sqref="BI28">
    <cfRule type="cellIs" dxfId="6717" priority="1399" operator="lessThan">
      <formula>$C$4</formula>
    </cfRule>
  </conditionalFormatting>
  <conditionalFormatting sqref="BI28">
    <cfRule type="cellIs" dxfId="6716" priority="1400" operator="lessThan">
      <formula>$C$4</formula>
    </cfRule>
  </conditionalFormatting>
  <conditionalFormatting sqref="BI29">
    <cfRule type="cellIs" dxfId="6715" priority="1401" operator="lessThan">
      <formula>$C$4</formula>
    </cfRule>
  </conditionalFormatting>
  <conditionalFormatting sqref="BI29">
    <cfRule type="cellIs" dxfId="6714" priority="1402" operator="lessThan">
      <formula>$C$4</formula>
    </cfRule>
  </conditionalFormatting>
  <conditionalFormatting sqref="BI30">
    <cfRule type="cellIs" dxfId="6713" priority="1403" operator="lessThan">
      <formula>$C$4</formula>
    </cfRule>
  </conditionalFormatting>
  <conditionalFormatting sqref="BI30">
    <cfRule type="cellIs" dxfId="6712" priority="1404" operator="lessThan">
      <formula>$C$4</formula>
    </cfRule>
  </conditionalFormatting>
  <conditionalFormatting sqref="BI31">
    <cfRule type="cellIs" dxfId="6711" priority="1405" operator="lessThan">
      <formula>$C$4</formula>
    </cfRule>
  </conditionalFormatting>
  <conditionalFormatting sqref="BI31">
    <cfRule type="cellIs" dxfId="6710" priority="1406" operator="lessThan">
      <formula>$C$4</formula>
    </cfRule>
  </conditionalFormatting>
  <conditionalFormatting sqref="BI32">
    <cfRule type="cellIs" dxfId="6709" priority="1407" operator="lessThan">
      <formula>$C$4</formula>
    </cfRule>
  </conditionalFormatting>
  <conditionalFormatting sqref="BI32">
    <cfRule type="cellIs" dxfId="6708" priority="1408" operator="lessThan">
      <formula>$C$4</formula>
    </cfRule>
  </conditionalFormatting>
  <conditionalFormatting sqref="BI33">
    <cfRule type="cellIs" dxfId="6707" priority="1409" operator="lessThan">
      <formula>$C$4</formula>
    </cfRule>
  </conditionalFormatting>
  <conditionalFormatting sqref="BI33">
    <cfRule type="cellIs" dxfId="6706" priority="1410" operator="lessThan">
      <formula>$C$4</formula>
    </cfRule>
  </conditionalFormatting>
  <conditionalFormatting sqref="BI34">
    <cfRule type="cellIs" dxfId="6705" priority="1411" operator="lessThan">
      <formula>$C$4</formula>
    </cfRule>
  </conditionalFormatting>
  <conditionalFormatting sqref="BI34">
    <cfRule type="cellIs" dxfId="6704" priority="1412" operator="lessThan">
      <formula>$C$4</formula>
    </cfRule>
  </conditionalFormatting>
  <conditionalFormatting sqref="BI35">
    <cfRule type="cellIs" dxfId="6703" priority="1413" operator="lessThan">
      <formula>$C$4</formula>
    </cfRule>
  </conditionalFormatting>
  <conditionalFormatting sqref="BI35">
    <cfRule type="cellIs" dxfId="6702" priority="1414" operator="lessThan">
      <formula>$C$4</formula>
    </cfRule>
  </conditionalFormatting>
  <conditionalFormatting sqref="BI36">
    <cfRule type="cellIs" dxfId="6701" priority="1415" operator="lessThan">
      <formula>$C$4</formula>
    </cfRule>
  </conditionalFormatting>
  <conditionalFormatting sqref="BI36">
    <cfRule type="cellIs" dxfId="6700" priority="1416" operator="lessThan">
      <formula>$C$4</formula>
    </cfRule>
  </conditionalFormatting>
  <conditionalFormatting sqref="BI37">
    <cfRule type="cellIs" dxfId="6699" priority="1417" operator="lessThan">
      <formula>$C$4</formula>
    </cfRule>
  </conditionalFormatting>
  <conditionalFormatting sqref="BI37">
    <cfRule type="cellIs" dxfId="6698" priority="1418" operator="lessThan">
      <formula>$C$4</formula>
    </cfRule>
  </conditionalFormatting>
  <conditionalFormatting sqref="BI38">
    <cfRule type="cellIs" dxfId="6697" priority="1419" operator="lessThan">
      <formula>$C$4</formula>
    </cfRule>
  </conditionalFormatting>
  <conditionalFormatting sqref="BI38">
    <cfRule type="cellIs" dxfId="6696" priority="1420" operator="lessThan">
      <formula>$C$4</formula>
    </cfRule>
  </conditionalFormatting>
  <conditionalFormatting sqref="BI39">
    <cfRule type="cellIs" dxfId="6695" priority="1421" operator="lessThan">
      <formula>$C$4</formula>
    </cfRule>
  </conditionalFormatting>
  <conditionalFormatting sqref="BI39">
    <cfRule type="cellIs" dxfId="6694" priority="1422" operator="lessThan">
      <formula>$C$4</formula>
    </cfRule>
  </conditionalFormatting>
  <conditionalFormatting sqref="BI40">
    <cfRule type="cellIs" dxfId="6693" priority="1423" operator="lessThan">
      <formula>$C$4</formula>
    </cfRule>
  </conditionalFormatting>
  <conditionalFormatting sqref="BI40">
    <cfRule type="cellIs" dxfId="6692" priority="1424" operator="lessThan">
      <formula>$C$4</formula>
    </cfRule>
  </conditionalFormatting>
  <conditionalFormatting sqref="BI41">
    <cfRule type="cellIs" dxfId="6691" priority="1425" operator="lessThan">
      <formula>$C$4</formula>
    </cfRule>
  </conditionalFormatting>
  <conditionalFormatting sqref="BI41">
    <cfRule type="cellIs" dxfId="6690" priority="1426" operator="lessThan">
      <formula>$C$4</formula>
    </cfRule>
  </conditionalFormatting>
  <conditionalFormatting sqref="BI42">
    <cfRule type="cellIs" dxfId="6689" priority="1427" operator="lessThan">
      <formula>$C$4</formula>
    </cfRule>
  </conditionalFormatting>
  <conditionalFormatting sqref="BI42">
    <cfRule type="cellIs" dxfId="6688" priority="1428" operator="lessThan">
      <formula>$C$4</formula>
    </cfRule>
  </conditionalFormatting>
  <conditionalFormatting sqref="BI43">
    <cfRule type="cellIs" dxfId="6687" priority="1429" operator="lessThan">
      <formula>$C$4</formula>
    </cfRule>
  </conditionalFormatting>
  <conditionalFormatting sqref="BI43">
    <cfRule type="cellIs" dxfId="6686" priority="1430" operator="lessThan">
      <formula>$C$4</formula>
    </cfRule>
  </conditionalFormatting>
  <conditionalFormatting sqref="BI44">
    <cfRule type="cellIs" dxfId="6685" priority="1431" operator="lessThan">
      <formula>$C$4</formula>
    </cfRule>
  </conditionalFormatting>
  <conditionalFormatting sqref="BI44">
    <cfRule type="cellIs" dxfId="6684" priority="1432" operator="lessThan">
      <formula>$C$4</formula>
    </cfRule>
  </conditionalFormatting>
  <conditionalFormatting sqref="BI45">
    <cfRule type="cellIs" dxfId="6683" priority="1433" operator="lessThan">
      <formula>$C$4</formula>
    </cfRule>
  </conditionalFormatting>
  <conditionalFormatting sqref="BI45">
    <cfRule type="cellIs" dxfId="6682" priority="1434" operator="lessThan">
      <formula>$C$4</formula>
    </cfRule>
  </conditionalFormatting>
  <conditionalFormatting sqref="BI46">
    <cfRule type="cellIs" dxfId="6681" priority="1435" operator="lessThan">
      <formula>$C$4</formula>
    </cfRule>
  </conditionalFormatting>
  <conditionalFormatting sqref="BI46">
    <cfRule type="cellIs" dxfId="6680" priority="1436" operator="lessThan">
      <formula>$C$4</formula>
    </cfRule>
  </conditionalFormatting>
  <conditionalFormatting sqref="BJ11">
    <cfRule type="cellIs" dxfId="6679" priority="1437" operator="lessThan">
      <formula>$C$4</formula>
    </cfRule>
  </conditionalFormatting>
  <conditionalFormatting sqref="BJ11">
    <cfRule type="cellIs" dxfId="6678" priority="1438" operator="lessThan">
      <formula>$C$4</formula>
    </cfRule>
  </conditionalFormatting>
  <conditionalFormatting sqref="BJ12">
    <cfRule type="cellIs" dxfId="6677" priority="1439" operator="lessThan">
      <formula>$C$4</formula>
    </cfRule>
  </conditionalFormatting>
  <conditionalFormatting sqref="BJ12">
    <cfRule type="cellIs" dxfId="6676" priority="1440" operator="lessThan">
      <formula>$C$4</formula>
    </cfRule>
  </conditionalFormatting>
  <conditionalFormatting sqref="BJ13">
    <cfRule type="cellIs" dxfId="6675" priority="1441" operator="lessThan">
      <formula>$C$4</formula>
    </cfRule>
  </conditionalFormatting>
  <conditionalFormatting sqref="BJ13">
    <cfRule type="cellIs" dxfId="6674" priority="1442" operator="lessThan">
      <formula>$C$4</formula>
    </cfRule>
  </conditionalFormatting>
  <conditionalFormatting sqref="BJ14">
    <cfRule type="cellIs" dxfId="6673" priority="1443" operator="lessThan">
      <formula>$C$4</formula>
    </cfRule>
  </conditionalFormatting>
  <conditionalFormatting sqref="BJ14">
    <cfRule type="cellIs" dxfId="6672" priority="1444" operator="lessThan">
      <formula>$C$4</formula>
    </cfRule>
  </conditionalFormatting>
  <conditionalFormatting sqref="BJ15">
    <cfRule type="cellIs" dxfId="6671" priority="1445" operator="lessThan">
      <formula>$C$4</formula>
    </cfRule>
  </conditionalFormatting>
  <conditionalFormatting sqref="BJ15">
    <cfRule type="cellIs" dxfId="6670" priority="1446" operator="lessThan">
      <formula>$C$4</formula>
    </cfRule>
  </conditionalFormatting>
  <conditionalFormatting sqref="BJ16">
    <cfRule type="cellIs" dxfId="6669" priority="1447" operator="lessThan">
      <formula>$C$4</formula>
    </cfRule>
  </conditionalFormatting>
  <conditionalFormatting sqref="BJ16">
    <cfRule type="cellIs" dxfId="6668" priority="1448" operator="lessThan">
      <formula>$C$4</formula>
    </cfRule>
  </conditionalFormatting>
  <conditionalFormatting sqref="BJ17">
    <cfRule type="cellIs" dxfId="6667" priority="1449" operator="lessThan">
      <formula>$C$4</formula>
    </cfRule>
  </conditionalFormatting>
  <conditionalFormatting sqref="BJ17">
    <cfRule type="cellIs" dxfId="6666" priority="1450" operator="lessThan">
      <formula>$C$4</formula>
    </cfRule>
  </conditionalFormatting>
  <conditionalFormatting sqref="BJ18">
    <cfRule type="cellIs" dxfId="6665" priority="1451" operator="lessThan">
      <formula>$C$4</formula>
    </cfRule>
  </conditionalFormatting>
  <conditionalFormatting sqref="BJ18">
    <cfRule type="cellIs" dxfId="6664" priority="1452" operator="lessThan">
      <formula>$C$4</formula>
    </cfRule>
  </conditionalFormatting>
  <conditionalFormatting sqref="BJ19">
    <cfRule type="cellIs" dxfId="6663" priority="1453" operator="lessThan">
      <formula>$C$4</formula>
    </cfRule>
  </conditionalFormatting>
  <conditionalFormatting sqref="BJ19">
    <cfRule type="cellIs" dxfId="6662" priority="1454" operator="lessThan">
      <formula>$C$4</formula>
    </cfRule>
  </conditionalFormatting>
  <conditionalFormatting sqref="BJ20">
    <cfRule type="cellIs" dxfId="6661" priority="1455" operator="lessThan">
      <formula>$C$4</formula>
    </cfRule>
  </conditionalFormatting>
  <conditionalFormatting sqref="BJ20">
    <cfRule type="cellIs" dxfId="6660" priority="1456" operator="lessThan">
      <formula>$C$4</formula>
    </cfRule>
  </conditionalFormatting>
  <conditionalFormatting sqref="BJ21">
    <cfRule type="cellIs" dxfId="6659" priority="1457" operator="lessThan">
      <formula>$C$4</formula>
    </cfRule>
  </conditionalFormatting>
  <conditionalFormatting sqref="BJ21">
    <cfRule type="cellIs" dxfId="6658" priority="1458" operator="lessThan">
      <formula>$C$4</formula>
    </cfRule>
  </conditionalFormatting>
  <conditionalFormatting sqref="BJ22">
    <cfRule type="cellIs" dxfId="6657" priority="1459" operator="lessThan">
      <formula>$C$4</formula>
    </cfRule>
  </conditionalFormatting>
  <conditionalFormatting sqref="BJ22">
    <cfRule type="cellIs" dxfId="6656" priority="1460" operator="lessThan">
      <formula>$C$4</formula>
    </cfRule>
  </conditionalFormatting>
  <conditionalFormatting sqref="BJ23">
    <cfRule type="cellIs" dxfId="6655" priority="1461" operator="lessThan">
      <formula>$C$4</formula>
    </cfRule>
  </conditionalFormatting>
  <conditionalFormatting sqref="BJ23">
    <cfRule type="cellIs" dxfId="6654" priority="1462" operator="lessThan">
      <formula>$C$4</formula>
    </cfRule>
  </conditionalFormatting>
  <conditionalFormatting sqref="BJ24">
    <cfRule type="cellIs" dxfId="6653" priority="1463" operator="lessThan">
      <formula>$C$4</formula>
    </cfRule>
  </conditionalFormatting>
  <conditionalFormatting sqref="BJ24">
    <cfRule type="cellIs" dxfId="6652" priority="1464" operator="lessThan">
      <formula>$C$4</formula>
    </cfRule>
  </conditionalFormatting>
  <conditionalFormatting sqref="BJ25">
    <cfRule type="cellIs" dxfId="6651" priority="1465" operator="lessThan">
      <formula>$C$4</formula>
    </cfRule>
  </conditionalFormatting>
  <conditionalFormatting sqref="BJ25">
    <cfRule type="cellIs" dxfId="6650" priority="1466" operator="lessThan">
      <formula>$C$4</formula>
    </cfRule>
  </conditionalFormatting>
  <conditionalFormatting sqref="BJ26">
    <cfRule type="cellIs" dxfId="6649" priority="1467" operator="lessThan">
      <formula>$C$4</formula>
    </cfRule>
  </conditionalFormatting>
  <conditionalFormatting sqref="BJ26">
    <cfRule type="cellIs" dxfId="6648" priority="1468" operator="lessThan">
      <formula>$C$4</formula>
    </cfRule>
  </conditionalFormatting>
  <conditionalFormatting sqref="BJ27">
    <cfRule type="cellIs" dxfId="6647" priority="1469" operator="lessThan">
      <formula>$C$4</formula>
    </cfRule>
  </conditionalFormatting>
  <conditionalFormatting sqref="BJ27">
    <cfRule type="cellIs" dxfId="6646" priority="1470" operator="lessThan">
      <formula>$C$4</formula>
    </cfRule>
  </conditionalFormatting>
  <conditionalFormatting sqref="BJ28">
    <cfRule type="cellIs" dxfId="6645" priority="1471" operator="lessThan">
      <formula>$C$4</formula>
    </cfRule>
  </conditionalFormatting>
  <conditionalFormatting sqref="BJ28">
    <cfRule type="cellIs" dxfId="6644" priority="1472" operator="lessThan">
      <formula>$C$4</formula>
    </cfRule>
  </conditionalFormatting>
  <conditionalFormatting sqref="BJ29">
    <cfRule type="cellIs" dxfId="6643" priority="1473" operator="lessThan">
      <formula>$C$4</formula>
    </cfRule>
  </conditionalFormatting>
  <conditionalFormatting sqref="BJ29">
    <cfRule type="cellIs" dxfId="6642" priority="1474" operator="lessThan">
      <formula>$C$4</formula>
    </cfRule>
  </conditionalFormatting>
  <conditionalFormatting sqref="BJ30">
    <cfRule type="cellIs" dxfId="6641" priority="1475" operator="lessThan">
      <formula>$C$4</formula>
    </cfRule>
  </conditionalFormatting>
  <conditionalFormatting sqref="BJ30">
    <cfRule type="cellIs" dxfId="6640" priority="1476" operator="lessThan">
      <formula>$C$4</formula>
    </cfRule>
  </conditionalFormatting>
  <conditionalFormatting sqref="BJ31">
    <cfRule type="cellIs" dxfId="6639" priority="1477" operator="lessThan">
      <formula>$C$4</formula>
    </cfRule>
  </conditionalFormatting>
  <conditionalFormatting sqref="BJ31">
    <cfRule type="cellIs" dxfId="6638" priority="1478" operator="lessThan">
      <formula>$C$4</formula>
    </cfRule>
  </conditionalFormatting>
  <conditionalFormatting sqref="BJ32">
    <cfRule type="cellIs" dxfId="6637" priority="1479" operator="lessThan">
      <formula>$C$4</formula>
    </cfRule>
  </conditionalFormatting>
  <conditionalFormatting sqref="BJ32">
    <cfRule type="cellIs" dxfId="6636" priority="1480" operator="lessThan">
      <formula>$C$4</formula>
    </cfRule>
  </conditionalFormatting>
  <conditionalFormatting sqref="BJ33">
    <cfRule type="cellIs" dxfId="6635" priority="1481" operator="lessThan">
      <formula>$C$4</formula>
    </cfRule>
  </conditionalFormatting>
  <conditionalFormatting sqref="BJ33">
    <cfRule type="cellIs" dxfId="6634" priority="1482" operator="lessThan">
      <formula>$C$4</formula>
    </cfRule>
  </conditionalFormatting>
  <conditionalFormatting sqref="BJ34">
    <cfRule type="cellIs" dxfId="6633" priority="1483" operator="lessThan">
      <formula>$C$4</formula>
    </cfRule>
  </conditionalFormatting>
  <conditionalFormatting sqref="BJ34">
    <cfRule type="cellIs" dxfId="6632" priority="1484" operator="lessThan">
      <formula>$C$4</formula>
    </cfRule>
  </conditionalFormatting>
  <conditionalFormatting sqref="BJ35">
    <cfRule type="cellIs" dxfId="6631" priority="1485" operator="lessThan">
      <formula>$C$4</formula>
    </cfRule>
  </conditionalFormatting>
  <conditionalFormatting sqref="BJ35">
    <cfRule type="cellIs" dxfId="6630" priority="1486" operator="lessThan">
      <formula>$C$4</formula>
    </cfRule>
  </conditionalFormatting>
  <conditionalFormatting sqref="BJ36">
    <cfRule type="cellIs" dxfId="6629" priority="1487" operator="lessThan">
      <formula>$C$4</formula>
    </cfRule>
  </conditionalFormatting>
  <conditionalFormatting sqref="BJ36">
    <cfRule type="cellIs" dxfId="6628" priority="1488" operator="lessThan">
      <formula>$C$4</formula>
    </cfRule>
  </conditionalFormatting>
  <conditionalFormatting sqref="BJ37">
    <cfRule type="cellIs" dxfId="6627" priority="1489" operator="lessThan">
      <formula>$C$4</formula>
    </cfRule>
  </conditionalFormatting>
  <conditionalFormatting sqref="BJ37">
    <cfRule type="cellIs" dxfId="6626" priority="1490" operator="lessThan">
      <formula>$C$4</formula>
    </cfRule>
  </conditionalFormatting>
  <conditionalFormatting sqref="BJ38">
    <cfRule type="cellIs" dxfId="6625" priority="1491" operator="lessThan">
      <formula>$C$4</formula>
    </cfRule>
  </conditionalFormatting>
  <conditionalFormatting sqref="BJ38">
    <cfRule type="cellIs" dxfId="6624" priority="1492" operator="lessThan">
      <formula>$C$4</formula>
    </cfRule>
  </conditionalFormatting>
  <conditionalFormatting sqref="BJ39">
    <cfRule type="cellIs" dxfId="6623" priority="1493" operator="lessThan">
      <formula>$C$4</formula>
    </cfRule>
  </conditionalFormatting>
  <conditionalFormatting sqref="BJ39">
    <cfRule type="cellIs" dxfId="6622" priority="1494" operator="lessThan">
      <formula>$C$4</formula>
    </cfRule>
  </conditionalFormatting>
  <conditionalFormatting sqref="BJ40">
    <cfRule type="cellIs" dxfId="6621" priority="1495" operator="lessThan">
      <formula>$C$4</formula>
    </cfRule>
  </conditionalFormatting>
  <conditionalFormatting sqref="BJ40">
    <cfRule type="cellIs" dxfId="6620" priority="1496" operator="lessThan">
      <formula>$C$4</formula>
    </cfRule>
  </conditionalFormatting>
  <conditionalFormatting sqref="BJ41">
    <cfRule type="cellIs" dxfId="6619" priority="1497" operator="lessThan">
      <formula>$C$4</formula>
    </cfRule>
  </conditionalFormatting>
  <conditionalFormatting sqref="BJ41">
    <cfRule type="cellIs" dxfId="6618" priority="1498" operator="lessThan">
      <formula>$C$4</formula>
    </cfRule>
  </conditionalFormatting>
  <conditionalFormatting sqref="BJ42">
    <cfRule type="cellIs" dxfId="6617" priority="1499" operator="lessThan">
      <formula>$C$4</formula>
    </cfRule>
  </conditionalFormatting>
  <conditionalFormatting sqref="BJ42">
    <cfRule type="cellIs" dxfId="6616" priority="1500" operator="lessThan">
      <formula>$C$4</formula>
    </cfRule>
  </conditionalFormatting>
  <conditionalFormatting sqref="BJ43">
    <cfRule type="cellIs" dxfId="6615" priority="1501" operator="lessThan">
      <formula>$C$4</formula>
    </cfRule>
  </conditionalFormatting>
  <conditionalFormatting sqref="BJ43">
    <cfRule type="cellIs" dxfId="6614" priority="1502" operator="lessThan">
      <formula>$C$4</formula>
    </cfRule>
  </conditionalFormatting>
  <conditionalFormatting sqref="BJ44">
    <cfRule type="cellIs" dxfId="6613" priority="1503" operator="lessThan">
      <formula>$C$4</formula>
    </cfRule>
  </conditionalFormatting>
  <conditionalFormatting sqref="BJ44">
    <cfRule type="cellIs" dxfId="6612" priority="1504" operator="lessThan">
      <formula>$C$4</formula>
    </cfRule>
  </conditionalFormatting>
  <conditionalFormatting sqref="BJ45">
    <cfRule type="cellIs" dxfId="6611" priority="1505" operator="lessThan">
      <formula>$C$4</formula>
    </cfRule>
  </conditionalFormatting>
  <conditionalFormatting sqref="BJ45">
    <cfRule type="cellIs" dxfId="6610" priority="1506" operator="lessThan">
      <formula>$C$4</formula>
    </cfRule>
  </conditionalFormatting>
  <conditionalFormatting sqref="BJ46">
    <cfRule type="cellIs" dxfId="6609" priority="1507" operator="lessThan">
      <formula>$C$4</formula>
    </cfRule>
  </conditionalFormatting>
  <conditionalFormatting sqref="BJ46">
    <cfRule type="cellIs" dxfId="6608" priority="1508" operator="lessThan">
      <formula>$C$4</formula>
    </cfRule>
  </conditionalFormatting>
  <conditionalFormatting sqref="CW10">
    <cfRule type="cellIs" dxfId="6607" priority="568" operator="lessThan">
      <formula>1</formula>
    </cfRule>
  </conditionalFormatting>
  <conditionalFormatting sqref="CW11">
    <cfRule type="cellIs" dxfId="6606" priority="569" operator="lessThan">
      <formula>1</formula>
    </cfRule>
  </conditionalFormatting>
  <conditionalFormatting sqref="CW12">
    <cfRule type="cellIs" dxfId="6605" priority="570" operator="lessThan">
      <formula>1</formula>
    </cfRule>
  </conditionalFormatting>
  <conditionalFormatting sqref="CW13">
    <cfRule type="cellIs" dxfId="6604" priority="571" operator="lessThan">
      <formula>1</formula>
    </cfRule>
  </conditionalFormatting>
  <conditionalFormatting sqref="CW14">
    <cfRule type="cellIs" dxfId="6603" priority="572" operator="lessThan">
      <formula>1</formula>
    </cfRule>
  </conditionalFormatting>
  <conditionalFormatting sqref="CW10">
    <cfRule type="cellIs" dxfId="6602" priority="567" operator="lessThan">
      <formula>1</formula>
    </cfRule>
  </conditionalFormatting>
  <conditionalFormatting sqref="CW11">
    <cfRule type="cellIs" dxfId="6601" priority="566" operator="lessThan">
      <formula>1</formula>
    </cfRule>
  </conditionalFormatting>
  <conditionalFormatting sqref="CW12">
    <cfRule type="cellIs" dxfId="6600" priority="565" operator="lessThan">
      <formula>1</formula>
    </cfRule>
  </conditionalFormatting>
  <conditionalFormatting sqref="CW13">
    <cfRule type="cellIs" dxfId="6599" priority="564" operator="lessThan">
      <formula>1</formula>
    </cfRule>
  </conditionalFormatting>
  <conditionalFormatting sqref="CW14">
    <cfRule type="cellIs" dxfId="6598" priority="563" operator="lessThan">
      <formula>1</formula>
    </cfRule>
  </conditionalFormatting>
  <conditionalFormatting sqref="CW10">
    <cfRule type="cellIs" dxfId="6597" priority="562" operator="lessThan">
      <formula>1</formula>
    </cfRule>
  </conditionalFormatting>
  <conditionalFormatting sqref="CW11">
    <cfRule type="cellIs" dxfId="6596" priority="561" operator="lessThan">
      <formula>1</formula>
    </cfRule>
  </conditionalFormatting>
  <conditionalFormatting sqref="CW10">
    <cfRule type="cellIs" dxfId="6595" priority="560" operator="lessThan">
      <formula>1</formula>
    </cfRule>
  </conditionalFormatting>
  <conditionalFormatting sqref="CW11">
    <cfRule type="cellIs" dxfId="6594" priority="559" operator="lessThan">
      <formula>1</formula>
    </cfRule>
  </conditionalFormatting>
  <conditionalFormatting sqref="CW10">
    <cfRule type="cellIs" dxfId="6593" priority="558" operator="lessThan">
      <formula>1</formula>
    </cfRule>
  </conditionalFormatting>
  <conditionalFormatting sqref="CW11">
    <cfRule type="cellIs" dxfId="6592" priority="557" operator="lessThan">
      <formula>1</formula>
    </cfRule>
  </conditionalFormatting>
  <conditionalFormatting sqref="CW12">
    <cfRule type="cellIs" dxfId="6591" priority="556" operator="lessThan">
      <formula>1</formula>
    </cfRule>
  </conditionalFormatting>
  <conditionalFormatting sqref="CW13">
    <cfRule type="cellIs" dxfId="6590" priority="555" operator="lessThan">
      <formula>1</formula>
    </cfRule>
  </conditionalFormatting>
  <conditionalFormatting sqref="CW14">
    <cfRule type="cellIs" dxfId="6589" priority="554" operator="lessThan">
      <formula>1</formula>
    </cfRule>
  </conditionalFormatting>
  <conditionalFormatting sqref="CW10">
    <cfRule type="cellIs" dxfId="6588" priority="553" operator="lessThan">
      <formula>1</formula>
    </cfRule>
  </conditionalFormatting>
  <conditionalFormatting sqref="CW11">
    <cfRule type="cellIs" dxfId="6587" priority="552" operator="lessThan">
      <formula>1</formula>
    </cfRule>
  </conditionalFormatting>
  <conditionalFormatting sqref="CW10">
    <cfRule type="cellIs" dxfId="6586" priority="551" operator="lessThan">
      <formula>1</formula>
    </cfRule>
  </conditionalFormatting>
  <conditionalFormatting sqref="CW11">
    <cfRule type="cellIs" dxfId="6585" priority="550" operator="lessThan">
      <formula>1</formula>
    </cfRule>
  </conditionalFormatting>
  <conditionalFormatting sqref="CW10">
    <cfRule type="cellIs" dxfId="6584" priority="549" operator="lessThan">
      <formula>1</formula>
    </cfRule>
  </conditionalFormatting>
  <conditionalFormatting sqref="CW11">
    <cfRule type="cellIs" dxfId="6583" priority="548" operator="lessThan">
      <formula>1</formula>
    </cfRule>
  </conditionalFormatting>
  <conditionalFormatting sqref="CW10">
    <cfRule type="cellIs" dxfId="6582" priority="547" operator="lessThan">
      <formula>1</formula>
    </cfRule>
  </conditionalFormatting>
  <conditionalFormatting sqref="CW10">
    <cfRule type="cellIs" dxfId="6581" priority="546" operator="lessThan">
      <formula>1</formula>
    </cfRule>
  </conditionalFormatting>
  <conditionalFormatting sqref="CW10">
    <cfRule type="cellIs" dxfId="6580" priority="545" operator="lessThan">
      <formula>1</formula>
    </cfRule>
  </conditionalFormatting>
  <conditionalFormatting sqref="CW10">
    <cfRule type="cellIs" dxfId="6579" priority="544" operator="lessThan">
      <formula>1</formula>
    </cfRule>
  </conditionalFormatting>
  <conditionalFormatting sqref="CW10">
    <cfRule type="cellIs" dxfId="6578" priority="543" operator="lessThan">
      <formula>1</formula>
    </cfRule>
  </conditionalFormatting>
  <conditionalFormatting sqref="CW10">
    <cfRule type="cellIs" dxfId="6577" priority="542" operator="lessThan">
      <formula>1</formula>
    </cfRule>
  </conditionalFormatting>
  <conditionalFormatting sqref="CW10">
    <cfRule type="cellIs" dxfId="6576" priority="541" operator="lessThan">
      <formula>1</formula>
    </cfRule>
  </conditionalFormatting>
  <conditionalFormatting sqref="CW10">
    <cfRule type="cellIs" dxfId="6575" priority="540" operator="lessThan">
      <formula>1</formula>
    </cfRule>
  </conditionalFormatting>
  <conditionalFormatting sqref="CW23">
    <cfRule type="cellIs" dxfId="6574" priority="535" operator="lessThan">
      <formula>1</formula>
    </cfRule>
  </conditionalFormatting>
  <conditionalFormatting sqref="CW24">
    <cfRule type="cellIs" dxfId="6573" priority="536" operator="lessThan">
      <formula>1</formula>
    </cfRule>
  </conditionalFormatting>
  <conditionalFormatting sqref="CW25">
    <cfRule type="cellIs" dxfId="6572" priority="537" operator="lessThan">
      <formula>1</formula>
    </cfRule>
  </conditionalFormatting>
  <conditionalFormatting sqref="CW26">
    <cfRule type="cellIs" dxfId="6571" priority="538" operator="lessThan">
      <formula>1</formula>
    </cfRule>
  </conditionalFormatting>
  <conditionalFormatting sqref="CW27">
    <cfRule type="cellIs" dxfId="6570" priority="539" operator="lessThan">
      <formula>1</formula>
    </cfRule>
  </conditionalFormatting>
  <conditionalFormatting sqref="CW23">
    <cfRule type="cellIs" dxfId="6569" priority="534" operator="lessThan">
      <formula>1</formula>
    </cfRule>
  </conditionalFormatting>
  <conditionalFormatting sqref="CW24">
    <cfRule type="cellIs" dxfId="6568" priority="533" operator="lessThan">
      <formula>1</formula>
    </cfRule>
  </conditionalFormatting>
  <conditionalFormatting sqref="CW25">
    <cfRule type="cellIs" dxfId="6567" priority="532" operator="lessThan">
      <formula>1</formula>
    </cfRule>
  </conditionalFormatting>
  <conditionalFormatting sqref="CW26">
    <cfRule type="cellIs" dxfId="6566" priority="531" operator="lessThan">
      <formula>1</formula>
    </cfRule>
  </conditionalFormatting>
  <conditionalFormatting sqref="CW27">
    <cfRule type="cellIs" dxfId="6565" priority="530" operator="lessThan">
      <formula>1</formula>
    </cfRule>
  </conditionalFormatting>
  <conditionalFormatting sqref="CW23">
    <cfRule type="cellIs" dxfId="6564" priority="529" operator="lessThan">
      <formula>1</formula>
    </cfRule>
  </conditionalFormatting>
  <conditionalFormatting sqref="CW24">
    <cfRule type="cellIs" dxfId="6563" priority="528" operator="lessThan">
      <formula>1</formula>
    </cfRule>
  </conditionalFormatting>
  <conditionalFormatting sqref="CW24">
    <cfRule type="cellIs" dxfId="6562" priority="527" operator="lessThan">
      <formula>1</formula>
    </cfRule>
  </conditionalFormatting>
  <conditionalFormatting sqref="CW25">
    <cfRule type="cellIs" dxfId="6561" priority="526" operator="lessThan">
      <formula>1</formula>
    </cfRule>
  </conditionalFormatting>
  <conditionalFormatting sqref="CW23">
    <cfRule type="cellIs" dxfId="6560" priority="525" operator="lessThan">
      <formula>1</formula>
    </cfRule>
  </conditionalFormatting>
  <conditionalFormatting sqref="CW24">
    <cfRule type="cellIs" dxfId="6559" priority="524" operator="lessThan">
      <formula>1</formula>
    </cfRule>
  </conditionalFormatting>
  <conditionalFormatting sqref="CW25">
    <cfRule type="cellIs" dxfId="6558" priority="523" operator="lessThan">
      <formula>1</formula>
    </cfRule>
  </conditionalFormatting>
  <conditionalFormatting sqref="CW26">
    <cfRule type="cellIs" dxfId="6557" priority="522" operator="lessThan">
      <formula>1</formula>
    </cfRule>
  </conditionalFormatting>
  <conditionalFormatting sqref="CW27">
    <cfRule type="cellIs" dxfId="6556" priority="521" operator="lessThan">
      <formula>1</formula>
    </cfRule>
  </conditionalFormatting>
  <conditionalFormatting sqref="CW23">
    <cfRule type="cellIs" dxfId="6555" priority="520" operator="lessThan">
      <formula>1</formula>
    </cfRule>
  </conditionalFormatting>
  <conditionalFormatting sqref="CW24">
    <cfRule type="cellIs" dxfId="6554" priority="519" operator="lessThan">
      <formula>1</formula>
    </cfRule>
  </conditionalFormatting>
  <conditionalFormatting sqref="CW23">
    <cfRule type="cellIs" dxfId="6553" priority="518" operator="lessThan">
      <formula>1</formula>
    </cfRule>
  </conditionalFormatting>
  <conditionalFormatting sqref="CW24">
    <cfRule type="cellIs" dxfId="6552" priority="517" operator="lessThan">
      <formula>1</formula>
    </cfRule>
  </conditionalFormatting>
  <conditionalFormatting sqref="CW24">
    <cfRule type="cellIs" dxfId="6551" priority="516" operator="lessThan">
      <formula>1</formula>
    </cfRule>
  </conditionalFormatting>
  <conditionalFormatting sqref="CW23">
    <cfRule type="cellIs" dxfId="6550" priority="515" operator="lessThan">
      <formula>1</formula>
    </cfRule>
  </conditionalFormatting>
  <conditionalFormatting sqref="CW24">
    <cfRule type="cellIs" dxfId="6549" priority="514" operator="lessThan">
      <formula>1</formula>
    </cfRule>
  </conditionalFormatting>
  <conditionalFormatting sqref="CW25">
    <cfRule type="cellIs" dxfId="6548" priority="513" operator="lessThan">
      <formula>1</formula>
    </cfRule>
  </conditionalFormatting>
  <conditionalFormatting sqref="CW26">
    <cfRule type="cellIs" dxfId="6547" priority="512" operator="lessThan">
      <formula>1</formula>
    </cfRule>
  </conditionalFormatting>
  <conditionalFormatting sqref="CW27">
    <cfRule type="cellIs" dxfId="6546" priority="511" operator="lessThan">
      <formula>1</formula>
    </cfRule>
  </conditionalFormatting>
  <conditionalFormatting sqref="CW23">
    <cfRule type="cellIs" dxfId="6545" priority="510" operator="lessThan">
      <formula>1</formula>
    </cfRule>
  </conditionalFormatting>
  <conditionalFormatting sqref="CW24">
    <cfRule type="cellIs" dxfId="6544" priority="509" operator="lessThan">
      <formula>1</formula>
    </cfRule>
  </conditionalFormatting>
  <conditionalFormatting sqref="CW23">
    <cfRule type="cellIs" dxfId="6543" priority="508" operator="lessThan">
      <formula>1</formula>
    </cfRule>
  </conditionalFormatting>
  <conditionalFormatting sqref="CW24">
    <cfRule type="cellIs" dxfId="6542" priority="507" operator="lessThan">
      <formula>1</formula>
    </cfRule>
  </conditionalFormatting>
  <conditionalFormatting sqref="CW23">
    <cfRule type="cellIs" dxfId="6541" priority="506" operator="lessThan">
      <formula>1</formula>
    </cfRule>
  </conditionalFormatting>
  <conditionalFormatting sqref="CW24">
    <cfRule type="cellIs" dxfId="6540" priority="505" operator="lessThan">
      <formula>1</formula>
    </cfRule>
  </conditionalFormatting>
  <conditionalFormatting sqref="BS11">
    <cfRule type="cellIs" dxfId="979" priority="1" operator="lessThan">
      <formula>$C$4</formula>
    </cfRule>
  </conditionalFormatting>
  <conditionalFormatting sqref="BS11">
    <cfRule type="cellIs" dxfId="978" priority="2" operator="lessThan">
      <formula>$C$4</formula>
    </cfRule>
  </conditionalFormatting>
  <conditionalFormatting sqref="BS12">
    <cfRule type="cellIs" dxfId="977" priority="3" operator="lessThan">
      <formula>$C$4</formula>
    </cfRule>
  </conditionalFormatting>
  <conditionalFormatting sqref="BS12">
    <cfRule type="cellIs" dxfId="976" priority="4" operator="lessThan">
      <formula>$C$4</formula>
    </cfRule>
  </conditionalFormatting>
  <conditionalFormatting sqref="BS13">
    <cfRule type="cellIs" dxfId="975" priority="5" operator="lessThan">
      <formula>$C$4</formula>
    </cfRule>
  </conditionalFormatting>
  <conditionalFormatting sqref="BS13">
    <cfRule type="cellIs" dxfId="974" priority="6" operator="lessThan">
      <formula>$C$4</formula>
    </cfRule>
  </conditionalFormatting>
  <conditionalFormatting sqref="BS14">
    <cfRule type="cellIs" dxfId="973" priority="7" operator="lessThan">
      <formula>$C$4</formula>
    </cfRule>
  </conditionalFormatting>
  <conditionalFormatting sqref="BS14">
    <cfRule type="cellIs" dxfId="972" priority="8" operator="lessThan">
      <formula>$C$4</formula>
    </cfRule>
  </conditionalFormatting>
  <conditionalFormatting sqref="BS15">
    <cfRule type="cellIs" dxfId="971" priority="9" operator="lessThan">
      <formula>$C$4</formula>
    </cfRule>
  </conditionalFormatting>
  <conditionalFormatting sqref="BS15">
    <cfRule type="cellIs" dxfId="970" priority="10" operator="lessThan">
      <formula>$C$4</formula>
    </cfRule>
  </conditionalFormatting>
  <conditionalFormatting sqref="BS16">
    <cfRule type="cellIs" dxfId="969" priority="11" operator="lessThan">
      <formula>$C$4</formula>
    </cfRule>
  </conditionalFormatting>
  <conditionalFormatting sqref="BS16">
    <cfRule type="cellIs" dxfId="968" priority="12" operator="lessThan">
      <formula>$C$4</formula>
    </cfRule>
  </conditionalFormatting>
  <conditionalFormatting sqref="BS17">
    <cfRule type="cellIs" dxfId="967" priority="13" operator="lessThan">
      <formula>$C$4</formula>
    </cfRule>
  </conditionalFormatting>
  <conditionalFormatting sqref="BS17">
    <cfRule type="cellIs" dxfId="966" priority="14" operator="lessThan">
      <formula>$C$4</formula>
    </cfRule>
  </conditionalFormatting>
  <conditionalFormatting sqref="BS18">
    <cfRule type="cellIs" dxfId="965" priority="15" operator="lessThan">
      <formula>$C$4</formula>
    </cfRule>
  </conditionalFormatting>
  <conditionalFormatting sqref="BS18">
    <cfRule type="cellIs" dxfId="964" priority="16" operator="lessThan">
      <formula>$C$4</formula>
    </cfRule>
  </conditionalFormatting>
  <conditionalFormatting sqref="BS19">
    <cfRule type="cellIs" dxfId="963" priority="17" operator="lessThan">
      <formula>$C$4</formula>
    </cfRule>
  </conditionalFormatting>
  <conditionalFormatting sqref="BS19">
    <cfRule type="cellIs" dxfId="962" priority="18" operator="lessThan">
      <formula>$C$4</formula>
    </cfRule>
  </conditionalFormatting>
  <conditionalFormatting sqref="BS20">
    <cfRule type="cellIs" dxfId="961" priority="19" operator="lessThan">
      <formula>$C$4</formula>
    </cfRule>
  </conditionalFormatting>
  <conditionalFormatting sqref="BS20">
    <cfRule type="cellIs" dxfId="960" priority="20" operator="lessThan">
      <formula>$C$4</formula>
    </cfRule>
  </conditionalFormatting>
  <conditionalFormatting sqref="BS21">
    <cfRule type="cellIs" dxfId="959" priority="21" operator="lessThan">
      <formula>$C$4</formula>
    </cfRule>
  </conditionalFormatting>
  <conditionalFormatting sqref="BS21">
    <cfRule type="cellIs" dxfId="958" priority="22" operator="lessThan">
      <formula>$C$4</formula>
    </cfRule>
  </conditionalFormatting>
  <conditionalFormatting sqref="BS22">
    <cfRule type="cellIs" dxfId="957" priority="23" operator="lessThan">
      <formula>$C$4</formula>
    </cfRule>
  </conditionalFormatting>
  <conditionalFormatting sqref="BS22">
    <cfRule type="cellIs" dxfId="956" priority="24" operator="lessThan">
      <formula>$C$4</formula>
    </cfRule>
  </conditionalFormatting>
  <conditionalFormatting sqref="BS23">
    <cfRule type="cellIs" dxfId="955" priority="25" operator="lessThan">
      <formula>$C$4</formula>
    </cfRule>
  </conditionalFormatting>
  <conditionalFormatting sqref="BS23">
    <cfRule type="cellIs" dxfId="954" priority="26" operator="lessThan">
      <formula>$C$4</formula>
    </cfRule>
  </conditionalFormatting>
  <conditionalFormatting sqref="BS24">
    <cfRule type="cellIs" dxfId="953" priority="27" operator="lessThan">
      <formula>$C$4</formula>
    </cfRule>
  </conditionalFormatting>
  <conditionalFormatting sqref="BS24">
    <cfRule type="cellIs" dxfId="952" priority="28" operator="lessThan">
      <formula>$C$4</formula>
    </cfRule>
  </conditionalFormatting>
  <conditionalFormatting sqref="BS25">
    <cfRule type="cellIs" dxfId="951" priority="29" operator="lessThan">
      <formula>$C$4</formula>
    </cfRule>
  </conditionalFormatting>
  <conditionalFormatting sqref="BS25">
    <cfRule type="cellIs" dxfId="950" priority="30" operator="lessThan">
      <formula>$C$4</formula>
    </cfRule>
  </conditionalFormatting>
  <conditionalFormatting sqref="BS26">
    <cfRule type="cellIs" dxfId="949" priority="31" operator="lessThan">
      <formula>$C$4</formula>
    </cfRule>
  </conditionalFormatting>
  <conditionalFormatting sqref="BS26">
    <cfRule type="cellIs" dxfId="948" priority="32" operator="lessThan">
      <formula>$C$4</formula>
    </cfRule>
  </conditionalFormatting>
  <conditionalFormatting sqref="BS27">
    <cfRule type="cellIs" dxfId="947" priority="33" operator="lessThan">
      <formula>$C$4</formula>
    </cfRule>
  </conditionalFormatting>
  <conditionalFormatting sqref="BS27">
    <cfRule type="cellIs" dxfId="946" priority="34" operator="lessThan">
      <formula>$C$4</formula>
    </cfRule>
  </conditionalFormatting>
  <conditionalFormatting sqref="BS28">
    <cfRule type="cellIs" dxfId="945" priority="35" operator="lessThan">
      <formula>$C$4</formula>
    </cfRule>
  </conditionalFormatting>
  <conditionalFormatting sqref="BS28">
    <cfRule type="cellIs" dxfId="944" priority="36" operator="lessThan">
      <formula>$C$4</formula>
    </cfRule>
  </conditionalFormatting>
  <conditionalFormatting sqref="BS29">
    <cfRule type="cellIs" dxfId="943" priority="37" operator="lessThan">
      <formula>$C$4</formula>
    </cfRule>
  </conditionalFormatting>
  <conditionalFormatting sqref="BS29">
    <cfRule type="cellIs" dxfId="942" priority="38" operator="lessThan">
      <formula>$C$4</formula>
    </cfRule>
  </conditionalFormatting>
  <conditionalFormatting sqref="BS30">
    <cfRule type="cellIs" dxfId="941" priority="39" operator="lessThan">
      <formula>$C$4</formula>
    </cfRule>
  </conditionalFormatting>
  <conditionalFormatting sqref="BS30">
    <cfRule type="cellIs" dxfId="940" priority="40" operator="lessThan">
      <formula>$C$4</formula>
    </cfRule>
  </conditionalFormatting>
  <conditionalFormatting sqref="BS31">
    <cfRule type="cellIs" dxfId="939" priority="41" operator="lessThan">
      <formula>$C$4</formula>
    </cfRule>
  </conditionalFormatting>
  <conditionalFormatting sqref="BS31">
    <cfRule type="cellIs" dxfId="938" priority="42" operator="lessThan">
      <formula>$C$4</formula>
    </cfRule>
  </conditionalFormatting>
  <conditionalFormatting sqref="BS32">
    <cfRule type="cellIs" dxfId="937" priority="43" operator="lessThan">
      <formula>$C$4</formula>
    </cfRule>
  </conditionalFormatting>
  <conditionalFormatting sqref="BS32">
    <cfRule type="cellIs" dxfId="936" priority="44" operator="lessThan">
      <formula>$C$4</formula>
    </cfRule>
  </conditionalFormatting>
  <conditionalFormatting sqref="BS33">
    <cfRule type="cellIs" dxfId="935" priority="45" operator="lessThan">
      <formula>$C$4</formula>
    </cfRule>
  </conditionalFormatting>
  <conditionalFormatting sqref="BS33">
    <cfRule type="cellIs" dxfId="934" priority="46" operator="lessThan">
      <formula>$C$4</formula>
    </cfRule>
  </conditionalFormatting>
  <conditionalFormatting sqref="BS34">
    <cfRule type="cellIs" dxfId="933" priority="47" operator="lessThan">
      <formula>$C$4</formula>
    </cfRule>
  </conditionalFormatting>
  <conditionalFormatting sqref="BS34">
    <cfRule type="cellIs" dxfId="932" priority="48" operator="lessThan">
      <formula>$C$4</formula>
    </cfRule>
  </conditionalFormatting>
  <conditionalFormatting sqref="BS35">
    <cfRule type="cellIs" dxfId="931" priority="49" operator="lessThan">
      <formula>$C$4</formula>
    </cfRule>
  </conditionalFormatting>
  <conditionalFormatting sqref="BS35">
    <cfRule type="cellIs" dxfId="930" priority="50" operator="lessThan">
      <formula>$C$4</formula>
    </cfRule>
  </conditionalFormatting>
  <conditionalFormatting sqref="BS36">
    <cfRule type="cellIs" dxfId="929" priority="51" operator="lessThan">
      <formula>$C$4</formula>
    </cfRule>
  </conditionalFormatting>
  <conditionalFormatting sqref="BS36">
    <cfRule type="cellIs" dxfId="928" priority="52" operator="lessThan">
      <formula>$C$4</formula>
    </cfRule>
  </conditionalFormatting>
  <conditionalFormatting sqref="BS37">
    <cfRule type="cellIs" dxfId="927" priority="53" operator="lessThan">
      <formula>$C$4</formula>
    </cfRule>
  </conditionalFormatting>
  <conditionalFormatting sqref="BS37">
    <cfRule type="cellIs" dxfId="926" priority="54" operator="lessThan">
      <formula>$C$4</formula>
    </cfRule>
  </conditionalFormatting>
  <conditionalFormatting sqref="BS38">
    <cfRule type="cellIs" dxfId="925" priority="55" operator="lessThan">
      <formula>$C$4</formula>
    </cfRule>
  </conditionalFormatting>
  <conditionalFormatting sqref="BS38">
    <cfRule type="cellIs" dxfId="924" priority="56" operator="lessThan">
      <formula>$C$4</formula>
    </cfRule>
  </conditionalFormatting>
  <conditionalFormatting sqref="BS39">
    <cfRule type="cellIs" dxfId="923" priority="57" operator="lessThan">
      <formula>$C$4</formula>
    </cfRule>
  </conditionalFormatting>
  <conditionalFormatting sqref="BS39">
    <cfRule type="cellIs" dxfId="922" priority="58" operator="lessThan">
      <formula>$C$4</formula>
    </cfRule>
  </conditionalFormatting>
  <conditionalFormatting sqref="BS40">
    <cfRule type="cellIs" dxfId="921" priority="59" operator="lessThan">
      <formula>$C$4</formula>
    </cfRule>
  </conditionalFormatting>
  <conditionalFormatting sqref="BS40">
    <cfRule type="cellIs" dxfId="920" priority="60" operator="lessThan">
      <formula>$C$4</formula>
    </cfRule>
  </conditionalFormatting>
  <conditionalFormatting sqref="BS41">
    <cfRule type="cellIs" dxfId="919" priority="61" operator="lessThan">
      <formula>$C$4</formula>
    </cfRule>
  </conditionalFormatting>
  <conditionalFormatting sqref="BS41">
    <cfRule type="cellIs" dxfId="918" priority="62" operator="lessThan">
      <formula>$C$4</formula>
    </cfRule>
  </conditionalFormatting>
  <conditionalFormatting sqref="BS42">
    <cfRule type="cellIs" dxfId="917" priority="63" operator="lessThan">
      <formula>$C$4</formula>
    </cfRule>
  </conditionalFormatting>
  <conditionalFormatting sqref="BS42">
    <cfRule type="cellIs" dxfId="916" priority="64" operator="lessThan">
      <formula>$C$4</formula>
    </cfRule>
  </conditionalFormatting>
  <conditionalFormatting sqref="BS43">
    <cfRule type="cellIs" dxfId="915" priority="65" operator="lessThan">
      <formula>$C$4</formula>
    </cfRule>
  </conditionalFormatting>
  <conditionalFormatting sqref="BS43">
    <cfRule type="cellIs" dxfId="914" priority="66" operator="lessThan">
      <formula>$C$4</formula>
    </cfRule>
  </conditionalFormatting>
  <conditionalFormatting sqref="BS44">
    <cfRule type="cellIs" dxfId="913" priority="67" operator="lessThan">
      <formula>$C$4</formula>
    </cfRule>
  </conditionalFormatting>
  <conditionalFormatting sqref="BS44">
    <cfRule type="cellIs" dxfId="912" priority="68" operator="lessThan">
      <formula>$C$4</formula>
    </cfRule>
  </conditionalFormatting>
  <conditionalFormatting sqref="BS45">
    <cfRule type="cellIs" dxfId="911" priority="69" operator="lessThan">
      <formula>$C$4</formula>
    </cfRule>
  </conditionalFormatting>
  <conditionalFormatting sqref="BS45">
    <cfRule type="cellIs" dxfId="910" priority="70" operator="lessThan">
      <formula>$C$4</formula>
    </cfRule>
  </conditionalFormatting>
  <conditionalFormatting sqref="BS46">
    <cfRule type="cellIs" dxfId="909" priority="71" operator="lessThan">
      <formula>$C$4</formula>
    </cfRule>
  </conditionalFormatting>
  <conditionalFormatting sqref="BS46">
    <cfRule type="cellIs" dxfId="908" priority="72" operator="lessThan">
      <formula>$C$4</formula>
    </cfRule>
  </conditionalFormatting>
  <conditionalFormatting sqref="BT11">
    <cfRule type="cellIs" dxfId="907" priority="73" operator="lessThan">
      <formula>$C$4</formula>
    </cfRule>
  </conditionalFormatting>
  <conditionalFormatting sqref="BT11">
    <cfRule type="cellIs" dxfId="906" priority="74" operator="lessThan">
      <formula>$C$4</formula>
    </cfRule>
  </conditionalFormatting>
  <conditionalFormatting sqref="BT12">
    <cfRule type="cellIs" dxfId="905" priority="75" operator="lessThan">
      <formula>$C$4</formula>
    </cfRule>
  </conditionalFormatting>
  <conditionalFormatting sqref="BT12">
    <cfRule type="cellIs" dxfId="904" priority="76" operator="lessThan">
      <formula>$C$4</formula>
    </cfRule>
  </conditionalFormatting>
  <conditionalFormatting sqref="BT13">
    <cfRule type="cellIs" dxfId="903" priority="77" operator="lessThan">
      <formula>$C$4</formula>
    </cfRule>
  </conditionalFormatting>
  <conditionalFormatting sqref="BT13">
    <cfRule type="cellIs" dxfId="902" priority="78" operator="lessThan">
      <formula>$C$4</formula>
    </cfRule>
  </conditionalFormatting>
  <conditionalFormatting sqref="BT14">
    <cfRule type="cellIs" dxfId="901" priority="79" operator="lessThan">
      <formula>$C$4</formula>
    </cfRule>
  </conditionalFormatting>
  <conditionalFormatting sqref="BT14">
    <cfRule type="cellIs" dxfId="900" priority="80" operator="lessThan">
      <formula>$C$4</formula>
    </cfRule>
  </conditionalFormatting>
  <conditionalFormatting sqref="BT15">
    <cfRule type="cellIs" dxfId="899" priority="81" operator="lessThan">
      <formula>$C$4</formula>
    </cfRule>
  </conditionalFormatting>
  <conditionalFormatting sqref="BT15">
    <cfRule type="cellIs" dxfId="898" priority="82" operator="lessThan">
      <formula>$C$4</formula>
    </cfRule>
  </conditionalFormatting>
  <conditionalFormatting sqref="BT16">
    <cfRule type="cellIs" dxfId="897" priority="83" operator="lessThan">
      <formula>$C$4</formula>
    </cfRule>
  </conditionalFormatting>
  <conditionalFormatting sqref="BT16">
    <cfRule type="cellIs" dxfId="896" priority="84" operator="lessThan">
      <formula>$C$4</formula>
    </cfRule>
  </conditionalFormatting>
  <conditionalFormatting sqref="BT17">
    <cfRule type="cellIs" dxfId="895" priority="85" operator="lessThan">
      <formula>$C$4</formula>
    </cfRule>
  </conditionalFormatting>
  <conditionalFormatting sqref="BT17">
    <cfRule type="cellIs" dxfId="894" priority="86" operator="lessThan">
      <formula>$C$4</formula>
    </cfRule>
  </conditionalFormatting>
  <conditionalFormatting sqref="BT18">
    <cfRule type="cellIs" dxfId="893" priority="87" operator="lessThan">
      <formula>$C$4</formula>
    </cfRule>
  </conditionalFormatting>
  <conditionalFormatting sqref="BT18">
    <cfRule type="cellIs" dxfId="892" priority="88" operator="lessThan">
      <formula>$C$4</formula>
    </cfRule>
  </conditionalFormatting>
  <conditionalFormatting sqref="BT19">
    <cfRule type="cellIs" dxfId="891" priority="89" operator="lessThan">
      <formula>$C$4</formula>
    </cfRule>
  </conditionalFormatting>
  <conditionalFormatting sqref="BT19">
    <cfRule type="cellIs" dxfId="890" priority="90" operator="lessThan">
      <formula>$C$4</formula>
    </cfRule>
  </conditionalFormatting>
  <conditionalFormatting sqref="BT20">
    <cfRule type="cellIs" dxfId="889" priority="91" operator="lessThan">
      <formula>$C$4</formula>
    </cfRule>
  </conditionalFormatting>
  <conditionalFormatting sqref="BT20">
    <cfRule type="cellIs" dxfId="888" priority="92" operator="lessThan">
      <formula>$C$4</formula>
    </cfRule>
  </conditionalFormatting>
  <conditionalFormatting sqref="BT21">
    <cfRule type="cellIs" dxfId="887" priority="93" operator="lessThan">
      <formula>$C$4</formula>
    </cfRule>
  </conditionalFormatting>
  <conditionalFormatting sqref="BT21">
    <cfRule type="cellIs" dxfId="886" priority="94" operator="lessThan">
      <formula>$C$4</formula>
    </cfRule>
  </conditionalFormatting>
  <conditionalFormatting sqref="BT22">
    <cfRule type="cellIs" dxfId="885" priority="95" operator="lessThan">
      <formula>$C$4</formula>
    </cfRule>
  </conditionalFormatting>
  <conditionalFormatting sqref="BT22">
    <cfRule type="cellIs" dxfId="884" priority="96" operator="lessThan">
      <formula>$C$4</formula>
    </cfRule>
  </conditionalFormatting>
  <conditionalFormatting sqref="BT23">
    <cfRule type="cellIs" dxfId="883" priority="97" operator="lessThan">
      <formula>$C$4</formula>
    </cfRule>
  </conditionalFormatting>
  <conditionalFormatting sqref="BT23">
    <cfRule type="cellIs" dxfId="882" priority="98" operator="lessThan">
      <formula>$C$4</formula>
    </cfRule>
  </conditionalFormatting>
  <conditionalFormatting sqref="BT24">
    <cfRule type="cellIs" dxfId="881" priority="99" operator="lessThan">
      <formula>$C$4</formula>
    </cfRule>
  </conditionalFormatting>
  <conditionalFormatting sqref="BT24">
    <cfRule type="cellIs" dxfId="880" priority="100" operator="lessThan">
      <formula>$C$4</formula>
    </cfRule>
  </conditionalFormatting>
  <conditionalFormatting sqref="BT25">
    <cfRule type="cellIs" dxfId="879" priority="101" operator="lessThan">
      <formula>$C$4</formula>
    </cfRule>
  </conditionalFormatting>
  <conditionalFormatting sqref="BT25">
    <cfRule type="cellIs" dxfId="878" priority="102" operator="lessThan">
      <formula>$C$4</formula>
    </cfRule>
  </conditionalFormatting>
  <conditionalFormatting sqref="BT26">
    <cfRule type="cellIs" dxfId="877" priority="103" operator="lessThan">
      <formula>$C$4</formula>
    </cfRule>
  </conditionalFormatting>
  <conditionalFormatting sqref="BT26">
    <cfRule type="cellIs" dxfId="876" priority="104" operator="lessThan">
      <formula>$C$4</formula>
    </cfRule>
  </conditionalFormatting>
  <conditionalFormatting sqref="BT27">
    <cfRule type="cellIs" dxfId="875" priority="105" operator="lessThan">
      <formula>$C$4</formula>
    </cfRule>
  </conditionalFormatting>
  <conditionalFormatting sqref="BT27">
    <cfRule type="cellIs" dxfId="874" priority="106" operator="lessThan">
      <formula>$C$4</formula>
    </cfRule>
  </conditionalFormatting>
  <conditionalFormatting sqref="BT28">
    <cfRule type="cellIs" dxfId="873" priority="107" operator="lessThan">
      <formula>$C$4</formula>
    </cfRule>
  </conditionalFormatting>
  <conditionalFormatting sqref="BT28">
    <cfRule type="cellIs" dxfId="872" priority="108" operator="lessThan">
      <formula>$C$4</formula>
    </cfRule>
  </conditionalFormatting>
  <conditionalFormatting sqref="BT29">
    <cfRule type="cellIs" dxfId="871" priority="109" operator="lessThan">
      <formula>$C$4</formula>
    </cfRule>
  </conditionalFormatting>
  <conditionalFormatting sqref="BT29">
    <cfRule type="cellIs" dxfId="870" priority="110" operator="lessThan">
      <formula>$C$4</formula>
    </cfRule>
  </conditionalFormatting>
  <conditionalFormatting sqref="BT30">
    <cfRule type="cellIs" dxfId="869" priority="111" operator="lessThan">
      <formula>$C$4</formula>
    </cfRule>
  </conditionalFormatting>
  <conditionalFormatting sqref="BT30">
    <cfRule type="cellIs" dxfId="868" priority="112" operator="lessThan">
      <formula>$C$4</formula>
    </cfRule>
  </conditionalFormatting>
  <conditionalFormatting sqref="BT31">
    <cfRule type="cellIs" dxfId="867" priority="113" operator="lessThan">
      <formula>$C$4</formula>
    </cfRule>
  </conditionalFormatting>
  <conditionalFormatting sqref="BT31">
    <cfRule type="cellIs" dxfId="866" priority="114" operator="lessThan">
      <formula>$C$4</formula>
    </cfRule>
  </conditionalFormatting>
  <conditionalFormatting sqref="BT32">
    <cfRule type="cellIs" dxfId="865" priority="115" operator="lessThan">
      <formula>$C$4</formula>
    </cfRule>
  </conditionalFormatting>
  <conditionalFormatting sqref="BT32">
    <cfRule type="cellIs" dxfId="864" priority="116" operator="lessThan">
      <formula>$C$4</formula>
    </cfRule>
  </conditionalFormatting>
  <conditionalFormatting sqref="BT33">
    <cfRule type="cellIs" dxfId="863" priority="117" operator="lessThan">
      <formula>$C$4</formula>
    </cfRule>
  </conditionalFormatting>
  <conditionalFormatting sqref="BT33">
    <cfRule type="cellIs" dxfId="862" priority="118" operator="lessThan">
      <formula>$C$4</formula>
    </cfRule>
  </conditionalFormatting>
  <conditionalFormatting sqref="BT34">
    <cfRule type="cellIs" dxfId="861" priority="119" operator="lessThan">
      <formula>$C$4</formula>
    </cfRule>
  </conditionalFormatting>
  <conditionalFormatting sqref="BT34">
    <cfRule type="cellIs" dxfId="860" priority="120" operator="lessThan">
      <formula>$C$4</formula>
    </cfRule>
  </conditionalFormatting>
  <conditionalFormatting sqref="BT35">
    <cfRule type="cellIs" dxfId="859" priority="121" operator="lessThan">
      <formula>$C$4</formula>
    </cfRule>
  </conditionalFormatting>
  <conditionalFormatting sqref="BT35">
    <cfRule type="cellIs" dxfId="858" priority="122" operator="lessThan">
      <formula>$C$4</formula>
    </cfRule>
  </conditionalFormatting>
  <conditionalFormatting sqref="BT36">
    <cfRule type="cellIs" dxfId="857" priority="123" operator="lessThan">
      <formula>$C$4</formula>
    </cfRule>
  </conditionalFormatting>
  <conditionalFormatting sqref="BT36">
    <cfRule type="cellIs" dxfId="856" priority="124" operator="lessThan">
      <formula>$C$4</formula>
    </cfRule>
  </conditionalFormatting>
  <conditionalFormatting sqref="BT37">
    <cfRule type="cellIs" dxfId="855" priority="125" operator="lessThan">
      <formula>$C$4</formula>
    </cfRule>
  </conditionalFormatting>
  <conditionalFormatting sqref="BT37">
    <cfRule type="cellIs" dxfId="854" priority="126" operator="lessThan">
      <formula>$C$4</formula>
    </cfRule>
  </conditionalFormatting>
  <conditionalFormatting sqref="BT38">
    <cfRule type="cellIs" dxfId="853" priority="127" operator="lessThan">
      <formula>$C$4</formula>
    </cfRule>
  </conditionalFormatting>
  <conditionalFormatting sqref="BT38">
    <cfRule type="cellIs" dxfId="852" priority="128" operator="lessThan">
      <formula>$C$4</formula>
    </cfRule>
  </conditionalFormatting>
  <conditionalFormatting sqref="BT39">
    <cfRule type="cellIs" dxfId="851" priority="129" operator="lessThan">
      <formula>$C$4</formula>
    </cfRule>
  </conditionalFormatting>
  <conditionalFormatting sqref="BT39">
    <cfRule type="cellIs" dxfId="850" priority="130" operator="lessThan">
      <formula>$C$4</formula>
    </cfRule>
  </conditionalFormatting>
  <conditionalFormatting sqref="BT40">
    <cfRule type="cellIs" dxfId="849" priority="131" operator="lessThan">
      <formula>$C$4</formula>
    </cfRule>
  </conditionalFormatting>
  <conditionalFormatting sqref="BT40">
    <cfRule type="cellIs" dxfId="848" priority="132" operator="lessThan">
      <formula>$C$4</formula>
    </cfRule>
  </conditionalFormatting>
  <conditionalFormatting sqref="BT41">
    <cfRule type="cellIs" dxfId="847" priority="133" operator="lessThan">
      <formula>$C$4</formula>
    </cfRule>
  </conditionalFormatting>
  <conditionalFormatting sqref="BT41">
    <cfRule type="cellIs" dxfId="846" priority="134" operator="lessThan">
      <formula>$C$4</formula>
    </cfRule>
  </conditionalFormatting>
  <conditionalFormatting sqref="BT42">
    <cfRule type="cellIs" dxfId="845" priority="135" operator="lessThan">
      <formula>$C$4</formula>
    </cfRule>
  </conditionalFormatting>
  <conditionalFormatting sqref="BT42">
    <cfRule type="cellIs" dxfId="844" priority="136" operator="lessThan">
      <formula>$C$4</formula>
    </cfRule>
  </conditionalFormatting>
  <conditionalFormatting sqref="BT43">
    <cfRule type="cellIs" dxfId="843" priority="137" operator="lessThan">
      <formula>$C$4</formula>
    </cfRule>
  </conditionalFormatting>
  <conditionalFormatting sqref="BT43">
    <cfRule type="cellIs" dxfId="842" priority="138" operator="lessThan">
      <formula>$C$4</formula>
    </cfRule>
  </conditionalFormatting>
  <conditionalFormatting sqref="BT44">
    <cfRule type="cellIs" dxfId="841" priority="139" operator="lessThan">
      <formula>$C$4</formula>
    </cfRule>
  </conditionalFormatting>
  <conditionalFormatting sqref="BT44">
    <cfRule type="cellIs" dxfId="840" priority="140" operator="lessThan">
      <formula>$C$4</formula>
    </cfRule>
  </conditionalFormatting>
  <conditionalFormatting sqref="BT45">
    <cfRule type="cellIs" dxfId="839" priority="141" operator="lessThan">
      <formula>$C$4</formula>
    </cfRule>
  </conditionalFormatting>
  <conditionalFormatting sqref="BT45">
    <cfRule type="cellIs" dxfId="838" priority="142" operator="lessThan">
      <formula>$C$4</formula>
    </cfRule>
  </conditionalFormatting>
  <conditionalFormatting sqref="BT46">
    <cfRule type="cellIs" dxfId="837" priority="143" operator="lessThan">
      <formula>$C$4</formula>
    </cfRule>
  </conditionalFormatting>
  <conditionalFormatting sqref="BT46">
    <cfRule type="cellIs" dxfId="836" priority="144" operator="lessThan">
      <formula>$C$4</formula>
    </cfRule>
  </conditionalFormatting>
  <conditionalFormatting sqref="BU11">
    <cfRule type="cellIs" dxfId="835" priority="145" operator="lessThan">
      <formula>$C$4</formula>
    </cfRule>
  </conditionalFormatting>
  <conditionalFormatting sqref="BU11">
    <cfRule type="cellIs" dxfId="834" priority="146" operator="lessThan">
      <formula>$C$4</formula>
    </cfRule>
  </conditionalFormatting>
  <conditionalFormatting sqref="BU12">
    <cfRule type="cellIs" dxfId="833" priority="147" operator="lessThan">
      <formula>$C$4</formula>
    </cfRule>
  </conditionalFormatting>
  <conditionalFormatting sqref="BU12">
    <cfRule type="cellIs" dxfId="832" priority="148" operator="lessThan">
      <formula>$C$4</formula>
    </cfRule>
  </conditionalFormatting>
  <conditionalFormatting sqref="BU13">
    <cfRule type="cellIs" dxfId="831" priority="149" operator="lessThan">
      <formula>$C$4</formula>
    </cfRule>
  </conditionalFormatting>
  <conditionalFormatting sqref="BU13">
    <cfRule type="cellIs" dxfId="830" priority="150" operator="lessThan">
      <formula>$C$4</formula>
    </cfRule>
  </conditionalFormatting>
  <conditionalFormatting sqref="BU14">
    <cfRule type="cellIs" dxfId="829" priority="151" operator="lessThan">
      <formula>$C$4</formula>
    </cfRule>
  </conditionalFormatting>
  <conditionalFormatting sqref="BU14">
    <cfRule type="cellIs" dxfId="828" priority="152" operator="lessThan">
      <formula>$C$4</formula>
    </cfRule>
  </conditionalFormatting>
  <conditionalFormatting sqref="BU15">
    <cfRule type="cellIs" dxfId="827" priority="153" operator="lessThan">
      <formula>$C$4</formula>
    </cfRule>
  </conditionalFormatting>
  <conditionalFormatting sqref="BU15">
    <cfRule type="cellIs" dxfId="826" priority="154" operator="lessThan">
      <formula>$C$4</formula>
    </cfRule>
  </conditionalFormatting>
  <conditionalFormatting sqref="BU16">
    <cfRule type="cellIs" dxfId="825" priority="155" operator="lessThan">
      <formula>$C$4</formula>
    </cfRule>
  </conditionalFormatting>
  <conditionalFormatting sqref="BU16">
    <cfRule type="cellIs" dxfId="824" priority="156" operator="lessThan">
      <formula>$C$4</formula>
    </cfRule>
  </conditionalFormatting>
  <conditionalFormatting sqref="BU17">
    <cfRule type="cellIs" dxfId="823" priority="157" operator="lessThan">
      <formula>$C$4</formula>
    </cfRule>
  </conditionalFormatting>
  <conditionalFormatting sqref="BU17">
    <cfRule type="cellIs" dxfId="822" priority="158" operator="lessThan">
      <formula>$C$4</formula>
    </cfRule>
  </conditionalFormatting>
  <conditionalFormatting sqref="BU18">
    <cfRule type="cellIs" dxfId="821" priority="159" operator="lessThan">
      <formula>$C$4</formula>
    </cfRule>
  </conditionalFormatting>
  <conditionalFormatting sqref="BU18">
    <cfRule type="cellIs" dxfId="820" priority="160" operator="lessThan">
      <formula>$C$4</formula>
    </cfRule>
  </conditionalFormatting>
  <conditionalFormatting sqref="BU19">
    <cfRule type="cellIs" dxfId="819" priority="161" operator="lessThan">
      <formula>$C$4</formula>
    </cfRule>
  </conditionalFormatting>
  <conditionalFormatting sqref="BU19">
    <cfRule type="cellIs" dxfId="818" priority="162" operator="lessThan">
      <formula>$C$4</formula>
    </cfRule>
  </conditionalFormatting>
  <conditionalFormatting sqref="BU20">
    <cfRule type="cellIs" dxfId="817" priority="163" operator="lessThan">
      <formula>$C$4</formula>
    </cfRule>
  </conditionalFormatting>
  <conditionalFormatting sqref="BU20">
    <cfRule type="cellIs" dxfId="816" priority="164" operator="lessThan">
      <formula>$C$4</formula>
    </cfRule>
  </conditionalFormatting>
  <conditionalFormatting sqref="BU21">
    <cfRule type="cellIs" dxfId="815" priority="165" operator="lessThan">
      <formula>$C$4</formula>
    </cfRule>
  </conditionalFormatting>
  <conditionalFormatting sqref="BU21">
    <cfRule type="cellIs" dxfId="814" priority="166" operator="lessThan">
      <formula>$C$4</formula>
    </cfRule>
  </conditionalFormatting>
  <conditionalFormatting sqref="BU22">
    <cfRule type="cellIs" dxfId="813" priority="167" operator="lessThan">
      <formula>$C$4</formula>
    </cfRule>
  </conditionalFormatting>
  <conditionalFormatting sqref="BU22">
    <cfRule type="cellIs" dxfId="812" priority="168" operator="lessThan">
      <formula>$C$4</formula>
    </cfRule>
  </conditionalFormatting>
  <conditionalFormatting sqref="BU23">
    <cfRule type="cellIs" dxfId="811" priority="169" operator="lessThan">
      <formula>$C$4</formula>
    </cfRule>
  </conditionalFormatting>
  <conditionalFormatting sqref="BU23">
    <cfRule type="cellIs" dxfId="810" priority="170" operator="lessThan">
      <formula>$C$4</formula>
    </cfRule>
  </conditionalFormatting>
  <conditionalFormatting sqref="BU24">
    <cfRule type="cellIs" dxfId="809" priority="171" operator="lessThan">
      <formula>$C$4</formula>
    </cfRule>
  </conditionalFormatting>
  <conditionalFormatting sqref="BU24">
    <cfRule type="cellIs" dxfId="808" priority="172" operator="lessThan">
      <formula>$C$4</formula>
    </cfRule>
  </conditionalFormatting>
  <conditionalFormatting sqref="BU25">
    <cfRule type="cellIs" dxfId="807" priority="173" operator="lessThan">
      <formula>$C$4</formula>
    </cfRule>
  </conditionalFormatting>
  <conditionalFormatting sqref="BU25">
    <cfRule type="cellIs" dxfId="806" priority="174" operator="lessThan">
      <formula>$C$4</formula>
    </cfRule>
  </conditionalFormatting>
  <conditionalFormatting sqref="BU26">
    <cfRule type="cellIs" dxfId="805" priority="175" operator="lessThan">
      <formula>$C$4</formula>
    </cfRule>
  </conditionalFormatting>
  <conditionalFormatting sqref="BU26">
    <cfRule type="cellIs" dxfId="804" priority="176" operator="lessThan">
      <formula>$C$4</formula>
    </cfRule>
  </conditionalFormatting>
  <conditionalFormatting sqref="BU27">
    <cfRule type="cellIs" dxfId="803" priority="177" operator="lessThan">
      <formula>$C$4</formula>
    </cfRule>
  </conditionalFormatting>
  <conditionalFormatting sqref="BU27">
    <cfRule type="cellIs" dxfId="802" priority="178" operator="lessThan">
      <formula>$C$4</formula>
    </cfRule>
  </conditionalFormatting>
  <conditionalFormatting sqref="BU28">
    <cfRule type="cellIs" dxfId="801" priority="179" operator="lessThan">
      <formula>$C$4</formula>
    </cfRule>
  </conditionalFormatting>
  <conditionalFormatting sqref="BU28">
    <cfRule type="cellIs" dxfId="800" priority="180" operator="lessThan">
      <formula>$C$4</formula>
    </cfRule>
  </conditionalFormatting>
  <conditionalFormatting sqref="BU29">
    <cfRule type="cellIs" dxfId="799" priority="181" operator="lessThan">
      <formula>$C$4</formula>
    </cfRule>
  </conditionalFormatting>
  <conditionalFormatting sqref="BU29">
    <cfRule type="cellIs" dxfId="798" priority="182" operator="lessThan">
      <formula>$C$4</formula>
    </cfRule>
  </conditionalFormatting>
  <conditionalFormatting sqref="BU30">
    <cfRule type="cellIs" dxfId="797" priority="183" operator="lessThan">
      <formula>$C$4</formula>
    </cfRule>
  </conditionalFormatting>
  <conditionalFormatting sqref="BU30">
    <cfRule type="cellIs" dxfId="796" priority="184" operator="lessThan">
      <formula>$C$4</formula>
    </cfRule>
  </conditionalFormatting>
  <conditionalFormatting sqref="BU31">
    <cfRule type="cellIs" dxfId="795" priority="185" operator="lessThan">
      <formula>$C$4</formula>
    </cfRule>
  </conditionalFormatting>
  <conditionalFormatting sqref="BU31">
    <cfRule type="cellIs" dxfId="794" priority="186" operator="lessThan">
      <formula>$C$4</formula>
    </cfRule>
  </conditionalFormatting>
  <conditionalFormatting sqref="BU32">
    <cfRule type="cellIs" dxfId="793" priority="187" operator="lessThan">
      <formula>$C$4</formula>
    </cfRule>
  </conditionalFormatting>
  <conditionalFormatting sqref="BU32">
    <cfRule type="cellIs" dxfId="792" priority="188" operator="lessThan">
      <formula>$C$4</formula>
    </cfRule>
  </conditionalFormatting>
  <conditionalFormatting sqref="BU33">
    <cfRule type="cellIs" dxfId="791" priority="189" operator="lessThan">
      <formula>$C$4</formula>
    </cfRule>
  </conditionalFormatting>
  <conditionalFormatting sqref="BU33">
    <cfRule type="cellIs" dxfId="790" priority="190" operator="lessThan">
      <formula>$C$4</formula>
    </cfRule>
  </conditionalFormatting>
  <conditionalFormatting sqref="BU34">
    <cfRule type="cellIs" dxfId="789" priority="191" operator="lessThan">
      <formula>$C$4</formula>
    </cfRule>
  </conditionalFormatting>
  <conditionalFormatting sqref="BU34">
    <cfRule type="cellIs" dxfId="788" priority="192" operator="lessThan">
      <formula>$C$4</formula>
    </cfRule>
  </conditionalFormatting>
  <conditionalFormatting sqref="BU35">
    <cfRule type="cellIs" dxfId="787" priority="193" operator="lessThan">
      <formula>$C$4</formula>
    </cfRule>
  </conditionalFormatting>
  <conditionalFormatting sqref="BU35">
    <cfRule type="cellIs" dxfId="786" priority="194" operator="lessThan">
      <formula>$C$4</formula>
    </cfRule>
  </conditionalFormatting>
  <conditionalFormatting sqref="BU36">
    <cfRule type="cellIs" dxfId="785" priority="195" operator="lessThan">
      <formula>$C$4</formula>
    </cfRule>
  </conditionalFormatting>
  <conditionalFormatting sqref="BU36">
    <cfRule type="cellIs" dxfId="784" priority="196" operator="lessThan">
      <formula>$C$4</formula>
    </cfRule>
  </conditionalFormatting>
  <conditionalFormatting sqref="BU37">
    <cfRule type="cellIs" dxfId="783" priority="197" operator="lessThan">
      <formula>$C$4</formula>
    </cfRule>
  </conditionalFormatting>
  <conditionalFormatting sqref="BU37">
    <cfRule type="cellIs" dxfId="782" priority="198" operator="lessThan">
      <formula>$C$4</formula>
    </cfRule>
  </conditionalFormatting>
  <conditionalFormatting sqref="BU38">
    <cfRule type="cellIs" dxfId="781" priority="199" operator="lessThan">
      <formula>$C$4</formula>
    </cfRule>
  </conditionalFormatting>
  <conditionalFormatting sqref="BU38">
    <cfRule type="cellIs" dxfId="780" priority="200" operator="lessThan">
      <formula>$C$4</formula>
    </cfRule>
  </conditionalFormatting>
  <conditionalFormatting sqref="BU39">
    <cfRule type="cellIs" dxfId="779" priority="201" operator="lessThan">
      <formula>$C$4</formula>
    </cfRule>
  </conditionalFormatting>
  <conditionalFormatting sqref="BU39">
    <cfRule type="cellIs" dxfId="778" priority="202" operator="lessThan">
      <formula>$C$4</formula>
    </cfRule>
  </conditionalFormatting>
  <conditionalFormatting sqref="BU40">
    <cfRule type="cellIs" dxfId="777" priority="203" operator="lessThan">
      <formula>$C$4</formula>
    </cfRule>
  </conditionalFormatting>
  <conditionalFormatting sqref="BU40">
    <cfRule type="cellIs" dxfId="776" priority="204" operator="lessThan">
      <formula>$C$4</formula>
    </cfRule>
  </conditionalFormatting>
  <conditionalFormatting sqref="BU41">
    <cfRule type="cellIs" dxfId="775" priority="205" operator="lessThan">
      <formula>$C$4</formula>
    </cfRule>
  </conditionalFormatting>
  <conditionalFormatting sqref="BU41">
    <cfRule type="cellIs" dxfId="774" priority="206" operator="lessThan">
      <formula>$C$4</formula>
    </cfRule>
  </conditionalFormatting>
  <conditionalFormatting sqref="BU42">
    <cfRule type="cellIs" dxfId="773" priority="207" operator="lessThan">
      <formula>$C$4</formula>
    </cfRule>
  </conditionalFormatting>
  <conditionalFormatting sqref="BU42">
    <cfRule type="cellIs" dxfId="772" priority="208" operator="lessThan">
      <formula>$C$4</formula>
    </cfRule>
  </conditionalFormatting>
  <conditionalFormatting sqref="BU43">
    <cfRule type="cellIs" dxfId="771" priority="209" operator="lessThan">
      <formula>$C$4</formula>
    </cfRule>
  </conditionalFormatting>
  <conditionalFormatting sqref="BU43">
    <cfRule type="cellIs" dxfId="770" priority="210" operator="lessThan">
      <formula>$C$4</formula>
    </cfRule>
  </conditionalFormatting>
  <conditionalFormatting sqref="BU44">
    <cfRule type="cellIs" dxfId="769" priority="211" operator="lessThan">
      <formula>$C$4</formula>
    </cfRule>
  </conditionalFormatting>
  <conditionalFormatting sqref="BU44">
    <cfRule type="cellIs" dxfId="768" priority="212" operator="lessThan">
      <formula>$C$4</formula>
    </cfRule>
  </conditionalFormatting>
  <conditionalFormatting sqref="BU45">
    <cfRule type="cellIs" dxfId="767" priority="213" operator="lessThan">
      <formula>$C$4</formula>
    </cfRule>
  </conditionalFormatting>
  <conditionalFormatting sqref="BU45">
    <cfRule type="cellIs" dxfId="766" priority="214" operator="lessThan">
      <formula>$C$4</formula>
    </cfRule>
  </conditionalFormatting>
  <conditionalFormatting sqref="BU46">
    <cfRule type="cellIs" dxfId="765" priority="215" operator="lessThan">
      <formula>$C$4</formula>
    </cfRule>
  </conditionalFormatting>
  <conditionalFormatting sqref="BU46">
    <cfRule type="cellIs" dxfId="764" priority="216" operator="lessThan">
      <formula>$C$4</formula>
    </cfRule>
  </conditionalFormatting>
  <conditionalFormatting sqref="BV11">
    <cfRule type="cellIs" dxfId="763" priority="217" operator="lessThan">
      <formula>$C$4</formula>
    </cfRule>
  </conditionalFormatting>
  <conditionalFormatting sqref="BV11">
    <cfRule type="cellIs" dxfId="762" priority="218" operator="lessThan">
      <formula>$C$4</formula>
    </cfRule>
  </conditionalFormatting>
  <conditionalFormatting sqref="BV12">
    <cfRule type="cellIs" dxfId="761" priority="219" operator="lessThan">
      <formula>$C$4</formula>
    </cfRule>
  </conditionalFormatting>
  <conditionalFormatting sqref="BV12">
    <cfRule type="cellIs" dxfId="760" priority="220" operator="lessThan">
      <formula>$C$4</formula>
    </cfRule>
  </conditionalFormatting>
  <conditionalFormatting sqref="BV13">
    <cfRule type="cellIs" dxfId="759" priority="221" operator="lessThan">
      <formula>$C$4</formula>
    </cfRule>
  </conditionalFormatting>
  <conditionalFormatting sqref="BV13">
    <cfRule type="cellIs" dxfId="758" priority="222" operator="lessThan">
      <formula>$C$4</formula>
    </cfRule>
  </conditionalFormatting>
  <conditionalFormatting sqref="BV14">
    <cfRule type="cellIs" dxfId="757" priority="223" operator="lessThan">
      <formula>$C$4</formula>
    </cfRule>
  </conditionalFormatting>
  <conditionalFormatting sqref="BV14">
    <cfRule type="cellIs" dxfId="756" priority="224" operator="lessThan">
      <formula>$C$4</formula>
    </cfRule>
  </conditionalFormatting>
  <conditionalFormatting sqref="BV15">
    <cfRule type="cellIs" dxfId="755" priority="225" operator="lessThan">
      <formula>$C$4</formula>
    </cfRule>
  </conditionalFormatting>
  <conditionalFormatting sqref="BV15">
    <cfRule type="cellIs" dxfId="754" priority="226" operator="lessThan">
      <formula>$C$4</formula>
    </cfRule>
  </conditionalFormatting>
  <conditionalFormatting sqref="BV16">
    <cfRule type="cellIs" dxfId="753" priority="227" operator="lessThan">
      <formula>$C$4</formula>
    </cfRule>
  </conditionalFormatting>
  <conditionalFormatting sqref="BV16">
    <cfRule type="cellIs" dxfId="752" priority="228" operator="lessThan">
      <formula>$C$4</formula>
    </cfRule>
  </conditionalFormatting>
  <conditionalFormatting sqref="BV17">
    <cfRule type="cellIs" dxfId="751" priority="229" operator="lessThan">
      <formula>$C$4</formula>
    </cfRule>
  </conditionalFormatting>
  <conditionalFormatting sqref="BV17">
    <cfRule type="cellIs" dxfId="750" priority="230" operator="lessThan">
      <formula>$C$4</formula>
    </cfRule>
  </conditionalFormatting>
  <conditionalFormatting sqref="BV18">
    <cfRule type="cellIs" dxfId="749" priority="231" operator="lessThan">
      <formula>$C$4</formula>
    </cfRule>
  </conditionalFormatting>
  <conditionalFormatting sqref="BV18">
    <cfRule type="cellIs" dxfId="748" priority="232" operator="lessThan">
      <formula>$C$4</formula>
    </cfRule>
  </conditionalFormatting>
  <conditionalFormatting sqref="BV19">
    <cfRule type="cellIs" dxfId="747" priority="233" operator="lessThan">
      <formula>$C$4</formula>
    </cfRule>
  </conditionalFormatting>
  <conditionalFormatting sqref="BV19">
    <cfRule type="cellIs" dxfId="746" priority="234" operator="lessThan">
      <formula>$C$4</formula>
    </cfRule>
  </conditionalFormatting>
  <conditionalFormatting sqref="BV20">
    <cfRule type="cellIs" dxfId="745" priority="235" operator="lessThan">
      <formula>$C$4</formula>
    </cfRule>
  </conditionalFormatting>
  <conditionalFormatting sqref="BV20">
    <cfRule type="cellIs" dxfId="744" priority="236" operator="lessThan">
      <formula>$C$4</formula>
    </cfRule>
  </conditionalFormatting>
  <conditionalFormatting sqref="BV21">
    <cfRule type="cellIs" dxfId="743" priority="237" operator="lessThan">
      <formula>$C$4</formula>
    </cfRule>
  </conditionalFormatting>
  <conditionalFormatting sqref="BV21">
    <cfRule type="cellIs" dxfId="742" priority="238" operator="lessThan">
      <formula>$C$4</formula>
    </cfRule>
  </conditionalFormatting>
  <conditionalFormatting sqref="BV22">
    <cfRule type="cellIs" dxfId="741" priority="239" operator="lessThan">
      <formula>$C$4</formula>
    </cfRule>
  </conditionalFormatting>
  <conditionalFormatting sqref="BV22">
    <cfRule type="cellIs" dxfId="740" priority="240" operator="lessThan">
      <formula>$C$4</formula>
    </cfRule>
  </conditionalFormatting>
  <conditionalFormatting sqref="BV23">
    <cfRule type="cellIs" dxfId="739" priority="241" operator="lessThan">
      <formula>$C$4</formula>
    </cfRule>
  </conditionalFormatting>
  <conditionalFormatting sqref="BV23">
    <cfRule type="cellIs" dxfId="738" priority="242" operator="lessThan">
      <formula>$C$4</formula>
    </cfRule>
  </conditionalFormatting>
  <conditionalFormatting sqref="BV24">
    <cfRule type="cellIs" dxfId="737" priority="243" operator="lessThan">
      <formula>$C$4</formula>
    </cfRule>
  </conditionalFormatting>
  <conditionalFormatting sqref="BV24">
    <cfRule type="cellIs" dxfId="736" priority="244" operator="lessThan">
      <formula>$C$4</formula>
    </cfRule>
  </conditionalFormatting>
  <conditionalFormatting sqref="BV25">
    <cfRule type="cellIs" dxfId="735" priority="245" operator="lessThan">
      <formula>$C$4</formula>
    </cfRule>
  </conditionalFormatting>
  <conditionalFormatting sqref="BV25">
    <cfRule type="cellIs" dxfId="734" priority="246" operator="lessThan">
      <formula>$C$4</formula>
    </cfRule>
  </conditionalFormatting>
  <conditionalFormatting sqref="BV26">
    <cfRule type="cellIs" dxfId="733" priority="247" operator="lessThan">
      <formula>$C$4</formula>
    </cfRule>
  </conditionalFormatting>
  <conditionalFormatting sqref="BV26">
    <cfRule type="cellIs" dxfId="732" priority="248" operator="lessThan">
      <formula>$C$4</formula>
    </cfRule>
  </conditionalFormatting>
  <conditionalFormatting sqref="BV27">
    <cfRule type="cellIs" dxfId="731" priority="249" operator="lessThan">
      <formula>$C$4</formula>
    </cfRule>
  </conditionalFormatting>
  <conditionalFormatting sqref="BV27">
    <cfRule type="cellIs" dxfId="730" priority="250" operator="lessThan">
      <formula>$C$4</formula>
    </cfRule>
  </conditionalFormatting>
  <conditionalFormatting sqref="BV28">
    <cfRule type="cellIs" dxfId="729" priority="251" operator="lessThan">
      <formula>$C$4</formula>
    </cfRule>
  </conditionalFormatting>
  <conditionalFormatting sqref="BV28">
    <cfRule type="cellIs" dxfId="728" priority="252" operator="lessThan">
      <formula>$C$4</formula>
    </cfRule>
  </conditionalFormatting>
  <conditionalFormatting sqref="BV29">
    <cfRule type="cellIs" dxfId="727" priority="253" operator="lessThan">
      <formula>$C$4</formula>
    </cfRule>
  </conditionalFormatting>
  <conditionalFormatting sqref="BV29">
    <cfRule type="cellIs" dxfId="726" priority="254" operator="lessThan">
      <formula>$C$4</formula>
    </cfRule>
  </conditionalFormatting>
  <conditionalFormatting sqref="BV30">
    <cfRule type="cellIs" dxfId="725" priority="255" operator="lessThan">
      <formula>$C$4</formula>
    </cfRule>
  </conditionalFormatting>
  <conditionalFormatting sqref="BV30">
    <cfRule type="cellIs" dxfId="724" priority="256" operator="lessThan">
      <formula>$C$4</formula>
    </cfRule>
  </conditionalFormatting>
  <conditionalFormatting sqref="BV31">
    <cfRule type="cellIs" dxfId="723" priority="257" operator="lessThan">
      <formula>$C$4</formula>
    </cfRule>
  </conditionalFormatting>
  <conditionalFormatting sqref="BV31">
    <cfRule type="cellIs" dxfId="722" priority="258" operator="lessThan">
      <formula>$C$4</formula>
    </cfRule>
  </conditionalFormatting>
  <conditionalFormatting sqref="BV32">
    <cfRule type="cellIs" dxfId="721" priority="259" operator="lessThan">
      <formula>$C$4</formula>
    </cfRule>
  </conditionalFormatting>
  <conditionalFormatting sqref="BV32">
    <cfRule type="cellIs" dxfId="720" priority="260" operator="lessThan">
      <formula>$C$4</formula>
    </cfRule>
  </conditionalFormatting>
  <conditionalFormatting sqref="BV33">
    <cfRule type="cellIs" dxfId="719" priority="261" operator="lessThan">
      <formula>$C$4</formula>
    </cfRule>
  </conditionalFormatting>
  <conditionalFormatting sqref="BV33">
    <cfRule type="cellIs" dxfId="718" priority="262" operator="lessThan">
      <formula>$C$4</formula>
    </cfRule>
  </conditionalFormatting>
  <conditionalFormatting sqref="BV34">
    <cfRule type="cellIs" dxfId="717" priority="263" operator="lessThan">
      <formula>$C$4</formula>
    </cfRule>
  </conditionalFormatting>
  <conditionalFormatting sqref="BV34">
    <cfRule type="cellIs" dxfId="716" priority="264" operator="lessThan">
      <formula>$C$4</formula>
    </cfRule>
  </conditionalFormatting>
  <conditionalFormatting sqref="BV35">
    <cfRule type="cellIs" dxfId="715" priority="265" operator="lessThan">
      <formula>$C$4</formula>
    </cfRule>
  </conditionalFormatting>
  <conditionalFormatting sqref="BV35">
    <cfRule type="cellIs" dxfId="714" priority="266" operator="lessThan">
      <formula>$C$4</formula>
    </cfRule>
  </conditionalFormatting>
  <conditionalFormatting sqref="BV36">
    <cfRule type="cellIs" dxfId="713" priority="267" operator="lessThan">
      <formula>$C$4</formula>
    </cfRule>
  </conditionalFormatting>
  <conditionalFormatting sqref="BV36">
    <cfRule type="cellIs" dxfId="712" priority="268" operator="lessThan">
      <formula>$C$4</formula>
    </cfRule>
  </conditionalFormatting>
  <conditionalFormatting sqref="BV37">
    <cfRule type="cellIs" dxfId="711" priority="269" operator="lessThan">
      <formula>$C$4</formula>
    </cfRule>
  </conditionalFormatting>
  <conditionalFormatting sqref="BV37">
    <cfRule type="cellIs" dxfId="710" priority="270" operator="lessThan">
      <formula>$C$4</formula>
    </cfRule>
  </conditionalFormatting>
  <conditionalFormatting sqref="BV38">
    <cfRule type="cellIs" dxfId="709" priority="271" operator="lessThan">
      <formula>$C$4</formula>
    </cfRule>
  </conditionalFormatting>
  <conditionalFormatting sqref="BV38">
    <cfRule type="cellIs" dxfId="708" priority="272" operator="lessThan">
      <formula>$C$4</formula>
    </cfRule>
  </conditionalFormatting>
  <conditionalFormatting sqref="BV39">
    <cfRule type="cellIs" dxfId="707" priority="273" operator="lessThan">
      <formula>$C$4</formula>
    </cfRule>
  </conditionalFormatting>
  <conditionalFormatting sqref="BV39">
    <cfRule type="cellIs" dxfId="706" priority="274" operator="lessThan">
      <formula>$C$4</formula>
    </cfRule>
  </conditionalFormatting>
  <conditionalFormatting sqref="BV40">
    <cfRule type="cellIs" dxfId="705" priority="275" operator="lessThan">
      <formula>$C$4</formula>
    </cfRule>
  </conditionalFormatting>
  <conditionalFormatting sqref="BV40">
    <cfRule type="cellIs" dxfId="704" priority="276" operator="lessThan">
      <formula>$C$4</formula>
    </cfRule>
  </conditionalFormatting>
  <conditionalFormatting sqref="BV41">
    <cfRule type="cellIs" dxfId="703" priority="277" operator="lessThan">
      <formula>$C$4</formula>
    </cfRule>
  </conditionalFormatting>
  <conditionalFormatting sqref="BV41">
    <cfRule type="cellIs" dxfId="702" priority="278" operator="lessThan">
      <formula>$C$4</formula>
    </cfRule>
  </conditionalFormatting>
  <conditionalFormatting sqref="BV42">
    <cfRule type="cellIs" dxfId="701" priority="279" operator="lessThan">
      <formula>$C$4</formula>
    </cfRule>
  </conditionalFormatting>
  <conditionalFormatting sqref="BV42">
    <cfRule type="cellIs" dxfId="700" priority="280" operator="lessThan">
      <formula>$C$4</formula>
    </cfRule>
  </conditionalFormatting>
  <conditionalFormatting sqref="BV43">
    <cfRule type="cellIs" dxfId="699" priority="281" operator="lessThan">
      <formula>$C$4</formula>
    </cfRule>
  </conditionalFormatting>
  <conditionalFormatting sqref="BV43">
    <cfRule type="cellIs" dxfId="698" priority="282" operator="lessThan">
      <formula>$C$4</formula>
    </cfRule>
  </conditionalFormatting>
  <conditionalFormatting sqref="BV44">
    <cfRule type="cellIs" dxfId="697" priority="283" operator="lessThan">
      <formula>$C$4</formula>
    </cfRule>
  </conditionalFormatting>
  <conditionalFormatting sqref="BV44">
    <cfRule type="cellIs" dxfId="696" priority="284" operator="lessThan">
      <formula>$C$4</formula>
    </cfRule>
  </conditionalFormatting>
  <conditionalFormatting sqref="BV45">
    <cfRule type="cellIs" dxfId="695" priority="285" operator="lessThan">
      <formula>$C$4</formula>
    </cfRule>
  </conditionalFormatting>
  <conditionalFormatting sqref="BV45">
    <cfRule type="cellIs" dxfId="694" priority="286" operator="lessThan">
      <formula>$C$4</formula>
    </cfRule>
  </conditionalFormatting>
  <conditionalFormatting sqref="BV46">
    <cfRule type="cellIs" dxfId="693" priority="287" operator="lessThan">
      <formula>$C$4</formula>
    </cfRule>
  </conditionalFormatting>
  <conditionalFormatting sqref="BV46">
    <cfRule type="cellIs" dxfId="692" priority="288" operator="lessThan">
      <formula>$C$4</formula>
    </cfRule>
  </conditionalFormatting>
  <conditionalFormatting sqref="BW11">
    <cfRule type="cellIs" dxfId="691" priority="289" operator="lessThan">
      <formula>$C$4</formula>
    </cfRule>
  </conditionalFormatting>
  <conditionalFormatting sqref="BW11">
    <cfRule type="cellIs" dxfId="690" priority="290" operator="lessThan">
      <formula>$C$4</formula>
    </cfRule>
  </conditionalFormatting>
  <conditionalFormatting sqref="BW12">
    <cfRule type="cellIs" dxfId="689" priority="291" operator="lessThan">
      <formula>$C$4</formula>
    </cfRule>
  </conditionalFormatting>
  <conditionalFormatting sqref="BW12">
    <cfRule type="cellIs" dxfId="688" priority="292" operator="lessThan">
      <formula>$C$4</formula>
    </cfRule>
  </conditionalFormatting>
  <conditionalFormatting sqref="BW13">
    <cfRule type="cellIs" dxfId="687" priority="293" operator="lessThan">
      <formula>$C$4</formula>
    </cfRule>
  </conditionalFormatting>
  <conditionalFormatting sqref="BW13">
    <cfRule type="cellIs" dxfId="686" priority="294" operator="lessThan">
      <formula>$C$4</formula>
    </cfRule>
  </conditionalFormatting>
  <conditionalFormatting sqref="BW14">
    <cfRule type="cellIs" dxfId="685" priority="295" operator="lessThan">
      <formula>$C$4</formula>
    </cfRule>
  </conditionalFormatting>
  <conditionalFormatting sqref="BW14">
    <cfRule type="cellIs" dxfId="684" priority="296" operator="lessThan">
      <formula>$C$4</formula>
    </cfRule>
  </conditionalFormatting>
  <conditionalFormatting sqref="BW15">
    <cfRule type="cellIs" dxfId="683" priority="297" operator="lessThan">
      <formula>$C$4</formula>
    </cfRule>
  </conditionalFormatting>
  <conditionalFormatting sqref="BW15">
    <cfRule type="cellIs" dxfId="682" priority="298" operator="lessThan">
      <formula>$C$4</formula>
    </cfRule>
  </conditionalFormatting>
  <conditionalFormatting sqref="BW16">
    <cfRule type="cellIs" dxfId="681" priority="299" operator="lessThan">
      <formula>$C$4</formula>
    </cfRule>
  </conditionalFormatting>
  <conditionalFormatting sqref="BW16">
    <cfRule type="cellIs" dxfId="680" priority="300" operator="lessThan">
      <formula>$C$4</formula>
    </cfRule>
  </conditionalFormatting>
  <conditionalFormatting sqref="BW17">
    <cfRule type="cellIs" dxfId="679" priority="301" operator="lessThan">
      <formula>$C$4</formula>
    </cfRule>
  </conditionalFormatting>
  <conditionalFormatting sqref="BW17">
    <cfRule type="cellIs" dxfId="678" priority="302" operator="lessThan">
      <formula>$C$4</formula>
    </cfRule>
  </conditionalFormatting>
  <conditionalFormatting sqref="BW18">
    <cfRule type="cellIs" dxfId="677" priority="303" operator="lessThan">
      <formula>$C$4</formula>
    </cfRule>
  </conditionalFormatting>
  <conditionalFormatting sqref="BW18">
    <cfRule type="cellIs" dxfId="676" priority="304" operator="lessThan">
      <formula>$C$4</formula>
    </cfRule>
  </conditionalFormatting>
  <conditionalFormatting sqref="BW19">
    <cfRule type="cellIs" dxfId="675" priority="305" operator="lessThan">
      <formula>$C$4</formula>
    </cfRule>
  </conditionalFormatting>
  <conditionalFormatting sqref="BW19">
    <cfRule type="cellIs" dxfId="674" priority="306" operator="lessThan">
      <formula>$C$4</formula>
    </cfRule>
  </conditionalFormatting>
  <conditionalFormatting sqref="BW20">
    <cfRule type="cellIs" dxfId="673" priority="307" operator="lessThan">
      <formula>$C$4</formula>
    </cfRule>
  </conditionalFormatting>
  <conditionalFormatting sqref="BW20">
    <cfRule type="cellIs" dxfId="672" priority="308" operator="lessThan">
      <formula>$C$4</formula>
    </cfRule>
  </conditionalFormatting>
  <conditionalFormatting sqref="BW21">
    <cfRule type="cellIs" dxfId="671" priority="309" operator="lessThan">
      <formula>$C$4</formula>
    </cfRule>
  </conditionalFormatting>
  <conditionalFormatting sqref="BW21">
    <cfRule type="cellIs" dxfId="670" priority="310" operator="lessThan">
      <formula>$C$4</formula>
    </cfRule>
  </conditionalFormatting>
  <conditionalFormatting sqref="BW22">
    <cfRule type="cellIs" dxfId="669" priority="311" operator="lessThan">
      <formula>$C$4</formula>
    </cfRule>
  </conditionalFormatting>
  <conditionalFormatting sqref="BW22">
    <cfRule type="cellIs" dxfId="668" priority="312" operator="lessThan">
      <formula>$C$4</formula>
    </cfRule>
  </conditionalFormatting>
  <conditionalFormatting sqref="BW23">
    <cfRule type="cellIs" dxfId="667" priority="313" operator="lessThan">
      <formula>$C$4</formula>
    </cfRule>
  </conditionalFormatting>
  <conditionalFormatting sqref="BW23">
    <cfRule type="cellIs" dxfId="666" priority="314" operator="lessThan">
      <formula>$C$4</formula>
    </cfRule>
  </conditionalFormatting>
  <conditionalFormatting sqref="BW24">
    <cfRule type="cellIs" dxfId="665" priority="315" operator="lessThan">
      <formula>$C$4</formula>
    </cfRule>
  </conditionalFormatting>
  <conditionalFormatting sqref="BW24">
    <cfRule type="cellIs" dxfId="664" priority="316" operator="lessThan">
      <formula>$C$4</formula>
    </cfRule>
  </conditionalFormatting>
  <conditionalFormatting sqref="BW25">
    <cfRule type="cellIs" dxfId="663" priority="317" operator="lessThan">
      <formula>$C$4</formula>
    </cfRule>
  </conditionalFormatting>
  <conditionalFormatting sqref="BW25">
    <cfRule type="cellIs" dxfId="662" priority="318" operator="lessThan">
      <formula>$C$4</formula>
    </cfRule>
  </conditionalFormatting>
  <conditionalFormatting sqref="BW26">
    <cfRule type="cellIs" dxfId="661" priority="319" operator="lessThan">
      <formula>$C$4</formula>
    </cfRule>
  </conditionalFormatting>
  <conditionalFormatting sqref="BW26">
    <cfRule type="cellIs" dxfId="660" priority="320" operator="lessThan">
      <formula>$C$4</formula>
    </cfRule>
  </conditionalFormatting>
  <conditionalFormatting sqref="BW27">
    <cfRule type="cellIs" dxfId="659" priority="321" operator="lessThan">
      <formula>$C$4</formula>
    </cfRule>
  </conditionalFormatting>
  <conditionalFormatting sqref="BW27">
    <cfRule type="cellIs" dxfId="658" priority="322" operator="lessThan">
      <formula>$C$4</formula>
    </cfRule>
  </conditionalFormatting>
  <conditionalFormatting sqref="BW28">
    <cfRule type="cellIs" dxfId="657" priority="323" operator="lessThan">
      <formula>$C$4</formula>
    </cfRule>
  </conditionalFormatting>
  <conditionalFormatting sqref="BW28">
    <cfRule type="cellIs" dxfId="656" priority="324" operator="lessThan">
      <formula>$C$4</formula>
    </cfRule>
  </conditionalFormatting>
  <conditionalFormatting sqref="BW29">
    <cfRule type="cellIs" dxfId="655" priority="325" operator="lessThan">
      <formula>$C$4</formula>
    </cfRule>
  </conditionalFormatting>
  <conditionalFormatting sqref="BW29">
    <cfRule type="cellIs" dxfId="654" priority="326" operator="lessThan">
      <formula>$C$4</formula>
    </cfRule>
  </conditionalFormatting>
  <conditionalFormatting sqref="BW30">
    <cfRule type="cellIs" dxfId="653" priority="327" operator="lessThan">
      <formula>$C$4</formula>
    </cfRule>
  </conditionalFormatting>
  <conditionalFormatting sqref="BW30">
    <cfRule type="cellIs" dxfId="652" priority="328" operator="lessThan">
      <formula>$C$4</formula>
    </cfRule>
  </conditionalFormatting>
  <conditionalFormatting sqref="BW31">
    <cfRule type="cellIs" dxfId="651" priority="329" operator="lessThan">
      <formula>$C$4</formula>
    </cfRule>
  </conditionalFormatting>
  <conditionalFormatting sqref="BW31">
    <cfRule type="cellIs" dxfId="650" priority="330" operator="lessThan">
      <formula>$C$4</formula>
    </cfRule>
  </conditionalFormatting>
  <conditionalFormatting sqref="BW32">
    <cfRule type="cellIs" dxfId="649" priority="331" operator="lessThan">
      <formula>$C$4</formula>
    </cfRule>
  </conditionalFormatting>
  <conditionalFormatting sqref="BW32">
    <cfRule type="cellIs" dxfId="648" priority="332" operator="lessThan">
      <formula>$C$4</formula>
    </cfRule>
  </conditionalFormatting>
  <conditionalFormatting sqref="BW33">
    <cfRule type="cellIs" dxfId="647" priority="333" operator="lessThan">
      <formula>$C$4</formula>
    </cfRule>
  </conditionalFormatting>
  <conditionalFormatting sqref="BW33">
    <cfRule type="cellIs" dxfId="646" priority="334" operator="lessThan">
      <formula>$C$4</formula>
    </cfRule>
  </conditionalFormatting>
  <conditionalFormatting sqref="BW34">
    <cfRule type="cellIs" dxfId="645" priority="335" operator="lessThan">
      <formula>$C$4</formula>
    </cfRule>
  </conditionalFormatting>
  <conditionalFormatting sqref="BW34">
    <cfRule type="cellIs" dxfId="644" priority="336" operator="lessThan">
      <formula>$C$4</formula>
    </cfRule>
  </conditionalFormatting>
  <conditionalFormatting sqref="BW35">
    <cfRule type="cellIs" dxfId="643" priority="337" operator="lessThan">
      <formula>$C$4</formula>
    </cfRule>
  </conditionalFormatting>
  <conditionalFormatting sqref="BW35">
    <cfRule type="cellIs" dxfId="642" priority="338" operator="lessThan">
      <formula>$C$4</formula>
    </cfRule>
  </conditionalFormatting>
  <conditionalFormatting sqref="BW36">
    <cfRule type="cellIs" dxfId="641" priority="339" operator="lessThan">
      <formula>$C$4</formula>
    </cfRule>
  </conditionalFormatting>
  <conditionalFormatting sqref="BW36">
    <cfRule type="cellIs" dxfId="640" priority="340" operator="lessThan">
      <formula>$C$4</formula>
    </cfRule>
  </conditionalFormatting>
  <conditionalFormatting sqref="BW37">
    <cfRule type="cellIs" dxfId="639" priority="341" operator="lessThan">
      <formula>$C$4</formula>
    </cfRule>
  </conditionalFormatting>
  <conditionalFormatting sqref="BW37">
    <cfRule type="cellIs" dxfId="638" priority="342" operator="lessThan">
      <formula>$C$4</formula>
    </cfRule>
  </conditionalFormatting>
  <conditionalFormatting sqref="BW38">
    <cfRule type="cellIs" dxfId="637" priority="343" operator="lessThan">
      <formula>$C$4</formula>
    </cfRule>
  </conditionalFormatting>
  <conditionalFormatting sqref="BW38">
    <cfRule type="cellIs" dxfId="636" priority="344" operator="lessThan">
      <formula>$C$4</formula>
    </cfRule>
  </conditionalFormatting>
  <conditionalFormatting sqref="BW39">
    <cfRule type="cellIs" dxfId="635" priority="345" operator="lessThan">
      <formula>$C$4</formula>
    </cfRule>
  </conditionalFormatting>
  <conditionalFormatting sqref="BW39">
    <cfRule type="cellIs" dxfId="634" priority="346" operator="lessThan">
      <formula>$C$4</formula>
    </cfRule>
  </conditionalFormatting>
  <conditionalFormatting sqref="BW40">
    <cfRule type="cellIs" dxfId="633" priority="347" operator="lessThan">
      <formula>$C$4</formula>
    </cfRule>
  </conditionalFormatting>
  <conditionalFormatting sqref="BW40">
    <cfRule type="cellIs" dxfId="632" priority="348" operator="lessThan">
      <formula>$C$4</formula>
    </cfRule>
  </conditionalFormatting>
  <conditionalFormatting sqref="BW41">
    <cfRule type="cellIs" dxfId="631" priority="349" operator="lessThan">
      <formula>$C$4</formula>
    </cfRule>
  </conditionalFormatting>
  <conditionalFormatting sqref="BW41">
    <cfRule type="cellIs" dxfId="630" priority="350" operator="lessThan">
      <formula>$C$4</formula>
    </cfRule>
  </conditionalFormatting>
  <conditionalFormatting sqref="BW42">
    <cfRule type="cellIs" dxfId="629" priority="351" operator="lessThan">
      <formula>$C$4</formula>
    </cfRule>
  </conditionalFormatting>
  <conditionalFormatting sqref="BW42">
    <cfRule type="cellIs" dxfId="628" priority="352" operator="lessThan">
      <formula>$C$4</formula>
    </cfRule>
  </conditionalFormatting>
  <conditionalFormatting sqref="BW43">
    <cfRule type="cellIs" dxfId="627" priority="353" operator="lessThan">
      <formula>$C$4</formula>
    </cfRule>
  </conditionalFormatting>
  <conditionalFormatting sqref="BW43">
    <cfRule type="cellIs" dxfId="626" priority="354" operator="lessThan">
      <formula>$C$4</formula>
    </cfRule>
  </conditionalFormatting>
  <conditionalFormatting sqref="BW44">
    <cfRule type="cellIs" dxfId="625" priority="355" operator="lessThan">
      <formula>$C$4</formula>
    </cfRule>
  </conditionalFormatting>
  <conditionalFormatting sqref="BW44">
    <cfRule type="cellIs" dxfId="624" priority="356" operator="lessThan">
      <formula>$C$4</formula>
    </cfRule>
  </conditionalFormatting>
  <conditionalFormatting sqref="BW45">
    <cfRule type="cellIs" dxfId="623" priority="357" operator="lessThan">
      <formula>$C$4</formula>
    </cfRule>
  </conditionalFormatting>
  <conditionalFormatting sqref="BW45">
    <cfRule type="cellIs" dxfId="622" priority="358" operator="lessThan">
      <formula>$C$4</formula>
    </cfRule>
  </conditionalFormatting>
  <conditionalFormatting sqref="BW46">
    <cfRule type="cellIs" dxfId="621" priority="359" operator="lessThan">
      <formula>$C$4</formula>
    </cfRule>
  </conditionalFormatting>
  <conditionalFormatting sqref="BW46">
    <cfRule type="cellIs" dxfId="620" priority="360" operator="lessThan">
      <formula>$C$4</formula>
    </cfRule>
  </conditionalFormatting>
  <conditionalFormatting sqref="BX11">
    <cfRule type="cellIs" dxfId="619" priority="361" operator="lessThan">
      <formula>$C$4</formula>
    </cfRule>
  </conditionalFormatting>
  <conditionalFormatting sqref="BX11">
    <cfRule type="cellIs" dxfId="618" priority="362" operator="lessThan">
      <formula>$C$4</formula>
    </cfRule>
  </conditionalFormatting>
  <conditionalFormatting sqref="BX12">
    <cfRule type="cellIs" dxfId="617" priority="363" operator="lessThan">
      <formula>$C$4</formula>
    </cfRule>
  </conditionalFormatting>
  <conditionalFormatting sqref="BX12">
    <cfRule type="cellIs" dxfId="616" priority="364" operator="lessThan">
      <formula>$C$4</formula>
    </cfRule>
  </conditionalFormatting>
  <conditionalFormatting sqref="BX13">
    <cfRule type="cellIs" dxfId="615" priority="365" operator="lessThan">
      <formula>$C$4</formula>
    </cfRule>
  </conditionalFormatting>
  <conditionalFormatting sqref="BX13">
    <cfRule type="cellIs" dxfId="614" priority="366" operator="lessThan">
      <formula>$C$4</formula>
    </cfRule>
  </conditionalFormatting>
  <conditionalFormatting sqref="BX14">
    <cfRule type="cellIs" dxfId="613" priority="367" operator="lessThan">
      <formula>$C$4</formula>
    </cfRule>
  </conditionalFormatting>
  <conditionalFormatting sqref="BX14">
    <cfRule type="cellIs" dxfId="612" priority="368" operator="lessThan">
      <formula>$C$4</formula>
    </cfRule>
  </conditionalFormatting>
  <conditionalFormatting sqref="BX15">
    <cfRule type="cellIs" dxfId="611" priority="369" operator="lessThan">
      <formula>$C$4</formula>
    </cfRule>
  </conditionalFormatting>
  <conditionalFormatting sqref="BX15">
    <cfRule type="cellIs" dxfId="610" priority="370" operator="lessThan">
      <formula>$C$4</formula>
    </cfRule>
  </conditionalFormatting>
  <conditionalFormatting sqref="BX16">
    <cfRule type="cellIs" dxfId="609" priority="371" operator="lessThan">
      <formula>$C$4</formula>
    </cfRule>
  </conditionalFormatting>
  <conditionalFormatting sqref="BX16">
    <cfRule type="cellIs" dxfId="608" priority="372" operator="lessThan">
      <formula>$C$4</formula>
    </cfRule>
  </conditionalFormatting>
  <conditionalFormatting sqref="BX17">
    <cfRule type="cellIs" dxfId="607" priority="373" operator="lessThan">
      <formula>$C$4</formula>
    </cfRule>
  </conditionalFormatting>
  <conditionalFormatting sqref="BX17">
    <cfRule type="cellIs" dxfId="606" priority="374" operator="lessThan">
      <formula>$C$4</formula>
    </cfRule>
  </conditionalFormatting>
  <conditionalFormatting sqref="BX18">
    <cfRule type="cellIs" dxfId="605" priority="375" operator="lessThan">
      <formula>$C$4</formula>
    </cfRule>
  </conditionalFormatting>
  <conditionalFormatting sqref="BX18">
    <cfRule type="cellIs" dxfId="604" priority="376" operator="lessThan">
      <formula>$C$4</formula>
    </cfRule>
  </conditionalFormatting>
  <conditionalFormatting sqref="BX19">
    <cfRule type="cellIs" dxfId="603" priority="377" operator="lessThan">
      <formula>$C$4</formula>
    </cfRule>
  </conditionalFormatting>
  <conditionalFormatting sqref="BX19">
    <cfRule type="cellIs" dxfId="602" priority="378" operator="lessThan">
      <formula>$C$4</formula>
    </cfRule>
  </conditionalFormatting>
  <conditionalFormatting sqref="BX20">
    <cfRule type="cellIs" dxfId="601" priority="379" operator="lessThan">
      <formula>$C$4</formula>
    </cfRule>
  </conditionalFormatting>
  <conditionalFormatting sqref="BX20">
    <cfRule type="cellIs" dxfId="600" priority="380" operator="lessThan">
      <formula>$C$4</formula>
    </cfRule>
  </conditionalFormatting>
  <conditionalFormatting sqref="BX21">
    <cfRule type="cellIs" dxfId="599" priority="381" operator="lessThan">
      <formula>$C$4</formula>
    </cfRule>
  </conditionalFormatting>
  <conditionalFormatting sqref="BX21">
    <cfRule type="cellIs" dxfId="598" priority="382" operator="lessThan">
      <formula>$C$4</formula>
    </cfRule>
  </conditionalFormatting>
  <conditionalFormatting sqref="BX22">
    <cfRule type="cellIs" dxfId="597" priority="383" operator="lessThan">
      <formula>$C$4</formula>
    </cfRule>
  </conditionalFormatting>
  <conditionalFormatting sqref="BX22">
    <cfRule type="cellIs" dxfId="596" priority="384" operator="lessThan">
      <formula>$C$4</formula>
    </cfRule>
  </conditionalFormatting>
  <conditionalFormatting sqref="BX23">
    <cfRule type="cellIs" dxfId="595" priority="385" operator="lessThan">
      <formula>$C$4</formula>
    </cfRule>
  </conditionalFormatting>
  <conditionalFormatting sqref="BX23">
    <cfRule type="cellIs" dxfId="594" priority="386" operator="lessThan">
      <formula>$C$4</formula>
    </cfRule>
  </conditionalFormatting>
  <conditionalFormatting sqref="BX24">
    <cfRule type="cellIs" dxfId="593" priority="387" operator="lessThan">
      <formula>$C$4</formula>
    </cfRule>
  </conditionalFormatting>
  <conditionalFormatting sqref="BX24">
    <cfRule type="cellIs" dxfId="592" priority="388" operator="lessThan">
      <formula>$C$4</formula>
    </cfRule>
  </conditionalFormatting>
  <conditionalFormatting sqref="BX25">
    <cfRule type="cellIs" dxfId="591" priority="389" operator="lessThan">
      <formula>$C$4</formula>
    </cfRule>
  </conditionalFormatting>
  <conditionalFormatting sqref="BX25">
    <cfRule type="cellIs" dxfId="590" priority="390" operator="lessThan">
      <formula>$C$4</formula>
    </cfRule>
  </conditionalFormatting>
  <conditionalFormatting sqref="BX26">
    <cfRule type="cellIs" dxfId="589" priority="391" operator="lessThan">
      <formula>$C$4</formula>
    </cfRule>
  </conditionalFormatting>
  <conditionalFormatting sqref="BX26">
    <cfRule type="cellIs" dxfId="588" priority="392" operator="lessThan">
      <formula>$C$4</formula>
    </cfRule>
  </conditionalFormatting>
  <conditionalFormatting sqref="BX27">
    <cfRule type="cellIs" dxfId="587" priority="393" operator="lessThan">
      <formula>$C$4</formula>
    </cfRule>
  </conditionalFormatting>
  <conditionalFormatting sqref="BX27">
    <cfRule type="cellIs" dxfId="586" priority="394" operator="lessThan">
      <formula>$C$4</formula>
    </cfRule>
  </conditionalFormatting>
  <conditionalFormatting sqref="BX28">
    <cfRule type="cellIs" dxfId="585" priority="395" operator="lessThan">
      <formula>$C$4</formula>
    </cfRule>
  </conditionalFormatting>
  <conditionalFormatting sqref="BX28">
    <cfRule type="cellIs" dxfId="584" priority="396" operator="lessThan">
      <formula>$C$4</formula>
    </cfRule>
  </conditionalFormatting>
  <conditionalFormatting sqref="BX29">
    <cfRule type="cellIs" dxfId="583" priority="397" operator="lessThan">
      <formula>$C$4</formula>
    </cfRule>
  </conditionalFormatting>
  <conditionalFormatting sqref="BX29">
    <cfRule type="cellIs" dxfId="582" priority="398" operator="lessThan">
      <formula>$C$4</formula>
    </cfRule>
  </conditionalFormatting>
  <conditionalFormatting sqref="BX30">
    <cfRule type="cellIs" dxfId="581" priority="399" operator="lessThan">
      <formula>$C$4</formula>
    </cfRule>
  </conditionalFormatting>
  <conditionalFormatting sqref="BX30">
    <cfRule type="cellIs" dxfId="580" priority="400" operator="lessThan">
      <formula>$C$4</formula>
    </cfRule>
  </conditionalFormatting>
  <conditionalFormatting sqref="BX31">
    <cfRule type="cellIs" dxfId="579" priority="401" operator="lessThan">
      <formula>$C$4</formula>
    </cfRule>
  </conditionalFormatting>
  <conditionalFormatting sqref="BX31">
    <cfRule type="cellIs" dxfId="578" priority="402" operator="lessThan">
      <formula>$C$4</formula>
    </cfRule>
  </conditionalFormatting>
  <conditionalFormatting sqref="BX32">
    <cfRule type="cellIs" dxfId="577" priority="403" operator="lessThan">
      <formula>$C$4</formula>
    </cfRule>
  </conditionalFormatting>
  <conditionalFormatting sqref="BX32">
    <cfRule type="cellIs" dxfId="576" priority="404" operator="lessThan">
      <formula>$C$4</formula>
    </cfRule>
  </conditionalFormatting>
  <conditionalFormatting sqref="BX33">
    <cfRule type="cellIs" dxfId="575" priority="405" operator="lessThan">
      <formula>$C$4</formula>
    </cfRule>
  </conditionalFormatting>
  <conditionalFormatting sqref="BX33">
    <cfRule type="cellIs" dxfId="574" priority="406" operator="lessThan">
      <formula>$C$4</formula>
    </cfRule>
  </conditionalFormatting>
  <conditionalFormatting sqref="BX34">
    <cfRule type="cellIs" dxfId="573" priority="407" operator="lessThan">
      <formula>$C$4</formula>
    </cfRule>
  </conditionalFormatting>
  <conditionalFormatting sqref="BX34">
    <cfRule type="cellIs" dxfId="572" priority="408" operator="lessThan">
      <formula>$C$4</formula>
    </cfRule>
  </conditionalFormatting>
  <conditionalFormatting sqref="BX35">
    <cfRule type="cellIs" dxfId="571" priority="409" operator="lessThan">
      <formula>$C$4</formula>
    </cfRule>
  </conditionalFormatting>
  <conditionalFormatting sqref="BX35">
    <cfRule type="cellIs" dxfId="570" priority="410" operator="lessThan">
      <formula>$C$4</formula>
    </cfRule>
  </conditionalFormatting>
  <conditionalFormatting sqref="BX36">
    <cfRule type="cellIs" dxfId="569" priority="411" operator="lessThan">
      <formula>$C$4</formula>
    </cfRule>
  </conditionalFormatting>
  <conditionalFormatting sqref="BX36">
    <cfRule type="cellIs" dxfId="568" priority="412" operator="lessThan">
      <formula>$C$4</formula>
    </cfRule>
  </conditionalFormatting>
  <conditionalFormatting sqref="BX37">
    <cfRule type="cellIs" dxfId="567" priority="413" operator="lessThan">
      <formula>$C$4</formula>
    </cfRule>
  </conditionalFormatting>
  <conditionalFormatting sqref="BX37">
    <cfRule type="cellIs" dxfId="566" priority="414" operator="lessThan">
      <formula>$C$4</formula>
    </cfRule>
  </conditionalFormatting>
  <conditionalFormatting sqref="BX38">
    <cfRule type="cellIs" dxfId="565" priority="415" operator="lessThan">
      <formula>$C$4</formula>
    </cfRule>
  </conditionalFormatting>
  <conditionalFormatting sqref="BX38">
    <cfRule type="cellIs" dxfId="564" priority="416" operator="lessThan">
      <formula>$C$4</formula>
    </cfRule>
  </conditionalFormatting>
  <conditionalFormatting sqref="BX39">
    <cfRule type="cellIs" dxfId="563" priority="417" operator="lessThan">
      <formula>$C$4</formula>
    </cfRule>
  </conditionalFormatting>
  <conditionalFormatting sqref="BX39">
    <cfRule type="cellIs" dxfId="562" priority="418" operator="lessThan">
      <formula>$C$4</formula>
    </cfRule>
  </conditionalFormatting>
  <conditionalFormatting sqref="BX40">
    <cfRule type="cellIs" dxfId="561" priority="419" operator="lessThan">
      <formula>$C$4</formula>
    </cfRule>
  </conditionalFormatting>
  <conditionalFormatting sqref="BX40">
    <cfRule type="cellIs" dxfId="560" priority="420" operator="lessThan">
      <formula>$C$4</formula>
    </cfRule>
  </conditionalFormatting>
  <conditionalFormatting sqref="BX41">
    <cfRule type="cellIs" dxfId="559" priority="421" operator="lessThan">
      <formula>$C$4</formula>
    </cfRule>
  </conditionalFormatting>
  <conditionalFormatting sqref="BX41">
    <cfRule type="cellIs" dxfId="558" priority="422" operator="lessThan">
      <formula>$C$4</formula>
    </cfRule>
  </conditionalFormatting>
  <conditionalFormatting sqref="BX42">
    <cfRule type="cellIs" dxfId="557" priority="423" operator="lessThan">
      <formula>$C$4</formula>
    </cfRule>
  </conditionalFormatting>
  <conditionalFormatting sqref="BX42">
    <cfRule type="cellIs" dxfId="556" priority="424" operator="lessThan">
      <formula>$C$4</formula>
    </cfRule>
  </conditionalFormatting>
  <conditionalFormatting sqref="BX43">
    <cfRule type="cellIs" dxfId="555" priority="425" operator="lessThan">
      <formula>$C$4</formula>
    </cfRule>
  </conditionalFormatting>
  <conditionalFormatting sqref="BX43">
    <cfRule type="cellIs" dxfId="554" priority="426" operator="lessThan">
      <formula>$C$4</formula>
    </cfRule>
  </conditionalFormatting>
  <conditionalFormatting sqref="BX44">
    <cfRule type="cellIs" dxfId="553" priority="427" operator="lessThan">
      <formula>$C$4</formula>
    </cfRule>
  </conditionalFormatting>
  <conditionalFormatting sqref="BX44">
    <cfRule type="cellIs" dxfId="552" priority="428" operator="lessThan">
      <formula>$C$4</formula>
    </cfRule>
  </conditionalFormatting>
  <conditionalFormatting sqref="BX45">
    <cfRule type="cellIs" dxfId="551" priority="429" operator="lessThan">
      <formula>$C$4</formula>
    </cfRule>
  </conditionalFormatting>
  <conditionalFormatting sqref="BX45">
    <cfRule type="cellIs" dxfId="550" priority="430" operator="lessThan">
      <formula>$C$4</formula>
    </cfRule>
  </conditionalFormatting>
  <conditionalFormatting sqref="BX46">
    <cfRule type="cellIs" dxfId="549" priority="431" operator="lessThan">
      <formula>$C$4</formula>
    </cfRule>
  </conditionalFormatting>
  <conditionalFormatting sqref="BX46">
    <cfRule type="cellIs" dxfId="548" priority="432" operator="lessThan">
      <formula>$C$4</formula>
    </cfRule>
  </conditionalFormatting>
  <conditionalFormatting sqref="BY11">
    <cfRule type="cellIs" dxfId="547" priority="433" operator="lessThan">
      <formula>$C$4</formula>
    </cfRule>
  </conditionalFormatting>
  <conditionalFormatting sqref="BY11">
    <cfRule type="cellIs" dxfId="546" priority="434" operator="lessThan">
      <formula>$C$4</formula>
    </cfRule>
  </conditionalFormatting>
  <conditionalFormatting sqref="BY12">
    <cfRule type="cellIs" dxfId="545" priority="435" operator="lessThan">
      <formula>$C$4</formula>
    </cfRule>
  </conditionalFormatting>
  <conditionalFormatting sqref="BY12">
    <cfRule type="cellIs" dxfId="544" priority="436" operator="lessThan">
      <formula>$C$4</formula>
    </cfRule>
  </conditionalFormatting>
  <conditionalFormatting sqref="BY13">
    <cfRule type="cellIs" dxfId="543" priority="437" operator="lessThan">
      <formula>$C$4</formula>
    </cfRule>
  </conditionalFormatting>
  <conditionalFormatting sqref="BY13">
    <cfRule type="cellIs" dxfId="542" priority="438" operator="lessThan">
      <formula>$C$4</formula>
    </cfRule>
  </conditionalFormatting>
  <conditionalFormatting sqref="BY14">
    <cfRule type="cellIs" dxfId="541" priority="439" operator="lessThan">
      <formula>$C$4</formula>
    </cfRule>
  </conditionalFormatting>
  <conditionalFormatting sqref="BY14">
    <cfRule type="cellIs" dxfId="540" priority="440" operator="lessThan">
      <formula>$C$4</formula>
    </cfRule>
  </conditionalFormatting>
  <conditionalFormatting sqref="BY15">
    <cfRule type="cellIs" dxfId="539" priority="441" operator="lessThan">
      <formula>$C$4</formula>
    </cfRule>
  </conditionalFormatting>
  <conditionalFormatting sqref="BY15">
    <cfRule type="cellIs" dxfId="538" priority="442" operator="lessThan">
      <formula>$C$4</formula>
    </cfRule>
  </conditionalFormatting>
  <conditionalFormatting sqref="BY16">
    <cfRule type="cellIs" dxfId="537" priority="443" operator="lessThan">
      <formula>$C$4</formula>
    </cfRule>
  </conditionalFormatting>
  <conditionalFormatting sqref="BY16">
    <cfRule type="cellIs" dxfId="536" priority="444" operator="lessThan">
      <formula>$C$4</formula>
    </cfRule>
  </conditionalFormatting>
  <conditionalFormatting sqref="BY17">
    <cfRule type="cellIs" dxfId="535" priority="445" operator="lessThan">
      <formula>$C$4</formula>
    </cfRule>
  </conditionalFormatting>
  <conditionalFormatting sqref="BY17">
    <cfRule type="cellIs" dxfId="534" priority="446" operator="lessThan">
      <formula>$C$4</formula>
    </cfRule>
  </conditionalFormatting>
  <conditionalFormatting sqref="BY18">
    <cfRule type="cellIs" dxfId="533" priority="447" operator="lessThan">
      <formula>$C$4</formula>
    </cfRule>
  </conditionalFormatting>
  <conditionalFormatting sqref="BY18">
    <cfRule type="cellIs" dxfId="532" priority="448" operator="lessThan">
      <formula>$C$4</formula>
    </cfRule>
  </conditionalFormatting>
  <conditionalFormatting sqref="BY19">
    <cfRule type="cellIs" dxfId="531" priority="449" operator="lessThan">
      <formula>$C$4</formula>
    </cfRule>
  </conditionalFormatting>
  <conditionalFormatting sqref="BY19">
    <cfRule type="cellIs" dxfId="530" priority="450" operator="lessThan">
      <formula>$C$4</formula>
    </cfRule>
  </conditionalFormatting>
  <conditionalFormatting sqref="BY20">
    <cfRule type="cellIs" dxfId="529" priority="451" operator="lessThan">
      <formula>$C$4</formula>
    </cfRule>
  </conditionalFormatting>
  <conditionalFormatting sqref="BY20">
    <cfRule type="cellIs" dxfId="528" priority="452" operator="lessThan">
      <formula>$C$4</formula>
    </cfRule>
  </conditionalFormatting>
  <conditionalFormatting sqref="BY21">
    <cfRule type="cellIs" dxfId="527" priority="453" operator="lessThan">
      <formula>$C$4</formula>
    </cfRule>
  </conditionalFormatting>
  <conditionalFormatting sqref="BY21">
    <cfRule type="cellIs" dxfId="526" priority="454" operator="lessThan">
      <formula>$C$4</formula>
    </cfRule>
  </conditionalFormatting>
  <conditionalFormatting sqref="BY22">
    <cfRule type="cellIs" dxfId="525" priority="455" operator="lessThan">
      <formula>$C$4</formula>
    </cfRule>
  </conditionalFormatting>
  <conditionalFormatting sqref="BY22">
    <cfRule type="cellIs" dxfId="524" priority="456" operator="lessThan">
      <formula>$C$4</formula>
    </cfRule>
  </conditionalFormatting>
  <conditionalFormatting sqref="BY23">
    <cfRule type="cellIs" dxfId="523" priority="457" operator="lessThan">
      <formula>$C$4</formula>
    </cfRule>
  </conditionalFormatting>
  <conditionalFormatting sqref="BY23">
    <cfRule type="cellIs" dxfId="522" priority="458" operator="lessThan">
      <formula>$C$4</formula>
    </cfRule>
  </conditionalFormatting>
  <conditionalFormatting sqref="BY24">
    <cfRule type="cellIs" dxfId="521" priority="459" operator="lessThan">
      <formula>$C$4</formula>
    </cfRule>
  </conditionalFormatting>
  <conditionalFormatting sqref="BY24">
    <cfRule type="cellIs" dxfId="520" priority="460" operator="lessThan">
      <formula>$C$4</formula>
    </cfRule>
  </conditionalFormatting>
  <conditionalFormatting sqref="BY25">
    <cfRule type="cellIs" dxfId="519" priority="461" operator="lessThan">
      <formula>$C$4</formula>
    </cfRule>
  </conditionalFormatting>
  <conditionalFormatting sqref="BY25">
    <cfRule type="cellIs" dxfId="518" priority="462" operator="lessThan">
      <formula>$C$4</formula>
    </cfRule>
  </conditionalFormatting>
  <conditionalFormatting sqref="BY26">
    <cfRule type="cellIs" dxfId="517" priority="463" operator="lessThan">
      <formula>$C$4</formula>
    </cfRule>
  </conditionalFormatting>
  <conditionalFormatting sqref="BY26">
    <cfRule type="cellIs" dxfId="516" priority="464" operator="lessThan">
      <formula>$C$4</formula>
    </cfRule>
  </conditionalFormatting>
  <conditionalFormatting sqref="BY27">
    <cfRule type="cellIs" dxfId="515" priority="465" operator="lessThan">
      <formula>$C$4</formula>
    </cfRule>
  </conditionalFormatting>
  <conditionalFormatting sqref="BY27">
    <cfRule type="cellIs" dxfId="514" priority="466" operator="lessThan">
      <formula>$C$4</formula>
    </cfRule>
  </conditionalFormatting>
  <conditionalFormatting sqref="BY28">
    <cfRule type="cellIs" dxfId="513" priority="467" operator="lessThan">
      <formula>$C$4</formula>
    </cfRule>
  </conditionalFormatting>
  <conditionalFormatting sqref="BY28">
    <cfRule type="cellIs" dxfId="512" priority="468" operator="lessThan">
      <formula>$C$4</formula>
    </cfRule>
  </conditionalFormatting>
  <conditionalFormatting sqref="BY29">
    <cfRule type="cellIs" dxfId="511" priority="469" operator="lessThan">
      <formula>$C$4</formula>
    </cfRule>
  </conditionalFormatting>
  <conditionalFormatting sqref="BY29">
    <cfRule type="cellIs" dxfId="510" priority="470" operator="lessThan">
      <formula>$C$4</formula>
    </cfRule>
  </conditionalFormatting>
  <conditionalFormatting sqref="BY30">
    <cfRule type="cellIs" dxfId="509" priority="471" operator="lessThan">
      <formula>$C$4</formula>
    </cfRule>
  </conditionalFormatting>
  <conditionalFormatting sqref="BY30">
    <cfRule type="cellIs" dxfId="508" priority="472" operator="lessThan">
      <formula>$C$4</formula>
    </cfRule>
  </conditionalFormatting>
  <conditionalFormatting sqref="BY31">
    <cfRule type="cellIs" dxfId="507" priority="473" operator="lessThan">
      <formula>$C$4</formula>
    </cfRule>
  </conditionalFormatting>
  <conditionalFormatting sqref="BY31">
    <cfRule type="cellIs" dxfId="506" priority="474" operator="lessThan">
      <formula>$C$4</formula>
    </cfRule>
  </conditionalFormatting>
  <conditionalFormatting sqref="BY32">
    <cfRule type="cellIs" dxfId="505" priority="475" operator="lessThan">
      <formula>$C$4</formula>
    </cfRule>
  </conditionalFormatting>
  <conditionalFormatting sqref="BY32">
    <cfRule type="cellIs" dxfId="504" priority="476" operator="lessThan">
      <formula>$C$4</formula>
    </cfRule>
  </conditionalFormatting>
  <conditionalFormatting sqref="BY33">
    <cfRule type="cellIs" dxfId="503" priority="477" operator="lessThan">
      <formula>$C$4</formula>
    </cfRule>
  </conditionalFormatting>
  <conditionalFormatting sqref="BY33">
    <cfRule type="cellIs" dxfId="502" priority="478" operator="lessThan">
      <formula>$C$4</formula>
    </cfRule>
  </conditionalFormatting>
  <conditionalFormatting sqref="BY34">
    <cfRule type="cellIs" dxfId="501" priority="479" operator="lessThan">
      <formula>$C$4</formula>
    </cfRule>
  </conditionalFormatting>
  <conditionalFormatting sqref="BY34">
    <cfRule type="cellIs" dxfId="500" priority="480" operator="lessThan">
      <formula>$C$4</formula>
    </cfRule>
  </conditionalFormatting>
  <conditionalFormatting sqref="BY35">
    <cfRule type="cellIs" dxfId="499" priority="481" operator="lessThan">
      <formula>$C$4</formula>
    </cfRule>
  </conditionalFormatting>
  <conditionalFormatting sqref="BY35">
    <cfRule type="cellIs" dxfId="498" priority="482" operator="lessThan">
      <formula>$C$4</formula>
    </cfRule>
  </conditionalFormatting>
  <conditionalFormatting sqref="BY36">
    <cfRule type="cellIs" dxfId="497" priority="483" operator="lessThan">
      <formula>$C$4</formula>
    </cfRule>
  </conditionalFormatting>
  <conditionalFormatting sqref="BY36">
    <cfRule type="cellIs" dxfId="496" priority="484" operator="lessThan">
      <formula>$C$4</formula>
    </cfRule>
  </conditionalFormatting>
  <conditionalFormatting sqref="BY37">
    <cfRule type="cellIs" dxfId="495" priority="485" operator="lessThan">
      <formula>$C$4</formula>
    </cfRule>
  </conditionalFormatting>
  <conditionalFormatting sqref="BY37">
    <cfRule type="cellIs" dxfId="494" priority="486" operator="lessThan">
      <formula>$C$4</formula>
    </cfRule>
  </conditionalFormatting>
  <conditionalFormatting sqref="BY38">
    <cfRule type="cellIs" dxfId="493" priority="487" operator="lessThan">
      <formula>$C$4</formula>
    </cfRule>
  </conditionalFormatting>
  <conditionalFormatting sqref="BY38">
    <cfRule type="cellIs" dxfId="492" priority="488" operator="lessThan">
      <formula>$C$4</formula>
    </cfRule>
  </conditionalFormatting>
  <conditionalFormatting sqref="BY39">
    <cfRule type="cellIs" dxfId="491" priority="489" operator="lessThan">
      <formula>$C$4</formula>
    </cfRule>
  </conditionalFormatting>
  <conditionalFormatting sqref="BY39">
    <cfRule type="cellIs" dxfId="490" priority="490" operator="lessThan">
      <formula>$C$4</formula>
    </cfRule>
  </conditionalFormatting>
  <conditionalFormatting sqref="BY40">
    <cfRule type="cellIs" dxfId="489" priority="491" operator="lessThan">
      <formula>$C$4</formula>
    </cfRule>
  </conditionalFormatting>
  <conditionalFormatting sqref="BY40">
    <cfRule type="cellIs" dxfId="488" priority="492" operator="lessThan">
      <formula>$C$4</formula>
    </cfRule>
  </conditionalFormatting>
  <conditionalFormatting sqref="BY41">
    <cfRule type="cellIs" dxfId="487" priority="493" operator="lessThan">
      <formula>$C$4</formula>
    </cfRule>
  </conditionalFormatting>
  <conditionalFormatting sqref="BY41">
    <cfRule type="cellIs" dxfId="486" priority="494" operator="lessThan">
      <formula>$C$4</formula>
    </cfRule>
  </conditionalFormatting>
  <conditionalFormatting sqref="BY42">
    <cfRule type="cellIs" dxfId="485" priority="495" operator="lessThan">
      <formula>$C$4</formula>
    </cfRule>
  </conditionalFormatting>
  <conditionalFormatting sqref="BY42">
    <cfRule type="cellIs" dxfId="484" priority="496" operator="lessThan">
      <formula>$C$4</formula>
    </cfRule>
  </conditionalFormatting>
  <conditionalFormatting sqref="BY43">
    <cfRule type="cellIs" dxfId="483" priority="497" operator="lessThan">
      <formula>$C$4</formula>
    </cfRule>
  </conditionalFormatting>
  <conditionalFormatting sqref="BY43">
    <cfRule type="cellIs" dxfId="482" priority="498" operator="lessThan">
      <formula>$C$4</formula>
    </cfRule>
  </conditionalFormatting>
  <conditionalFormatting sqref="BY44">
    <cfRule type="cellIs" dxfId="481" priority="499" operator="lessThan">
      <formula>$C$4</formula>
    </cfRule>
  </conditionalFormatting>
  <conditionalFormatting sqref="BY44">
    <cfRule type="cellIs" dxfId="480" priority="500" operator="lessThan">
      <formula>$C$4</formula>
    </cfRule>
  </conditionalFormatting>
  <conditionalFormatting sqref="BY45">
    <cfRule type="cellIs" dxfId="479" priority="501" operator="lessThan">
      <formula>$C$4</formula>
    </cfRule>
  </conditionalFormatting>
  <conditionalFormatting sqref="BY45">
    <cfRule type="cellIs" dxfId="478" priority="502" operator="lessThan">
      <formula>$C$4</formula>
    </cfRule>
  </conditionalFormatting>
  <conditionalFormatting sqref="BY46">
    <cfRule type="cellIs" dxfId="477" priority="503" operator="lessThan">
      <formula>$C$4</formula>
    </cfRule>
  </conditionalFormatting>
  <conditionalFormatting sqref="BY46">
    <cfRule type="cellIs" dxfId="476" priority="504"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AC25" activePane="bottomRight" state="frozen"/>
      <selection pane="topRight"/>
      <selection pane="bottomLeft"/>
      <selection pane="bottomRight" activeCell="BD29" sqref="BD29"/>
    </sheetView>
  </sheetViews>
  <sheetFormatPr defaultRowHeight="14.4" x14ac:dyDescent="0.3"/>
  <cols>
    <col min="1" max="1" width="6.5546875" customWidth="1"/>
    <col min="2" max="2" width="9.109375" hidden="1" customWidth="1"/>
    <col min="3" max="3" width="37.33203125" customWidth="1"/>
    <col min="6" max="7" width="8.6640625" customWidth="1"/>
    <col min="8" max="8" width="25.6640625" customWidth="1"/>
    <col min="9" max="12" width="8.6640625" customWidth="1"/>
    <col min="13" max="13" width="25.6640625" customWidth="1"/>
    <col min="14" max="14" width="7.109375" customWidth="1"/>
    <col min="15" max="29" width="3.33203125" style="1" customWidth="1"/>
    <col min="30" max="30" width="4.33203125" style="1" customWidth="1"/>
    <col min="31" max="45" width="3.33203125" style="1" customWidth="1"/>
    <col min="46" max="48" width="4.33203125" style="1" customWidth="1"/>
    <col min="49" max="64" width="3.33203125" style="1" customWidth="1"/>
    <col min="65" max="69" width="3.33203125" style="1" hidden="1" customWidth="1"/>
    <col min="70" max="70" width="4.33203125" style="1" customWidth="1"/>
    <col min="71" max="85" width="3.33203125" style="1" customWidth="1"/>
    <col min="86" max="90" width="3.33203125" style="1" hidden="1" customWidth="1"/>
    <col min="91" max="92" width="4.33203125" style="1" customWidth="1"/>
    <col min="93" max="93" width="3.33203125" style="1" customWidth="1"/>
    <col min="94" max="94" width="5.88671875" style="1" customWidth="1"/>
    <col min="95" max="95" width="51.5546875" style="1" customWidth="1"/>
    <col min="96" max="96" width="3.33203125" style="1" customWidth="1"/>
    <col min="97" max="97" width="5.88671875" style="1" customWidth="1"/>
    <col min="98" max="98" width="51.5546875" style="1" customWidth="1"/>
    <col min="99" max="100" width="8.5546875" style="1" customWidth="1"/>
    <col min="101" max="101" width="34.109375" style="1" customWidth="1"/>
    <col min="102" max="102" width="9.109375" customWidth="1"/>
    <col min="108" max="108" width="9" style="3" customWidth="1"/>
    <col min="109" max="110" width="9" style="3" hidden="1" customWidth="1"/>
    <col min="111" max="111" width="9" style="3" customWidth="1"/>
  </cols>
  <sheetData>
    <row r="1" spans="1:110" ht="20.25" customHeight="1" x14ac:dyDescent="0.3">
      <c r="A1" s="4">
        <v>860</v>
      </c>
      <c r="B1" s="9"/>
      <c r="C1" s="73" t="s">
        <v>0</v>
      </c>
      <c r="D1" s="73"/>
      <c r="E1" s="73"/>
      <c r="F1" s="73"/>
      <c r="G1" s="73"/>
      <c r="H1" s="73"/>
      <c r="I1" s="73"/>
      <c r="J1" s="73"/>
      <c r="K1" s="73"/>
      <c r="L1" s="73"/>
      <c r="M1" s="73"/>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3">
      <c r="A2" s="5" t="s">
        <v>2</v>
      </c>
      <c r="B2" s="10"/>
      <c r="C2" s="11" t="s">
        <v>3</v>
      </c>
      <c r="D2" s="7"/>
      <c r="E2" s="7" t="s">
        <v>101</v>
      </c>
      <c r="F2" s="14"/>
      <c r="G2" s="7"/>
      <c r="H2" s="7"/>
      <c r="I2" s="7"/>
      <c r="J2" s="7"/>
      <c r="K2" s="7"/>
      <c r="L2" s="7"/>
      <c r="M2" s="7"/>
      <c r="N2" s="7"/>
      <c r="O2" s="7" t="s">
        <v>5</v>
      </c>
      <c r="P2" s="25"/>
      <c r="Q2" s="25"/>
      <c r="R2" s="25"/>
      <c r="S2" s="25" t="s">
        <v>6</v>
      </c>
      <c r="T2" s="25" t="s">
        <v>102</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64" t="s">
        <v>8</v>
      </c>
      <c r="AY2" s="64"/>
      <c r="AZ2" s="64"/>
      <c r="BA2" s="64"/>
      <c r="BB2" s="64"/>
      <c r="BC2" s="64"/>
      <c r="BD2" s="64"/>
      <c r="BE2" s="64"/>
      <c r="BF2" s="64"/>
      <c r="BG2" s="64"/>
      <c r="BH2" s="64"/>
      <c r="BI2" s="64"/>
      <c r="BJ2" s="64"/>
      <c r="BK2" s="64"/>
      <c r="BL2" s="64"/>
      <c r="BM2" s="15"/>
      <c r="BN2" s="15"/>
      <c r="BO2" s="15"/>
      <c r="BP2" s="15"/>
      <c r="BQ2" s="15"/>
      <c r="BR2" s="15"/>
      <c r="BS2" s="65" t="s">
        <v>9</v>
      </c>
      <c r="BT2" s="65"/>
      <c r="BU2" s="65"/>
      <c r="BV2" s="65"/>
      <c r="BW2" s="65"/>
      <c r="BX2" s="65"/>
      <c r="BY2" s="65"/>
      <c r="BZ2" s="65"/>
      <c r="CA2" s="65"/>
      <c r="CB2" s="65"/>
      <c r="CC2" s="65"/>
      <c r="CD2" s="65"/>
      <c r="CE2" s="65"/>
      <c r="CF2" s="65"/>
      <c r="CG2" s="65"/>
      <c r="CH2" s="7"/>
      <c r="CI2" s="7"/>
      <c r="CJ2" s="7"/>
      <c r="CK2" s="7"/>
      <c r="CL2" s="7"/>
      <c r="CM2" s="7"/>
      <c r="CN2" s="7"/>
      <c r="CO2" s="7"/>
      <c r="CP2" s="7"/>
      <c r="CQ2" s="7"/>
      <c r="CR2" s="7"/>
      <c r="CS2" s="7"/>
      <c r="CT2" s="7"/>
      <c r="CU2" s="7"/>
      <c r="CV2" s="7"/>
      <c r="CW2" s="7"/>
      <c r="CX2" s="7"/>
      <c r="CY2" s="7"/>
      <c r="CZ2" s="7"/>
      <c r="DA2" s="7"/>
    </row>
    <row r="3" spans="1:110" x14ac:dyDescent="0.3">
      <c r="A3" s="5" t="s">
        <v>10</v>
      </c>
      <c r="B3" s="10">
        <v>860</v>
      </c>
      <c r="C3" s="11" t="s">
        <v>11</v>
      </c>
      <c r="D3" s="7"/>
      <c r="E3" s="7" t="s">
        <v>12</v>
      </c>
      <c r="F3" s="15"/>
      <c r="G3" s="7"/>
      <c r="H3" s="99" t="s">
        <v>13</v>
      </c>
      <c r="I3" s="100"/>
      <c r="J3" s="101"/>
      <c r="K3" s="7"/>
      <c r="L3" s="7"/>
      <c r="M3" s="7"/>
      <c r="N3" s="7"/>
      <c r="O3" s="7" t="s">
        <v>14</v>
      </c>
      <c r="P3" s="25"/>
      <c r="Q3" s="25"/>
      <c r="R3" s="25"/>
      <c r="S3" s="25" t="s">
        <v>6</v>
      </c>
      <c r="T3" s="25" t="s">
        <v>103</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66"/>
      <c r="AY3" s="66"/>
      <c r="AZ3" s="66"/>
      <c r="BA3" s="66"/>
      <c r="BB3" s="66"/>
      <c r="BC3" s="66"/>
      <c r="BD3" s="66"/>
      <c r="BE3" s="66"/>
      <c r="BF3" s="66"/>
      <c r="BG3" s="66"/>
      <c r="BH3" s="66"/>
      <c r="BI3" s="66"/>
      <c r="BJ3" s="66"/>
      <c r="BK3" s="66"/>
      <c r="BL3" s="66"/>
      <c r="BM3" s="58"/>
      <c r="BN3" s="58"/>
      <c r="BO3" s="58"/>
      <c r="BP3" s="58"/>
      <c r="BQ3" s="58"/>
      <c r="BR3" s="58"/>
      <c r="BS3" s="66"/>
      <c r="BT3" s="67"/>
      <c r="BU3" s="67"/>
      <c r="BV3" s="67"/>
      <c r="BW3" s="67"/>
      <c r="BX3" s="67"/>
      <c r="BY3" s="67"/>
      <c r="BZ3" s="67"/>
      <c r="CA3" s="67"/>
      <c r="CB3" s="67"/>
      <c r="CC3" s="67"/>
      <c r="CD3" s="67"/>
      <c r="CE3" s="67"/>
      <c r="CF3" s="67"/>
      <c r="CG3" s="67"/>
      <c r="CH3" s="7"/>
      <c r="CI3" s="7"/>
      <c r="CJ3" s="7"/>
      <c r="CK3" s="7"/>
      <c r="CL3" s="7"/>
      <c r="CM3" s="7"/>
      <c r="CN3" s="7"/>
      <c r="CO3" s="7"/>
      <c r="CP3" s="7"/>
      <c r="CQ3" s="7"/>
      <c r="CR3" s="7"/>
      <c r="CS3" s="7"/>
      <c r="CT3" s="7"/>
      <c r="CU3" s="7"/>
      <c r="CV3" s="7"/>
      <c r="CW3" s="7"/>
      <c r="CX3" s="7"/>
      <c r="CY3" s="7"/>
      <c r="CZ3" s="7"/>
      <c r="DA3" s="7"/>
    </row>
    <row r="4" spans="1:110" x14ac:dyDescent="0.3">
      <c r="A4" s="6" t="s">
        <v>16</v>
      </c>
      <c r="B4" s="10"/>
      <c r="C4" s="62">
        <v>70</v>
      </c>
      <c r="D4" s="7"/>
      <c r="E4" s="7"/>
      <c r="F4" s="7"/>
      <c r="G4" s="7"/>
      <c r="H4" s="102" t="s">
        <v>17</v>
      </c>
      <c r="I4" s="103"/>
      <c r="J4" s="104"/>
      <c r="K4" s="7"/>
      <c r="L4" s="7"/>
      <c r="M4" s="7"/>
      <c r="N4" s="7"/>
      <c r="O4" s="24" t="s">
        <v>18</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67"/>
      <c r="AY4" s="67"/>
      <c r="AZ4" s="67"/>
      <c r="BA4" s="67"/>
      <c r="BB4" s="67"/>
      <c r="BC4" s="67"/>
      <c r="BD4" s="67"/>
      <c r="BE4" s="67"/>
      <c r="BF4" s="67"/>
      <c r="BG4" s="67"/>
      <c r="BH4" s="67"/>
      <c r="BI4" s="67"/>
      <c r="BJ4" s="67"/>
      <c r="BK4" s="67"/>
      <c r="BL4" s="67"/>
      <c r="BM4" s="15"/>
      <c r="BN4" s="15"/>
      <c r="BO4" s="15"/>
      <c r="BP4" s="15"/>
      <c r="BQ4" s="15"/>
      <c r="BR4" s="15"/>
      <c r="BS4" s="67"/>
      <c r="BT4" s="67"/>
      <c r="BU4" s="67"/>
      <c r="BV4" s="67"/>
      <c r="BW4" s="67"/>
      <c r="BX4" s="67"/>
      <c r="BY4" s="67"/>
      <c r="BZ4" s="67"/>
      <c r="CA4" s="67"/>
      <c r="CB4" s="67"/>
      <c r="CC4" s="67"/>
      <c r="CD4" s="67"/>
      <c r="CE4" s="67"/>
      <c r="CF4" s="67"/>
      <c r="CG4" s="67"/>
      <c r="CH4" s="7"/>
      <c r="CI4" s="7"/>
      <c r="CJ4" s="7"/>
      <c r="CK4" s="7"/>
      <c r="CL4" s="7"/>
      <c r="CM4" s="7"/>
      <c r="CN4" s="7"/>
      <c r="CO4" s="7"/>
      <c r="CP4" s="7"/>
      <c r="CQ4" s="7"/>
      <c r="CR4" s="7"/>
      <c r="CS4" s="7"/>
      <c r="CT4" s="7"/>
      <c r="CU4" s="7"/>
      <c r="CV4" s="7"/>
      <c r="CW4" s="7"/>
      <c r="CX4" s="7"/>
      <c r="CY4" s="7"/>
      <c r="CZ4" s="7"/>
      <c r="DA4" s="7"/>
    </row>
    <row r="5" spans="1:110" hidden="1" x14ac:dyDescent="0.3">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3">
      <c r="A6" s="7"/>
      <c r="B6" s="7"/>
      <c r="C6" s="7"/>
      <c r="D6" s="7"/>
      <c r="E6" s="7"/>
      <c r="F6" s="7"/>
      <c r="G6" s="7"/>
      <c r="H6" s="7"/>
      <c r="I6" s="7"/>
      <c r="J6" s="7"/>
      <c r="K6" s="7"/>
      <c r="L6" s="7"/>
      <c r="M6" s="7"/>
      <c r="N6" s="21" t="s">
        <v>19</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3">
      <c r="A7" s="7"/>
      <c r="B7" s="7">
        <v>256</v>
      </c>
      <c r="C7" s="7"/>
      <c r="D7" s="106" t="s">
        <v>20</v>
      </c>
      <c r="E7" s="106"/>
      <c r="F7" s="106"/>
      <c r="G7" s="106"/>
      <c r="H7" s="106"/>
      <c r="I7" s="106"/>
      <c r="J7" s="106"/>
      <c r="K7" s="106"/>
      <c r="L7" s="106"/>
      <c r="M7" s="106"/>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68" t="s">
        <v>21</v>
      </c>
      <c r="B8" s="69" t="s">
        <v>22</v>
      </c>
      <c r="C8" s="68" t="s">
        <v>23</v>
      </c>
      <c r="D8" s="71" t="s">
        <v>24</v>
      </c>
      <c r="E8" s="71"/>
      <c r="F8" s="71"/>
      <c r="G8" s="71"/>
      <c r="H8" s="71"/>
      <c r="I8" s="105" t="s">
        <v>25</v>
      </c>
      <c r="J8" s="105"/>
      <c r="K8" s="105"/>
      <c r="L8" s="105"/>
      <c r="M8" s="105"/>
      <c r="N8" s="22"/>
      <c r="O8" s="26" t="s">
        <v>26</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74" t="s">
        <v>27</v>
      </c>
      <c r="AU8" s="76" t="s">
        <v>28</v>
      </c>
      <c r="AV8" s="83" t="s">
        <v>29</v>
      </c>
      <c r="AW8" s="33"/>
      <c r="AX8" s="37" t="s">
        <v>30</v>
      </c>
      <c r="AY8" s="39"/>
      <c r="AZ8" s="39"/>
      <c r="BA8" s="39"/>
      <c r="BB8" s="39"/>
      <c r="BC8" s="39"/>
      <c r="BD8" s="39"/>
      <c r="BE8" s="39"/>
      <c r="BF8" s="39"/>
      <c r="BG8" s="39"/>
      <c r="BH8" s="39"/>
      <c r="BI8" s="39"/>
      <c r="BJ8" s="39"/>
      <c r="BK8" s="39"/>
      <c r="BL8" s="39"/>
      <c r="BM8" s="39"/>
      <c r="BN8" s="39"/>
      <c r="BO8" s="39"/>
      <c r="BP8" s="39"/>
      <c r="BQ8" s="39"/>
      <c r="BR8" s="39"/>
      <c r="BS8" s="39"/>
      <c r="BT8" s="39"/>
      <c r="BU8" s="43"/>
      <c r="BV8" s="39"/>
      <c r="BW8" s="39"/>
      <c r="BX8" s="39"/>
      <c r="BY8" s="39"/>
      <c r="BZ8" s="39"/>
      <c r="CA8" s="39"/>
      <c r="CB8" s="39"/>
      <c r="CC8" s="39"/>
      <c r="CD8" s="39"/>
      <c r="CE8" s="39"/>
      <c r="CF8" s="39"/>
      <c r="CG8" s="43"/>
      <c r="CH8" s="44"/>
      <c r="CI8" s="44"/>
      <c r="CJ8" s="44"/>
      <c r="CK8" s="44"/>
      <c r="CL8" s="44"/>
      <c r="CM8" s="87" t="s">
        <v>28</v>
      </c>
      <c r="CN8" s="95" t="s">
        <v>29</v>
      </c>
      <c r="CO8" s="33"/>
      <c r="CP8" s="94" t="s">
        <v>31</v>
      </c>
      <c r="CQ8" s="94" t="s">
        <v>32</v>
      </c>
      <c r="CR8" s="33"/>
      <c r="CS8" s="86" t="s">
        <v>31</v>
      </c>
      <c r="CT8" s="86" t="s">
        <v>33</v>
      </c>
      <c r="CU8" s="7"/>
      <c r="CV8" s="9" t="s">
        <v>34</v>
      </c>
      <c r="CW8" s="7"/>
      <c r="CX8" s="7"/>
      <c r="CY8" s="7"/>
      <c r="CZ8" s="7"/>
      <c r="DA8" s="7"/>
    </row>
    <row r="9" spans="1:110" ht="15" customHeight="1" x14ac:dyDescent="0.3">
      <c r="A9" s="68"/>
      <c r="B9" s="69"/>
      <c r="C9" s="68"/>
      <c r="D9" s="72" t="s">
        <v>35</v>
      </c>
      <c r="E9" s="72"/>
      <c r="F9" s="70" t="s">
        <v>36</v>
      </c>
      <c r="G9" s="70"/>
      <c r="H9" s="70"/>
      <c r="I9" s="107" t="s">
        <v>35</v>
      </c>
      <c r="J9" s="107"/>
      <c r="K9" s="105" t="s">
        <v>36</v>
      </c>
      <c r="L9" s="105"/>
      <c r="M9" s="105"/>
      <c r="N9" s="22"/>
      <c r="O9" s="78">
        <v>1</v>
      </c>
      <c r="P9" s="79"/>
      <c r="Q9" s="80"/>
      <c r="R9" s="78">
        <v>2</v>
      </c>
      <c r="S9" s="79"/>
      <c r="T9" s="80"/>
      <c r="U9" s="78">
        <v>3</v>
      </c>
      <c r="V9" s="79"/>
      <c r="W9" s="80"/>
      <c r="X9" s="78">
        <v>4</v>
      </c>
      <c r="Y9" s="79"/>
      <c r="Z9" s="80"/>
      <c r="AA9" s="78">
        <v>5</v>
      </c>
      <c r="AB9" s="79"/>
      <c r="AC9" s="80"/>
      <c r="AD9" s="76" t="s">
        <v>35</v>
      </c>
      <c r="AE9" s="78">
        <v>6</v>
      </c>
      <c r="AF9" s="79"/>
      <c r="AG9" s="80"/>
      <c r="AH9" s="78">
        <v>7</v>
      </c>
      <c r="AI9" s="79"/>
      <c r="AJ9" s="80"/>
      <c r="AK9" s="78">
        <v>8</v>
      </c>
      <c r="AL9" s="79"/>
      <c r="AM9" s="80"/>
      <c r="AN9" s="78">
        <v>9</v>
      </c>
      <c r="AO9" s="79"/>
      <c r="AP9" s="80"/>
      <c r="AQ9" s="78">
        <v>10</v>
      </c>
      <c r="AR9" s="79"/>
      <c r="AS9" s="80"/>
      <c r="AT9" s="75"/>
      <c r="AU9" s="82"/>
      <c r="AV9" s="84"/>
      <c r="AW9" s="33"/>
      <c r="AX9" s="89">
        <v>1</v>
      </c>
      <c r="AY9" s="90"/>
      <c r="AZ9" s="91"/>
      <c r="BA9" s="92">
        <v>2</v>
      </c>
      <c r="BB9" s="90"/>
      <c r="BC9" s="91"/>
      <c r="BD9" s="92">
        <v>3</v>
      </c>
      <c r="BE9" s="90"/>
      <c r="BF9" s="91"/>
      <c r="BG9" s="92">
        <v>4</v>
      </c>
      <c r="BH9" s="90"/>
      <c r="BI9" s="91"/>
      <c r="BJ9" s="92">
        <v>5</v>
      </c>
      <c r="BK9" s="90"/>
      <c r="BL9" s="91"/>
      <c r="BM9" s="42"/>
      <c r="BN9" s="42"/>
      <c r="BO9" s="42"/>
      <c r="BP9" s="42"/>
      <c r="BQ9" s="42"/>
      <c r="BR9" s="87" t="s">
        <v>35</v>
      </c>
      <c r="BS9" s="92">
        <v>6</v>
      </c>
      <c r="BT9" s="90"/>
      <c r="BU9" s="91"/>
      <c r="BV9" s="92">
        <v>7</v>
      </c>
      <c r="BW9" s="90"/>
      <c r="BX9" s="91"/>
      <c r="BY9" s="92">
        <v>8</v>
      </c>
      <c r="BZ9" s="90"/>
      <c r="CA9" s="91"/>
      <c r="CB9" s="92">
        <v>9</v>
      </c>
      <c r="CC9" s="90"/>
      <c r="CD9" s="91"/>
      <c r="CE9" s="92">
        <v>10</v>
      </c>
      <c r="CF9" s="90"/>
      <c r="CG9" s="91"/>
      <c r="CH9" s="45"/>
      <c r="CI9" s="45"/>
      <c r="CJ9" s="45"/>
      <c r="CK9" s="45"/>
      <c r="CL9" s="45"/>
      <c r="CM9" s="88"/>
      <c r="CN9" s="96"/>
      <c r="CO9" s="33"/>
      <c r="CP9" s="94"/>
      <c r="CQ9" s="94"/>
      <c r="CR9" s="33"/>
      <c r="CS9" s="86"/>
      <c r="CT9" s="86"/>
      <c r="CU9" s="7"/>
      <c r="CV9" s="47" t="s">
        <v>37</v>
      </c>
      <c r="CW9" s="8" t="s">
        <v>38</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row>
    <row r="10" spans="1:110" ht="15" x14ac:dyDescent="0.3">
      <c r="A10" s="68"/>
      <c r="B10" s="69"/>
      <c r="C10" s="68"/>
      <c r="D10" s="12" t="s">
        <v>39</v>
      </c>
      <c r="E10" s="12" t="s">
        <v>40</v>
      </c>
      <c r="F10" s="16" t="s">
        <v>39</v>
      </c>
      <c r="G10" s="16" t="s">
        <v>40</v>
      </c>
      <c r="H10" s="16" t="s">
        <v>41</v>
      </c>
      <c r="I10" s="18" t="s">
        <v>39</v>
      </c>
      <c r="J10" s="18" t="s">
        <v>40</v>
      </c>
      <c r="K10" s="19" t="s">
        <v>39</v>
      </c>
      <c r="L10" s="19" t="s">
        <v>40</v>
      </c>
      <c r="M10" s="19" t="s">
        <v>41</v>
      </c>
      <c r="N10" s="22"/>
      <c r="O10" s="27" t="s">
        <v>42</v>
      </c>
      <c r="P10" s="27" t="s">
        <v>43</v>
      </c>
      <c r="Q10" s="27" t="s">
        <v>44</v>
      </c>
      <c r="R10" s="27" t="s">
        <v>42</v>
      </c>
      <c r="S10" s="27" t="s">
        <v>43</v>
      </c>
      <c r="T10" s="27" t="s">
        <v>44</v>
      </c>
      <c r="U10" s="27" t="s">
        <v>42</v>
      </c>
      <c r="V10" s="27" t="s">
        <v>43</v>
      </c>
      <c r="W10" s="27" t="s">
        <v>44</v>
      </c>
      <c r="X10" s="27" t="s">
        <v>42</v>
      </c>
      <c r="Y10" s="27" t="s">
        <v>43</v>
      </c>
      <c r="Z10" s="27" t="s">
        <v>44</v>
      </c>
      <c r="AA10" s="27" t="s">
        <v>42</v>
      </c>
      <c r="AB10" s="27" t="s">
        <v>43</v>
      </c>
      <c r="AC10" s="27" t="s">
        <v>44</v>
      </c>
      <c r="AD10" s="77"/>
      <c r="AE10" s="27" t="s">
        <v>42</v>
      </c>
      <c r="AF10" s="27" t="s">
        <v>43</v>
      </c>
      <c r="AG10" s="27" t="s">
        <v>44</v>
      </c>
      <c r="AH10" s="27" t="s">
        <v>42</v>
      </c>
      <c r="AI10" s="27" t="s">
        <v>43</v>
      </c>
      <c r="AJ10" s="27" t="s">
        <v>44</v>
      </c>
      <c r="AK10" s="27" t="s">
        <v>42</v>
      </c>
      <c r="AL10" s="27" t="s">
        <v>43</v>
      </c>
      <c r="AM10" s="27" t="s">
        <v>44</v>
      </c>
      <c r="AN10" s="27" t="s">
        <v>42</v>
      </c>
      <c r="AO10" s="27" t="s">
        <v>43</v>
      </c>
      <c r="AP10" s="27" t="s">
        <v>44</v>
      </c>
      <c r="AQ10" s="27" t="s">
        <v>42</v>
      </c>
      <c r="AR10" s="27" t="s">
        <v>43</v>
      </c>
      <c r="AS10" s="27" t="s">
        <v>44</v>
      </c>
      <c r="AT10" s="75"/>
      <c r="AU10" s="82"/>
      <c r="AV10" s="85"/>
      <c r="AW10" s="34"/>
      <c r="AX10" s="38" t="s">
        <v>45</v>
      </c>
      <c r="AY10" s="40" t="s">
        <v>46</v>
      </c>
      <c r="AZ10" s="41" t="s">
        <v>47</v>
      </c>
      <c r="BA10" s="41" t="s">
        <v>45</v>
      </c>
      <c r="BB10" s="41" t="s">
        <v>46</v>
      </c>
      <c r="BC10" s="41" t="s">
        <v>47</v>
      </c>
      <c r="BD10" s="41" t="s">
        <v>45</v>
      </c>
      <c r="BE10" s="41" t="s">
        <v>46</v>
      </c>
      <c r="BF10" s="41" t="s">
        <v>47</v>
      </c>
      <c r="BG10" s="41" t="s">
        <v>45</v>
      </c>
      <c r="BH10" s="41" t="s">
        <v>46</v>
      </c>
      <c r="BI10" s="41" t="s">
        <v>47</v>
      </c>
      <c r="BJ10" s="41" t="s">
        <v>45</v>
      </c>
      <c r="BK10" s="41" t="s">
        <v>46</v>
      </c>
      <c r="BL10" s="41" t="s">
        <v>47</v>
      </c>
      <c r="BM10" s="41"/>
      <c r="BN10" s="41"/>
      <c r="BO10" s="41"/>
      <c r="BP10" s="41"/>
      <c r="BQ10" s="41"/>
      <c r="BR10" s="93"/>
      <c r="BS10" s="41" t="s">
        <v>45</v>
      </c>
      <c r="BT10" s="41" t="s">
        <v>46</v>
      </c>
      <c r="BU10" s="41" t="s">
        <v>47</v>
      </c>
      <c r="BV10" s="41" t="s">
        <v>45</v>
      </c>
      <c r="BW10" s="41" t="s">
        <v>46</v>
      </c>
      <c r="BX10" s="41" t="s">
        <v>47</v>
      </c>
      <c r="BY10" s="41" t="s">
        <v>45</v>
      </c>
      <c r="BZ10" s="41" t="s">
        <v>46</v>
      </c>
      <c r="CA10" s="41" t="s">
        <v>47</v>
      </c>
      <c r="CB10" s="41" t="s">
        <v>45</v>
      </c>
      <c r="CC10" s="41" t="s">
        <v>46</v>
      </c>
      <c r="CD10" s="41" t="s">
        <v>47</v>
      </c>
      <c r="CE10" s="41" t="s">
        <v>45</v>
      </c>
      <c r="CF10" s="41" t="s">
        <v>46</v>
      </c>
      <c r="CG10" s="41" t="s">
        <v>47</v>
      </c>
      <c r="CH10" s="41"/>
      <c r="CI10" s="41"/>
      <c r="CJ10" s="41"/>
      <c r="CK10" s="41"/>
      <c r="CL10" s="41"/>
      <c r="CM10" s="88"/>
      <c r="CN10" s="97"/>
      <c r="CO10" s="33"/>
      <c r="CP10" s="94"/>
      <c r="CQ10" s="94"/>
      <c r="CR10" s="33"/>
      <c r="CS10" s="86"/>
      <c r="CT10" s="86"/>
      <c r="CU10" s="7"/>
      <c r="CV10" s="48">
        <v>1</v>
      </c>
      <c r="CW10" s="63" t="s">
        <v>147</v>
      </c>
      <c r="CX10" s="7">
        <v>2281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Masih perlu peningkatan pemahaman Memiliki kemampuan mengidentifikasi tembang, mengidentifikasi unsur instrinsik novel, menganalisis isi teks sesorah, mengidentifikkasi struktur teks eksposisi dan mengidentifikasi kaidah penulisan aksara rekan.</v>
      </c>
    </row>
    <row r="11" spans="1:110" ht="15" x14ac:dyDescent="0.3">
      <c r="A11" s="8">
        <v>1</v>
      </c>
      <c r="B11" s="8">
        <v>129886</v>
      </c>
      <c r="C11" s="8" t="s">
        <v>104</v>
      </c>
      <c r="D11" s="8">
        <f t="shared" ref="D11:D42" si="0">AD11</f>
        <v>81</v>
      </c>
      <c r="E11" s="13" t="str">
        <f t="shared" ref="E11:E42" si="1">IF(D11="","",IF(D11&lt;=$CZ$13,"D",IF(D11&lt;=$CZ$14,"C",IF(D11&lt;=$CZ$15,"B",IF(D11&lt;=$CZ$16,"A","E")))))</f>
        <v>B</v>
      </c>
      <c r="F11" s="17">
        <f t="shared" ref="F11:F42" si="2">AV11</f>
        <v>82</v>
      </c>
      <c r="G11" s="13" t="str">
        <f t="shared" ref="G11:G42" si="3">IF(F11="","",IF(F11&lt;=$CZ$13,"D",IF(F11&lt;=$CZ$14,"C",IF(F11&lt;=$CZ$15,"B",IF(F11&lt;=$CZ$16,"A","E")))))</f>
        <v>B</v>
      </c>
      <c r="H11" s="13" t="str">
        <f t="shared" ref="H11:H42" si="4">CQ11</f>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11" s="8">
        <f t="shared" ref="I11:I42" si="5">BR11</f>
        <v>79</v>
      </c>
      <c r="J11" s="13" t="str">
        <f t="shared" ref="J11:J42" si="6">IF(I11="","",IF(I11&lt;=$CZ$27,"D",IF(I11&lt;=$CZ$28,"C",IF(I11&lt;=$CZ$29,"B",IF(I11&lt;=$CZ$30,"A","E")))))</f>
        <v>C</v>
      </c>
      <c r="K11" s="20">
        <f t="shared" ref="K11:K42" si="7">CN11</f>
        <v>80</v>
      </c>
      <c r="L11" s="13" t="str">
        <f t="shared" ref="L11:L42" si="8">IF(K11="","",IF(K11&lt;=$CZ$27,"D",IF(K11&lt;=$CZ$28,"C",IF(K11&lt;=$CZ$29,"B",IF(K11&lt;=$CZ$30,"A","E")))))</f>
        <v>B</v>
      </c>
      <c r="M11" s="8" t="str">
        <f t="shared" ref="M11:M42" si="9">CT11</f>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11" s="7"/>
      <c r="O11" s="59">
        <v>90</v>
      </c>
      <c r="P11" s="59">
        <v>78</v>
      </c>
      <c r="Q11" s="2">
        <v>78</v>
      </c>
      <c r="R11" s="59">
        <v>80</v>
      </c>
      <c r="S11" s="59">
        <v>80</v>
      </c>
      <c r="T11" s="2">
        <v>80</v>
      </c>
      <c r="U11" s="59"/>
      <c r="V11" s="59"/>
      <c r="W11" s="2"/>
      <c r="X11" s="59"/>
      <c r="Y11" s="59"/>
      <c r="Z11" s="2"/>
      <c r="AA11" s="59"/>
      <c r="AB11" s="59"/>
      <c r="AC11" s="2"/>
      <c r="AD11" s="29">
        <f t="shared" ref="AD11:AD42" si="10">IF(AND(O11="",P11="",Q11=""),"",ROUND(AVERAGE(O11:AC11),0))</f>
        <v>81</v>
      </c>
      <c r="AE11" s="59">
        <v>90</v>
      </c>
      <c r="AF11" s="59">
        <v>80</v>
      </c>
      <c r="AG11" s="2">
        <v>82</v>
      </c>
      <c r="AH11" s="59">
        <v>80</v>
      </c>
      <c r="AI11" s="59">
        <v>80</v>
      </c>
      <c r="AJ11" s="2">
        <v>82</v>
      </c>
      <c r="AK11" s="59">
        <v>90</v>
      </c>
      <c r="AL11" s="59">
        <v>80</v>
      </c>
      <c r="AM11" s="2">
        <v>82</v>
      </c>
      <c r="AN11" s="59"/>
      <c r="AO11" s="59"/>
      <c r="AP11" s="2"/>
      <c r="AQ11" s="59"/>
      <c r="AR11" s="59"/>
      <c r="AS11" s="2"/>
      <c r="AT11" s="59">
        <v>77</v>
      </c>
      <c r="AU11" s="31">
        <f t="shared" ref="AU11:AU42" si="11">IF(AT11="","",AVERAGE(O11:AC11,AE11:AT11))</f>
        <v>81.8125</v>
      </c>
      <c r="AV11" s="32">
        <f t="shared" ref="AV11:AV42" si="12">IF(AU11="","",ROUND(AU11,0))</f>
        <v>82</v>
      </c>
      <c r="AW11" s="35"/>
      <c r="AX11" s="59">
        <v>78</v>
      </c>
      <c r="AY11" s="59"/>
      <c r="AZ11" s="2"/>
      <c r="BA11" s="59">
        <v>80</v>
      </c>
      <c r="BB11" s="59"/>
      <c r="BC11" s="2"/>
      <c r="BD11" s="59"/>
      <c r="BE11" s="59"/>
      <c r="BF11" s="2"/>
      <c r="BG11" s="59"/>
      <c r="BH11" s="59"/>
      <c r="BI11" s="2"/>
      <c r="BJ11" s="59"/>
      <c r="BK11" s="59"/>
      <c r="BL11" s="2"/>
      <c r="BM11" s="29">
        <f t="shared" ref="BM11:BM42" si="13">IF(AND(AZ11="",AY11="",AX11=""),"",MAX(AX11:AZ11))</f>
        <v>78</v>
      </c>
      <c r="BN11" s="29">
        <f t="shared" ref="BN11:BN42" si="14">IF(AND(BB11="",BC11="",BA11=""),"",MAX(BA11:BC11))</f>
        <v>80</v>
      </c>
      <c r="BO11" s="29" t="str">
        <f t="shared" ref="BO11:BO42" si="15">IF(AND(BD11="",BE11="",BF11=""),"",MAX(BD11:BF11))</f>
        <v/>
      </c>
      <c r="BP11" s="29" t="str">
        <f t="shared" ref="BP11:BP42" si="16">IF(AND(BG11="",BH11="",BI11=""),"",MAX(BG11:BI11))</f>
        <v/>
      </c>
      <c r="BQ11" s="29" t="str">
        <f t="shared" ref="BQ11:BQ42" si="17">IF(AND(BJ11="",BK11="",BL11=""),"",MAX(BJ11:BL11))</f>
        <v/>
      </c>
      <c r="BR11" s="29">
        <f t="shared" ref="BR11:BR42" si="18">IF(AND(BM11=""),"",ROUND(AVERAGE(BM11:BQ11),0))</f>
        <v>79</v>
      </c>
      <c r="BS11" s="59">
        <v>80</v>
      </c>
      <c r="BT11" s="59"/>
      <c r="BU11" s="2"/>
      <c r="BV11" s="59">
        <v>80</v>
      </c>
      <c r="BW11" s="59"/>
      <c r="BX11" s="2"/>
      <c r="BY11" s="59">
        <v>80</v>
      </c>
      <c r="BZ11" s="59"/>
      <c r="CA11" s="2"/>
      <c r="CB11" s="59"/>
      <c r="CC11" s="59"/>
      <c r="CD11" s="2"/>
      <c r="CE11" s="59"/>
      <c r="CF11" s="59"/>
      <c r="CG11" s="2"/>
      <c r="CH11" s="29">
        <f t="shared" ref="CH11:CH42" si="19">IF(AND(BU11="",BT11="",BS11=""),"",MAX(BS11:BU11))</f>
        <v>80</v>
      </c>
      <c r="CI11" s="29">
        <f t="shared" ref="CI11:CI42" si="20">IF(AND(BW11="",BX11="",BV11=""),"",MAX(BV11:BX11))</f>
        <v>80</v>
      </c>
      <c r="CJ11" s="29">
        <f t="shared" ref="CJ11:CJ42" si="21">IF(AND(BY11="",BZ11="",CA11=""),"",MAX(BY11:CA11))</f>
        <v>80</v>
      </c>
      <c r="CK11" s="29" t="str">
        <f t="shared" ref="CK11:CK42" si="22">IF(AND(CB11="",CC11="",CD11=""),"",MAX(CB11:CD11))</f>
        <v/>
      </c>
      <c r="CL11" s="29" t="str">
        <f t="shared" ref="CL11:CL42" si="23">IF(AND(CE11="",CF11="",CG11=""),"",MAX(CE11:CG11))</f>
        <v/>
      </c>
      <c r="CM11" s="31">
        <f t="shared" ref="CM11:CM42" si="24">IF(AND(CH11=""),"",AVERAGE(BR11,CH11:CL11))</f>
        <v>79.75</v>
      </c>
      <c r="CN11" s="32">
        <f t="shared" ref="CN11:CN42" si="25">IF(CM11="","",ROUND(CM11,0))</f>
        <v>80</v>
      </c>
      <c r="CO11" s="35"/>
      <c r="CP11" s="59">
        <v>7</v>
      </c>
      <c r="CQ11" s="46" t="str">
        <f t="shared" ref="CQ11:CQ42" si="26">IF(CP11="","",VLOOKUP(CP11,$DE$9:$DF$20,2,0))</f>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11" s="35"/>
      <c r="CS11" s="59">
        <v>7</v>
      </c>
      <c r="CT11" s="46" t="str">
        <f t="shared" ref="CT11:CT42" si="27">IF(CS11="","",VLOOKUP(CS11,$DE$22:$DF$33,2,0))</f>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11" s="7"/>
      <c r="CV11" s="48">
        <v>2</v>
      </c>
      <c r="CW11" s="63" t="s">
        <v>148</v>
      </c>
      <c r="CX11" s="7">
        <v>2282</v>
      </c>
      <c r="CY11" s="98" t="s">
        <v>49</v>
      </c>
      <c r="CZ11" s="98"/>
      <c r="DA11" s="98"/>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Masih perlu peningkatan pemahaman Memiliki kemampuan mengidentifikasi tembang, mengidentifikasi unsur instrinsik novel. Kurang mampu menganalisis isi teks sesorah, mengidentifikkasi struktur teks eksposisi dan mengidentifikasi penulisan aksara rekan .</v>
      </c>
    </row>
    <row r="12" spans="1:110" ht="15" x14ac:dyDescent="0.3">
      <c r="A12" s="8">
        <v>2</v>
      </c>
      <c r="B12" s="8">
        <v>129902</v>
      </c>
      <c r="C12" s="8" t="s">
        <v>105</v>
      </c>
      <c r="D12" s="8">
        <f t="shared" si="0"/>
        <v>80</v>
      </c>
      <c r="E12" s="13" t="str">
        <f t="shared" si="1"/>
        <v>B</v>
      </c>
      <c r="F12" s="17">
        <f t="shared" si="2"/>
        <v>81</v>
      </c>
      <c r="G12" s="13" t="str">
        <f t="shared" si="3"/>
        <v>B</v>
      </c>
      <c r="H12"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12" s="8">
        <f t="shared" si="5"/>
        <v>80</v>
      </c>
      <c r="J12" s="13" t="str">
        <f t="shared" si="6"/>
        <v>B</v>
      </c>
      <c r="K12" s="20">
        <f t="shared" si="7"/>
        <v>81</v>
      </c>
      <c r="L12" s="13" t="str">
        <f t="shared" si="8"/>
        <v>B</v>
      </c>
      <c r="M12"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12" s="7"/>
      <c r="O12" s="59">
        <v>75</v>
      </c>
      <c r="P12" s="59">
        <v>78</v>
      </c>
      <c r="Q12" s="2">
        <v>78</v>
      </c>
      <c r="R12" s="59">
        <v>85</v>
      </c>
      <c r="S12" s="59">
        <v>82</v>
      </c>
      <c r="T12" s="2">
        <v>82</v>
      </c>
      <c r="U12" s="59"/>
      <c r="V12" s="59"/>
      <c r="W12" s="2"/>
      <c r="X12" s="59"/>
      <c r="Y12" s="59"/>
      <c r="Z12" s="2"/>
      <c r="AA12" s="59"/>
      <c r="AB12" s="59"/>
      <c r="AC12" s="2"/>
      <c r="AD12" s="29">
        <f t="shared" si="10"/>
        <v>80</v>
      </c>
      <c r="AE12" s="59">
        <v>75</v>
      </c>
      <c r="AF12" s="59">
        <v>82</v>
      </c>
      <c r="AG12" s="2">
        <v>84</v>
      </c>
      <c r="AH12" s="59">
        <v>90</v>
      </c>
      <c r="AI12" s="59">
        <v>82</v>
      </c>
      <c r="AJ12" s="2">
        <v>85</v>
      </c>
      <c r="AK12" s="59">
        <v>75</v>
      </c>
      <c r="AL12" s="59">
        <v>78</v>
      </c>
      <c r="AM12" s="2">
        <v>82</v>
      </c>
      <c r="AN12" s="59"/>
      <c r="AO12" s="59"/>
      <c r="AP12" s="2"/>
      <c r="AQ12" s="59"/>
      <c r="AR12" s="59"/>
      <c r="AS12" s="2"/>
      <c r="AT12" s="59">
        <v>82</v>
      </c>
      <c r="AU12" s="31">
        <f t="shared" si="11"/>
        <v>80.9375</v>
      </c>
      <c r="AV12" s="32">
        <f t="shared" si="12"/>
        <v>81</v>
      </c>
      <c r="AW12" s="35"/>
      <c r="AX12" s="59">
        <v>78</v>
      </c>
      <c r="AY12" s="59"/>
      <c r="AZ12" s="2"/>
      <c r="BA12" s="59">
        <v>82</v>
      </c>
      <c r="BB12" s="59"/>
      <c r="BC12" s="2"/>
      <c r="BD12" s="59"/>
      <c r="BE12" s="59"/>
      <c r="BF12" s="2"/>
      <c r="BG12" s="59"/>
      <c r="BH12" s="59"/>
      <c r="BI12" s="2"/>
      <c r="BJ12" s="59"/>
      <c r="BK12" s="59"/>
      <c r="BL12" s="2"/>
      <c r="BM12" s="29">
        <f t="shared" si="13"/>
        <v>78</v>
      </c>
      <c r="BN12" s="29">
        <f t="shared" si="14"/>
        <v>82</v>
      </c>
      <c r="BO12" s="29" t="str">
        <f t="shared" si="15"/>
        <v/>
      </c>
      <c r="BP12" s="29" t="str">
        <f t="shared" si="16"/>
        <v/>
      </c>
      <c r="BQ12" s="29" t="str">
        <f t="shared" si="17"/>
        <v/>
      </c>
      <c r="BR12" s="29">
        <f t="shared" si="18"/>
        <v>80</v>
      </c>
      <c r="BS12" s="59">
        <v>82</v>
      </c>
      <c r="BT12" s="59"/>
      <c r="BU12" s="2"/>
      <c r="BV12" s="59">
        <v>82</v>
      </c>
      <c r="BW12" s="59"/>
      <c r="BX12" s="2"/>
      <c r="BY12" s="59">
        <v>78</v>
      </c>
      <c r="BZ12" s="59"/>
      <c r="CA12" s="2"/>
      <c r="CB12" s="59"/>
      <c r="CC12" s="59"/>
      <c r="CD12" s="2"/>
      <c r="CE12" s="59"/>
      <c r="CF12" s="59"/>
      <c r="CG12" s="2"/>
      <c r="CH12" s="29">
        <f t="shared" si="19"/>
        <v>82</v>
      </c>
      <c r="CI12" s="29">
        <f t="shared" si="20"/>
        <v>82</v>
      </c>
      <c r="CJ12" s="29">
        <f t="shared" si="21"/>
        <v>78</v>
      </c>
      <c r="CK12" s="29" t="str">
        <f t="shared" si="22"/>
        <v/>
      </c>
      <c r="CL12" s="29" t="str">
        <f t="shared" si="23"/>
        <v/>
      </c>
      <c r="CM12" s="31">
        <f t="shared" si="24"/>
        <v>80.5</v>
      </c>
      <c r="CN12" s="32">
        <f t="shared" si="25"/>
        <v>81</v>
      </c>
      <c r="CO12" s="35"/>
      <c r="CP12" s="59">
        <v>7</v>
      </c>
      <c r="CQ12"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12" s="35"/>
      <c r="CS12" s="59">
        <v>7</v>
      </c>
      <c r="CT12"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12" s="7"/>
      <c r="CV12" s="48">
        <v>3</v>
      </c>
      <c r="CW12" s="63" t="s">
        <v>51</v>
      </c>
      <c r="CX12" s="7">
        <v>2283</v>
      </c>
      <c r="CY12" s="49" t="s">
        <v>52</v>
      </c>
      <c r="CZ12" s="52" t="s">
        <v>53</v>
      </c>
      <c r="DA12" s="52" t="s">
        <v>54</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Masih perlu peningkatan pemahaman Memiliki kemampuan mengidentifikasi tembang, mengidentifikasi unsur instrinsik novel, menganalisis isi teks sesorah, kurang mampu mengidentifikkasi struktur teks eksposisi dan aksara rekan.</v>
      </c>
    </row>
    <row r="13" spans="1:110" ht="15" x14ac:dyDescent="0.3">
      <c r="A13" s="8">
        <v>3</v>
      </c>
      <c r="B13" s="8">
        <v>129918</v>
      </c>
      <c r="C13" s="8" t="s">
        <v>106</v>
      </c>
      <c r="D13" s="8">
        <f t="shared" si="0"/>
        <v>83</v>
      </c>
      <c r="E13" s="13" t="str">
        <f t="shared" si="1"/>
        <v>B</v>
      </c>
      <c r="F13" s="17">
        <f t="shared" si="2"/>
        <v>80</v>
      </c>
      <c r="G13" s="13" t="str">
        <f t="shared" si="3"/>
        <v>B</v>
      </c>
      <c r="H13"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13" s="8">
        <f t="shared" si="5"/>
        <v>80</v>
      </c>
      <c r="J13" s="13" t="str">
        <f t="shared" si="6"/>
        <v>B</v>
      </c>
      <c r="K13" s="20">
        <f t="shared" si="7"/>
        <v>80</v>
      </c>
      <c r="L13" s="13" t="str">
        <f t="shared" si="8"/>
        <v>B</v>
      </c>
      <c r="M13"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13" s="7"/>
      <c r="O13" s="59">
        <v>85</v>
      </c>
      <c r="P13" s="59">
        <v>80</v>
      </c>
      <c r="Q13" s="2">
        <v>80</v>
      </c>
      <c r="R13" s="59">
        <v>95</v>
      </c>
      <c r="S13" s="59">
        <v>80</v>
      </c>
      <c r="T13" s="2">
        <v>80</v>
      </c>
      <c r="U13" s="59"/>
      <c r="V13" s="59"/>
      <c r="W13" s="2"/>
      <c r="X13" s="59"/>
      <c r="Y13" s="59"/>
      <c r="Z13" s="2"/>
      <c r="AA13" s="59"/>
      <c r="AB13" s="59"/>
      <c r="AC13" s="2"/>
      <c r="AD13" s="29">
        <f t="shared" si="10"/>
        <v>83</v>
      </c>
      <c r="AE13" s="59">
        <v>85</v>
      </c>
      <c r="AF13" s="59">
        <v>80</v>
      </c>
      <c r="AG13" s="2">
        <v>82</v>
      </c>
      <c r="AH13" s="59">
        <v>75</v>
      </c>
      <c r="AI13" s="59">
        <v>80</v>
      </c>
      <c r="AJ13" s="2">
        <v>82</v>
      </c>
      <c r="AK13" s="59">
        <v>75</v>
      </c>
      <c r="AL13" s="59">
        <v>78</v>
      </c>
      <c r="AM13" s="2">
        <v>82</v>
      </c>
      <c r="AN13" s="59"/>
      <c r="AO13" s="59"/>
      <c r="AP13" s="2"/>
      <c r="AQ13" s="59"/>
      <c r="AR13" s="59"/>
      <c r="AS13" s="2"/>
      <c r="AT13" s="59">
        <v>63</v>
      </c>
      <c r="AU13" s="31">
        <f t="shared" si="11"/>
        <v>80.125</v>
      </c>
      <c r="AV13" s="32">
        <f t="shared" si="12"/>
        <v>80</v>
      </c>
      <c r="AW13" s="35"/>
      <c r="AX13" s="59">
        <v>80</v>
      </c>
      <c r="AY13" s="59"/>
      <c r="AZ13" s="2"/>
      <c r="BA13" s="59">
        <v>80</v>
      </c>
      <c r="BB13" s="59"/>
      <c r="BC13" s="2"/>
      <c r="BD13" s="59"/>
      <c r="BE13" s="59"/>
      <c r="BF13" s="2"/>
      <c r="BG13" s="59"/>
      <c r="BH13" s="59"/>
      <c r="BI13" s="2"/>
      <c r="BJ13" s="59"/>
      <c r="BK13" s="59"/>
      <c r="BL13" s="2"/>
      <c r="BM13" s="29">
        <f t="shared" si="13"/>
        <v>80</v>
      </c>
      <c r="BN13" s="29">
        <f t="shared" si="14"/>
        <v>80</v>
      </c>
      <c r="BO13" s="29" t="str">
        <f t="shared" si="15"/>
        <v/>
      </c>
      <c r="BP13" s="29" t="str">
        <f t="shared" si="16"/>
        <v/>
      </c>
      <c r="BQ13" s="29" t="str">
        <f t="shared" si="17"/>
        <v/>
      </c>
      <c r="BR13" s="29">
        <f t="shared" si="18"/>
        <v>80</v>
      </c>
      <c r="BS13" s="59">
        <v>80</v>
      </c>
      <c r="BT13" s="59"/>
      <c r="BU13" s="2"/>
      <c r="BV13" s="59">
        <v>80</v>
      </c>
      <c r="BW13" s="59"/>
      <c r="BX13" s="2"/>
      <c r="BY13" s="59">
        <v>78</v>
      </c>
      <c r="BZ13" s="59"/>
      <c r="CA13" s="2"/>
      <c r="CB13" s="59"/>
      <c r="CC13" s="59"/>
      <c r="CD13" s="2"/>
      <c r="CE13" s="59"/>
      <c r="CF13" s="59"/>
      <c r="CG13" s="2"/>
      <c r="CH13" s="29">
        <f t="shared" si="19"/>
        <v>80</v>
      </c>
      <c r="CI13" s="29">
        <f t="shared" si="20"/>
        <v>80</v>
      </c>
      <c r="CJ13" s="29">
        <f t="shared" si="21"/>
        <v>78</v>
      </c>
      <c r="CK13" s="29" t="str">
        <f t="shared" si="22"/>
        <v/>
      </c>
      <c r="CL13" s="29" t="str">
        <f t="shared" si="23"/>
        <v/>
      </c>
      <c r="CM13" s="31">
        <f t="shared" si="24"/>
        <v>79.5</v>
      </c>
      <c r="CN13" s="32">
        <f t="shared" si="25"/>
        <v>80</v>
      </c>
      <c r="CO13" s="35"/>
      <c r="CP13" s="59">
        <v>7</v>
      </c>
      <c r="CQ13"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13" s="35"/>
      <c r="CS13" s="59">
        <v>7</v>
      </c>
      <c r="CT13"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13" s="7"/>
      <c r="CV13" s="48">
        <v>4</v>
      </c>
      <c r="CW13" s="63" t="s">
        <v>56</v>
      </c>
      <c r="CX13" s="7">
        <v>2284</v>
      </c>
      <c r="CY13" s="36">
        <v>0</v>
      </c>
      <c r="CZ13" s="53">
        <v>69</v>
      </c>
      <c r="DA13" s="56" t="s">
        <v>57</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dan mengidentifikasi kaidah penulisan aksara rekan secara baik , Masih perlu peningkatan pemahaman Memiliki kemampuan mengidentifikasi tembang, mengidentifikasi unsur instrinsik novel, menganalisis isi teks sesorah, mengidentifikkasi struktur teks eksposisi, kurang mampumengidentifikasi kaidah penulisan aksara rekan.</v>
      </c>
    </row>
    <row r="14" spans="1:110" ht="15" x14ac:dyDescent="0.3">
      <c r="A14" s="8">
        <v>4</v>
      </c>
      <c r="B14" s="8">
        <v>129934</v>
      </c>
      <c r="C14" s="8" t="s">
        <v>107</v>
      </c>
      <c r="D14" s="8">
        <f t="shared" si="0"/>
        <v>87</v>
      </c>
      <c r="E14" s="13" t="str">
        <f t="shared" si="1"/>
        <v>B</v>
      </c>
      <c r="F14" s="17">
        <f t="shared" si="2"/>
        <v>87</v>
      </c>
      <c r="G14" s="13" t="str">
        <f t="shared" si="3"/>
        <v>B</v>
      </c>
      <c r="H14"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14" s="8">
        <f t="shared" si="5"/>
        <v>83</v>
      </c>
      <c r="J14" s="13" t="str">
        <f t="shared" si="6"/>
        <v>B</v>
      </c>
      <c r="K14" s="20">
        <f t="shared" si="7"/>
        <v>84</v>
      </c>
      <c r="L14" s="13" t="str">
        <f t="shared" si="8"/>
        <v>B</v>
      </c>
      <c r="M14"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14" s="7"/>
      <c r="O14" s="59">
        <v>95</v>
      </c>
      <c r="P14" s="59">
        <v>80</v>
      </c>
      <c r="Q14" s="2">
        <v>80</v>
      </c>
      <c r="R14" s="59">
        <v>95</v>
      </c>
      <c r="S14" s="59">
        <v>86</v>
      </c>
      <c r="T14" s="2">
        <v>84</v>
      </c>
      <c r="U14" s="59"/>
      <c r="V14" s="59"/>
      <c r="W14" s="2"/>
      <c r="X14" s="59"/>
      <c r="Y14" s="59"/>
      <c r="Z14" s="2"/>
      <c r="AA14" s="59"/>
      <c r="AB14" s="59"/>
      <c r="AC14" s="2"/>
      <c r="AD14" s="29">
        <f t="shared" si="10"/>
        <v>87</v>
      </c>
      <c r="AE14" s="59">
        <v>95</v>
      </c>
      <c r="AF14" s="59">
        <v>83</v>
      </c>
      <c r="AG14" s="2">
        <v>86</v>
      </c>
      <c r="AH14" s="59">
        <v>90</v>
      </c>
      <c r="AI14" s="59">
        <v>83</v>
      </c>
      <c r="AJ14" s="2">
        <v>85</v>
      </c>
      <c r="AK14" s="59">
        <v>90</v>
      </c>
      <c r="AL14" s="59">
        <v>86</v>
      </c>
      <c r="AM14" s="2">
        <v>83</v>
      </c>
      <c r="AN14" s="59"/>
      <c r="AO14" s="59"/>
      <c r="AP14" s="2"/>
      <c r="AQ14" s="59"/>
      <c r="AR14" s="59"/>
      <c r="AS14" s="2"/>
      <c r="AT14" s="59">
        <v>84</v>
      </c>
      <c r="AU14" s="31">
        <f t="shared" si="11"/>
        <v>86.5625</v>
      </c>
      <c r="AV14" s="32">
        <f t="shared" si="12"/>
        <v>87</v>
      </c>
      <c r="AW14" s="35"/>
      <c r="AX14" s="59">
        <v>80</v>
      </c>
      <c r="AY14" s="59"/>
      <c r="AZ14" s="2"/>
      <c r="BA14" s="59">
        <v>86</v>
      </c>
      <c r="BB14" s="59"/>
      <c r="BC14" s="2"/>
      <c r="BD14" s="59"/>
      <c r="BE14" s="59"/>
      <c r="BF14" s="2"/>
      <c r="BG14" s="59"/>
      <c r="BH14" s="59"/>
      <c r="BI14" s="2"/>
      <c r="BJ14" s="59"/>
      <c r="BK14" s="59"/>
      <c r="BL14" s="2"/>
      <c r="BM14" s="29">
        <f t="shared" si="13"/>
        <v>80</v>
      </c>
      <c r="BN14" s="29">
        <f t="shared" si="14"/>
        <v>86</v>
      </c>
      <c r="BO14" s="29" t="str">
        <f t="shared" si="15"/>
        <v/>
      </c>
      <c r="BP14" s="29" t="str">
        <f t="shared" si="16"/>
        <v/>
      </c>
      <c r="BQ14" s="29" t="str">
        <f t="shared" si="17"/>
        <v/>
      </c>
      <c r="BR14" s="29">
        <f t="shared" si="18"/>
        <v>83</v>
      </c>
      <c r="BS14" s="59">
        <v>83</v>
      </c>
      <c r="BT14" s="59"/>
      <c r="BU14" s="2"/>
      <c r="BV14" s="59">
        <v>83</v>
      </c>
      <c r="BW14" s="59"/>
      <c r="BX14" s="2"/>
      <c r="BY14" s="59">
        <v>86</v>
      </c>
      <c r="BZ14" s="59"/>
      <c r="CA14" s="2"/>
      <c r="CB14" s="59"/>
      <c r="CC14" s="59"/>
      <c r="CD14" s="2"/>
      <c r="CE14" s="59"/>
      <c r="CF14" s="59"/>
      <c r="CG14" s="2"/>
      <c r="CH14" s="29">
        <f t="shared" si="19"/>
        <v>83</v>
      </c>
      <c r="CI14" s="29">
        <f t="shared" si="20"/>
        <v>83</v>
      </c>
      <c r="CJ14" s="29">
        <f t="shared" si="21"/>
        <v>86</v>
      </c>
      <c r="CK14" s="29" t="str">
        <f t="shared" si="22"/>
        <v/>
      </c>
      <c r="CL14" s="29" t="str">
        <f t="shared" si="23"/>
        <v/>
      </c>
      <c r="CM14" s="31">
        <f t="shared" si="24"/>
        <v>83.75</v>
      </c>
      <c r="CN14" s="32">
        <f t="shared" si="25"/>
        <v>84</v>
      </c>
      <c r="CO14" s="35"/>
      <c r="CP14" s="59">
        <v>7</v>
      </c>
      <c r="CQ14"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14" s="35"/>
      <c r="CS14" s="59">
        <v>7</v>
      </c>
      <c r="CT14"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14" s="7"/>
      <c r="CV14" s="48">
        <v>5</v>
      </c>
      <c r="CW14" s="63" t="s">
        <v>59</v>
      </c>
      <c r="CX14" s="7">
        <v>2285</v>
      </c>
      <c r="CY14" s="36">
        <v>70</v>
      </c>
      <c r="CZ14" s="54">
        <v>79</v>
      </c>
      <c r="DA14" s="57" t="s">
        <v>60</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row>
    <row r="15" spans="1:110" ht="15" x14ac:dyDescent="0.3">
      <c r="A15" s="8">
        <v>5</v>
      </c>
      <c r="B15" s="8">
        <v>129950</v>
      </c>
      <c r="C15" s="8" t="s">
        <v>108</v>
      </c>
      <c r="D15" s="8">
        <f t="shared" si="0"/>
        <v>81</v>
      </c>
      <c r="E15" s="13" t="str">
        <f t="shared" si="1"/>
        <v>B</v>
      </c>
      <c r="F15" s="17">
        <f t="shared" si="2"/>
        <v>81</v>
      </c>
      <c r="G15" s="13" t="str">
        <f t="shared" si="3"/>
        <v>B</v>
      </c>
      <c r="H15"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15" s="8">
        <f t="shared" si="5"/>
        <v>81</v>
      </c>
      <c r="J15" s="13" t="str">
        <f t="shared" si="6"/>
        <v>B</v>
      </c>
      <c r="K15" s="20">
        <f t="shared" si="7"/>
        <v>81</v>
      </c>
      <c r="L15" s="13" t="str">
        <f t="shared" si="8"/>
        <v>B</v>
      </c>
      <c r="M15"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15" s="7"/>
      <c r="O15" s="59">
        <v>85</v>
      </c>
      <c r="P15" s="59">
        <v>77</v>
      </c>
      <c r="Q15" s="2">
        <v>77</v>
      </c>
      <c r="R15" s="59">
        <v>80</v>
      </c>
      <c r="S15" s="59">
        <v>85</v>
      </c>
      <c r="T15" s="2">
        <v>84</v>
      </c>
      <c r="U15" s="59"/>
      <c r="V15" s="59"/>
      <c r="W15" s="2"/>
      <c r="X15" s="59"/>
      <c r="Y15" s="59"/>
      <c r="Z15" s="2"/>
      <c r="AA15" s="59"/>
      <c r="AB15" s="59"/>
      <c r="AC15" s="2"/>
      <c r="AD15" s="29">
        <f t="shared" si="10"/>
        <v>81</v>
      </c>
      <c r="AE15" s="59">
        <v>85</v>
      </c>
      <c r="AF15" s="59">
        <v>83</v>
      </c>
      <c r="AG15" s="2">
        <v>86</v>
      </c>
      <c r="AH15" s="59">
        <v>75</v>
      </c>
      <c r="AI15" s="59">
        <v>80</v>
      </c>
      <c r="AJ15" s="2">
        <v>82</v>
      </c>
      <c r="AK15" s="59">
        <v>75</v>
      </c>
      <c r="AL15" s="59">
        <v>80</v>
      </c>
      <c r="AM15" s="2">
        <v>82</v>
      </c>
      <c r="AN15" s="59"/>
      <c r="AO15" s="59"/>
      <c r="AP15" s="2"/>
      <c r="AQ15" s="59"/>
      <c r="AR15" s="59"/>
      <c r="AS15" s="2"/>
      <c r="AT15" s="59">
        <v>73</v>
      </c>
      <c r="AU15" s="31">
        <f t="shared" si="11"/>
        <v>80.5625</v>
      </c>
      <c r="AV15" s="32">
        <f t="shared" si="12"/>
        <v>81</v>
      </c>
      <c r="AW15" s="35"/>
      <c r="AX15" s="59">
        <v>77</v>
      </c>
      <c r="AY15" s="59"/>
      <c r="AZ15" s="2"/>
      <c r="BA15" s="59">
        <v>85</v>
      </c>
      <c r="BB15" s="59"/>
      <c r="BC15" s="2"/>
      <c r="BD15" s="59"/>
      <c r="BE15" s="59"/>
      <c r="BF15" s="2"/>
      <c r="BG15" s="59"/>
      <c r="BH15" s="59"/>
      <c r="BI15" s="2"/>
      <c r="BJ15" s="59"/>
      <c r="BK15" s="59"/>
      <c r="BL15" s="2"/>
      <c r="BM15" s="29">
        <f t="shared" si="13"/>
        <v>77</v>
      </c>
      <c r="BN15" s="29">
        <f t="shared" si="14"/>
        <v>85</v>
      </c>
      <c r="BO15" s="29" t="str">
        <f t="shared" si="15"/>
        <v/>
      </c>
      <c r="BP15" s="29" t="str">
        <f t="shared" si="16"/>
        <v/>
      </c>
      <c r="BQ15" s="29" t="str">
        <f t="shared" si="17"/>
        <v/>
      </c>
      <c r="BR15" s="29">
        <f t="shared" si="18"/>
        <v>81</v>
      </c>
      <c r="BS15" s="59">
        <v>83</v>
      </c>
      <c r="BT15" s="59"/>
      <c r="BU15" s="2"/>
      <c r="BV15" s="59">
        <v>80</v>
      </c>
      <c r="BW15" s="59"/>
      <c r="BX15" s="2"/>
      <c r="BY15" s="59">
        <v>80</v>
      </c>
      <c r="BZ15" s="59"/>
      <c r="CA15" s="2"/>
      <c r="CB15" s="59"/>
      <c r="CC15" s="59"/>
      <c r="CD15" s="2"/>
      <c r="CE15" s="59"/>
      <c r="CF15" s="59"/>
      <c r="CG15" s="2"/>
      <c r="CH15" s="29">
        <f t="shared" si="19"/>
        <v>83</v>
      </c>
      <c r="CI15" s="29">
        <f t="shared" si="20"/>
        <v>80</v>
      </c>
      <c r="CJ15" s="29">
        <f t="shared" si="21"/>
        <v>80</v>
      </c>
      <c r="CK15" s="29" t="str">
        <f t="shared" si="22"/>
        <v/>
      </c>
      <c r="CL15" s="29" t="str">
        <f t="shared" si="23"/>
        <v/>
      </c>
      <c r="CM15" s="31">
        <f t="shared" si="24"/>
        <v>81</v>
      </c>
      <c r="CN15" s="32">
        <f t="shared" si="25"/>
        <v>81</v>
      </c>
      <c r="CO15" s="35"/>
      <c r="CP15" s="59">
        <v>7</v>
      </c>
      <c r="CQ15"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15" s="35"/>
      <c r="CS15" s="59">
        <v>7</v>
      </c>
      <c r="CT15"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15" s="7"/>
      <c r="CV15" s="48">
        <v>6</v>
      </c>
      <c r="CW15" s="59"/>
      <c r="CX15" s="7">
        <v>2286</v>
      </c>
      <c r="CY15" s="36">
        <v>80</v>
      </c>
      <c r="CZ15" s="54">
        <v>89</v>
      </c>
      <c r="DA15" s="57" t="s">
        <v>62</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row>
    <row r="16" spans="1:110" ht="15" x14ac:dyDescent="0.3">
      <c r="A16" s="8">
        <v>6</v>
      </c>
      <c r="B16" s="8">
        <v>129966</v>
      </c>
      <c r="C16" s="8" t="s">
        <v>109</v>
      </c>
      <c r="D16" s="8">
        <f t="shared" si="0"/>
        <v>83</v>
      </c>
      <c r="E16" s="13" t="str">
        <f t="shared" si="1"/>
        <v>B</v>
      </c>
      <c r="F16" s="17">
        <f t="shared" si="2"/>
        <v>80</v>
      </c>
      <c r="G16" s="13" t="str">
        <f t="shared" si="3"/>
        <v>B</v>
      </c>
      <c r="H16"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16" s="8">
        <f t="shared" si="5"/>
        <v>80</v>
      </c>
      <c r="J16" s="13" t="str">
        <f t="shared" si="6"/>
        <v>B</v>
      </c>
      <c r="K16" s="20">
        <f t="shared" si="7"/>
        <v>80</v>
      </c>
      <c r="L16" s="13" t="str">
        <f t="shared" si="8"/>
        <v>B</v>
      </c>
      <c r="M16"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16" s="7"/>
      <c r="O16" s="59">
        <v>85</v>
      </c>
      <c r="P16" s="59">
        <v>80</v>
      </c>
      <c r="Q16" s="2">
        <v>80</v>
      </c>
      <c r="R16" s="59">
        <v>95</v>
      </c>
      <c r="S16" s="59">
        <v>80</v>
      </c>
      <c r="T16" s="2">
        <v>80</v>
      </c>
      <c r="U16" s="59"/>
      <c r="V16" s="59"/>
      <c r="W16" s="2"/>
      <c r="X16" s="59"/>
      <c r="Y16" s="59"/>
      <c r="Z16" s="2"/>
      <c r="AA16" s="59"/>
      <c r="AB16" s="59"/>
      <c r="AC16" s="2"/>
      <c r="AD16" s="29">
        <f t="shared" si="10"/>
        <v>83</v>
      </c>
      <c r="AE16" s="59">
        <v>85</v>
      </c>
      <c r="AF16" s="59">
        <v>80</v>
      </c>
      <c r="AG16" s="2">
        <v>80</v>
      </c>
      <c r="AH16" s="59">
        <v>75</v>
      </c>
      <c r="AI16" s="59">
        <v>80</v>
      </c>
      <c r="AJ16" s="2">
        <v>82</v>
      </c>
      <c r="AK16" s="59">
        <v>75</v>
      </c>
      <c r="AL16" s="59">
        <v>78</v>
      </c>
      <c r="AM16" s="2">
        <v>80</v>
      </c>
      <c r="AN16" s="59"/>
      <c r="AO16" s="59"/>
      <c r="AP16" s="2"/>
      <c r="AQ16" s="59"/>
      <c r="AR16" s="59"/>
      <c r="AS16" s="2"/>
      <c r="AT16" s="59">
        <v>69</v>
      </c>
      <c r="AU16" s="31">
        <f t="shared" si="11"/>
        <v>80.25</v>
      </c>
      <c r="AV16" s="32">
        <f t="shared" si="12"/>
        <v>80</v>
      </c>
      <c r="AW16" s="35"/>
      <c r="AX16" s="59">
        <v>80</v>
      </c>
      <c r="AY16" s="59"/>
      <c r="AZ16" s="2"/>
      <c r="BA16" s="59">
        <v>80</v>
      </c>
      <c r="BB16" s="59"/>
      <c r="BC16" s="2"/>
      <c r="BD16" s="59"/>
      <c r="BE16" s="59"/>
      <c r="BF16" s="2"/>
      <c r="BG16" s="59"/>
      <c r="BH16" s="59"/>
      <c r="BI16" s="2"/>
      <c r="BJ16" s="59"/>
      <c r="BK16" s="59"/>
      <c r="BL16" s="2"/>
      <c r="BM16" s="29">
        <f t="shared" si="13"/>
        <v>80</v>
      </c>
      <c r="BN16" s="29">
        <f t="shared" si="14"/>
        <v>80</v>
      </c>
      <c r="BO16" s="29" t="str">
        <f t="shared" si="15"/>
        <v/>
      </c>
      <c r="BP16" s="29" t="str">
        <f t="shared" si="16"/>
        <v/>
      </c>
      <c r="BQ16" s="29" t="str">
        <f t="shared" si="17"/>
        <v/>
      </c>
      <c r="BR16" s="29">
        <f t="shared" si="18"/>
        <v>80</v>
      </c>
      <c r="BS16" s="59">
        <v>80</v>
      </c>
      <c r="BT16" s="59"/>
      <c r="BU16" s="2"/>
      <c r="BV16" s="59">
        <v>80</v>
      </c>
      <c r="BW16" s="59"/>
      <c r="BX16" s="2"/>
      <c r="BY16" s="59">
        <v>78</v>
      </c>
      <c r="BZ16" s="59"/>
      <c r="CA16" s="2"/>
      <c r="CB16" s="59"/>
      <c r="CC16" s="59"/>
      <c r="CD16" s="2"/>
      <c r="CE16" s="59"/>
      <c r="CF16" s="59"/>
      <c r="CG16" s="2"/>
      <c r="CH16" s="29">
        <f t="shared" si="19"/>
        <v>80</v>
      </c>
      <c r="CI16" s="29">
        <f t="shared" si="20"/>
        <v>80</v>
      </c>
      <c r="CJ16" s="29">
        <f t="shared" si="21"/>
        <v>78</v>
      </c>
      <c r="CK16" s="29" t="str">
        <f t="shared" si="22"/>
        <v/>
      </c>
      <c r="CL16" s="29" t="str">
        <f t="shared" si="23"/>
        <v/>
      </c>
      <c r="CM16" s="31">
        <f t="shared" si="24"/>
        <v>79.5</v>
      </c>
      <c r="CN16" s="32">
        <f t="shared" si="25"/>
        <v>80</v>
      </c>
      <c r="CO16" s="35"/>
      <c r="CP16" s="59">
        <v>7</v>
      </c>
      <c r="CQ16"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16" s="35"/>
      <c r="CS16" s="59">
        <v>7</v>
      </c>
      <c r="CT16"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16" s="7"/>
      <c r="CV16" s="48">
        <v>7</v>
      </c>
      <c r="CW16" s="59"/>
      <c r="CX16" s="7">
        <v>2287</v>
      </c>
      <c r="CY16" s="36">
        <v>90</v>
      </c>
      <c r="CZ16" s="54">
        <v>100</v>
      </c>
      <c r="DA16" s="57" t="s">
        <v>19</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row>
    <row r="17" spans="1:110" ht="15" x14ac:dyDescent="0.3">
      <c r="A17" s="8">
        <v>7</v>
      </c>
      <c r="B17" s="8">
        <v>129982</v>
      </c>
      <c r="C17" s="8" t="s">
        <v>110</v>
      </c>
      <c r="D17" s="8">
        <f t="shared" si="0"/>
        <v>83</v>
      </c>
      <c r="E17" s="13" t="str">
        <f t="shared" si="1"/>
        <v>B</v>
      </c>
      <c r="F17" s="17">
        <f t="shared" si="2"/>
        <v>85</v>
      </c>
      <c r="G17" s="13" t="str">
        <f t="shared" si="3"/>
        <v>B</v>
      </c>
      <c r="H17"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17" s="8">
        <f t="shared" si="5"/>
        <v>82</v>
      </c>
      <c r="J17" s="13" t="str">
        <f t="shared" si="6"/>
        <v>B</v>
      </c>
      <c r="K17" s="20">
        <f t="shared" si="7"/>
        <v>81</v>
      </c>
      <c r="L17" s="13" t="str">
        <f t="shared" si="8"/>
        <v>B</v>
      </c>
      <c r="M17"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17" s="7"/>
      <c r="O17" s="59">
        <v>85</v>
      </c>
      <c r="P17" s="59">
        <v>78</v>
      </c>
      <c r="Q17" s="2">
        <v>78</v>
      </c>
      <c r="R17" s="59">
        <v>85</v>
      </c>
      <c r="S17" s="59">
        <v>86</v>
      </c>
      <c r="T17" s="2">
        <v>84</v>
      </c>
      <c r="U17" s="59"/>
      <c r="V17" s="59"/>
      <c r="W17" s="2"/>
      <c r="X17" s="59"/>
      <c r="Y17" s="59"/>
      <c r="Z17" s="2"/>
      <c r="AA17" s="59"/>
      <c r="AB17" s="59"/>
      <c r="AC17" s="2"/>
      <c r="AD17" s="29">
        <f t="shared" si="10"/>
        <v>83</v>
      </c>
      <c r="AE17" s="59">
        <v>90</v>
      </c>
      <c r="AF17" s="59">
        <v>80</v>
      </c>
      <c r="AG17" s="2">
        <v>86</v>
      </c>
      <c r="AH17" s="59">
        <v>90</v>
      </c>
      <c r="AI17" s="59">
        <v>83</v>
      </c>
      <c r="AJ17" s="2">
        <v>85</v>
      </c>
      <c r="AK17" s="59">
        <v>100</v>
      </c>
      <c r="AL17" s="59">
        <v>80</v>
      </c>
      <c r="AM17" s="2">
        <v>82</v>
      </c>
      <c r="AN17" s="59"/>
      <c r="AO17" s="59"/>
      <c r="AP17" s="2"/>
      <c r="AQ17" s="59"/>
      <c r="AR17" s="59"/>
      <c r="AS17" s="2"/>
      <c r="AT17" s="59">
        <v>87</v>
      </c>
      <c r="AU17" s="31">
        <f t="shared" si="11"/>
        <v>84.9375</v>
      </c>
      <c r="AV17" s="32">
        <f t="shared" si="12"/>
        <v>85</v>
      </c>
      <c r="AW17" s="35"/>
      <c r="AX17" s="59">
        <v>78</v>
      </c>
      <c r="AY17" s="59"/>
      <c r="AZ17" s="2"/>
      <c r="BA17" s="59">
        <v>86</v>
      </c>
      <c r="BB17" s="59"/>
      <c r="BC17" s="2"/>
      <c r="BD17" s="59"/>
      <c r="BE17" s="59"/>
      <c r="BF17" s="2"/>
      <c r="BG17" s="59"/>
      <c r="BH17" s="59"/>
      <c r="BI17" s="2"/>
      <c r="BJ17" s="59"/>
      <c r="BK17" s="59"/>
      <c r="BL17" s="2"/>
      <c r="BM17" s="29">
        <f t="shared" si="13"/>
        <v>78</v>
      </c>
      <c r="BN17" s="29">
        <f t="shared" si="14"/>
        <v>86</v>
      </c>
      <c r="BO17" s="29" t="str">
        <f t="shared" si="15"/>
        <v/>
      </c>
      <c r="BP17" s="29" t="str">
        <f t="shared" si="16"/>
        <v/>
      </c>
      <c r="BQ17" s="29" t="str">
        <f t="shared" si="17"/>
        <v/>
      </c>
      <c r="BR17" s="29">
        <f t="shared" si="18"/>
        <v>82</v>
      </c>
      <c r="BS17" s="59">
        <v>80</v>
      </c>
      <c r="BT17" s="59"/>
      <c r="BU17" s="2"/>
      <c r="BV17" s="59">
        <v>83</v>
      </c>
      <c r="BW17" s="59"/>
      <c r="BX17" s="2"/>
      <c r="BY17" s="59">
        <v>80</v>
      </c>
      <c r="BZ17" s="59"/>
      <c r="CA17" s="2"/>
      <c r="CB17" s="59"/>
      <c r="CC17" s="59"/>
      <c r="CD17" s="2"/>
      <c r="CE17" s="59"/>
      <c r="CF17" s="59"/>
      <c r="CG17" s="2"/>
      <c r="CH17" s="29">
        <f t="shared" si="19"/>
        <v>80</v>
      </c>
      <c r="CI17" s="29">
        <f t="shared" si="20"/>
        <v>83</v>
      </c>
      <c r="CJ17" s="29">
        <f t="shared" si="21"/>
        <v>80</v>
      </c>
      <c r="CK17" s="29" t="str">
        <f t="shared" si="22"/>
        <v/>
      </c>
      <c r="CL17" s="29" t="str">
        <f t="shared" si="23"/>
        <v/>
      </c>
      <c r="CM17" s="31">
        <f t="shared" si="24"/>
        <v>81.25</v>
      </c>
      <c r="CN17" s="32">
        <f t="shared" si="25"/>
        <v>81</v>
      </c>
      <c r="CO17" s="35"/>
      <c r="CP17" s="59">
        <v>7</v>
      </c>
      <c r="CQ17"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17" s="35"/>
      <c r="CS17" s="59">
        <v>7</v>
      </c>
      <c r="CT17"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17" s="7"/>
      <c r="CV17" s="48">
        <v>8</v>
      </c>
      <c r="CW17" s="59"/>
      <c r="CX17" s="7">
        <v>2288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row>
    <row r="18" spans="1:110" ht="15" x14ac:dyDescent="0.3">
      <c r="A18" s="8">
        <v>8</v>
      </c>
      <c r="B18" s="8">
        <v>129998</v>
      </c>
      <c r="C18" s="8" t="s">
        <v>111</v>
      </c>
      <c r="D18" s="8">
        <f t="shared" si="0"/>
        <v>81</v>
      </c>
      <c r="E18" s="13" t="str">
        <f t="shared" si="1"/>
        <v>B</v>
      </c>
      <c r="F18" s="17">
        <f t="shared" si="2"/>
        <v>80</v>
      </c>
      <c r="G18" s="13" t="str">
        <f t="shared" si="3"/>
        <v>B</v>
      </c>
      <c r="H18"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18" s="8">
        <f t="shared" si="5"/>
        <v>80</v>
      </c>
      <c r="J18" s="13" t="str">
        <f t="shared" si="6"/>
        <v>B</v>
      </c>
      <c r="K18" s="20">
        <f t="shared" si="7"/>
        <v>80</v>
      </c>
      <c r="L18" s="13" t="str">
        <f t="shared" si="8"/>
        <v>B</v>
      </c>
      <c r="M18"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18" s="7"/>
      <c r="O18" s="59">
        <v>90</v>
      </c>
      <c r="P18" s="59">
        <v>78</v>
      </c>
      <c r="Q18" s="2">
        <v>78</v>
      </c>
      <c r="R18" s="59">
        <v>78</v>
      </c>
      <c r="S18" s="59">
        <v>82</v>
      </c>
      <c r="T18" s="2">
        <v>82</v>
      </c>
      <c r="U18" s="59"/>
      <c r="V18" s="59"/>
      <c r="W18" s="2"/>
      <c r="X18" s="59"/>
      <c r="Y18" s="59"/>
      <c r="Z18" s="2"/>
      <c r="AA18" s="59"/>
      <c r="AB18" s="59"/>
      <c r="AC18" s="2"/>
      <c r="AD18" s="29">
        <f t="shared" si="10"/>
        <v>81</v>
      </c>
      <c r="AE18" s="59">
        <v>90</v>
      </c>
      <c r="AF18" s="59">
        <v>80</v>
      </c>
      <c r="AG18" s="2">
        <v>80</v>
      </c>
      <c r="AH18" s="59">
        <v>78</v>
      </c>
      <c r="AI18" s="59">
        <v>80</v>
      </c>
      <c r="AJ18" s="2">
        <v>82</v>
      </c>
      <c r="AK18" s="59">
        <v>78</v>
      </c>
      <c r="AL18" s="59">
        <v>80</v>
      </c>
      <c r="AM18" s="2">
        <v>80</v>
      </c>
      <c r="AN18" s="59"/>
      <c r="AO18" s="59"/>
      <c r="AP18" s="2"/>
      <c r="AQ18" s="59"/>
      <c r="AR18" s="59"/>
      <c r="AS18" s="2"/>
      <c r="AT18" s="59">
        <v>62</v>
      </c>
      <c r="AU18" s="31">
        <f t="shared" si="11"/>
        <v>79.875</v>
      </c>
      <c r="AV18" s="32">
        <f t="shared" si="12"/>
        <v>80</v>
      </c>
      <c r="AW18" s="35"/>
      <c r="AX18" s="59">
        <v>78</v>
      </c>
      <c r="AY18" s="59"/>
      <c r="AZ18" s="2"/>
      <c r="BA18" s="59">
        <v>82</v>
      </c>
      <c r="BB18" s="59"/>
      <c r="BC18" s="2"/>
      <c r="BD18" s="59"/>
      <c r="BE18" s="59"/>
      <c r="BF18" s="2"/>
      <c r="BG18" s="59"/>
      <c r="BH18" s="59"/>
      <c r="BI18" s="2"/>
      <c r="BJ18" s="59"/>
      <c r="BK18" s="59"/>
      <c r="BL18" s="2"/>
      <c r="BM18" s="29">
        <f t="shared" si="13"/>
        <v>78</v>
      </c>
      <c r="BN18" s="29">
        <f t="shared" si="14"/>
        <v>82</v>
      </c>
      <c r="BO18" s="29" t="str">
        <f t="shared" si="15"/>
        <v/>
      </c>
      <c r="BP18" s="29" t="str">
        <f t="shared" si="16"/>
        <v/>
      </c>
      <c r="BQ18" s="29" t="str">
        <f t="shared" si="17"/>
        <v/>
      </c>
      <c r="BR18" s="29">
        <f t="shared" si="18"/>
        <v>80</v>
      </c>
      <c r="BS18" s="59">
        <v>80</v>
      </c>
      <c r="BT18" s="59"/>
      <c r="BU18" s="2"/>
      <c r="BV18" s="59">
        <v>80</v>
      </c>
      <c r="BW18" s="59"/>
      <c r="BX18" s="2"/>
      <c r="BY18" s="59">
        <v>80</v>
      </c>
      <c r="BZ18" s="59"/>
      <c r="CA18" s="2"/>
      <c r="CB18" s="59"/>
      <c r="CC18" s="59"/>
      <c r="CD18" s="2"/>
      <c r="CE18" s="59"/>
      <c r="CF18" s="59"/>
      <c r="CG18" s="2"/>
      <c r="CH18" s="29">
        <f t="shared" si="19"/>
        <v>80</v>
      </c>
      <c r="CI18" s="29">
        <f t="shared" si="20"/>
        <v>80</v>
      </c>
      <c r="CJ18" s="29">
        <f t="shared" si="21"/>
        <v>80</v>
      </c>
      <c r="CK18" s="29" t="str">
        <f t="shared" si="22"/>
        <v/>
      </c>
      <c r="CL18" s="29" t="str">
        <f t="shared" si="23"/>
        <v/>
      </c>
      <c r="CM18" s="31">
        <f t="shared" si="24"/>
        <v>80</v>
      </c>
      <c r="CN18" s="32">
        <f t="shared" si="25"/>
        <v>80</v>
      </c>
      <c r="CO18" s="35"/>
      <c r="CP18" s="59">
        <v>7</v>
      </c>
      <c r="CQ18"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18" s="35"/>
      <c r="CS18" s="59">
        <v>7</v>
      </c>
      <c r="CT18"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18" s="7"/>
      <c r="CV18" s="48">
        <v>9</v>
      </c>
      <c r="CW18" s="59"/>
      <c r="CX18" s="7">
        <v>2289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row>
    <row r="19" spans="1:110" ht="15" x14ac:dyDescent="0.3">
      <c r="A19" s="8">
        <v>9</v>
      </c>
      <c r="B19" s="8">
        <v>130014</v>
      </c>
      <c r="C19" s="8" t="s">
        <v>112</v>
      </c>
      <c r="D19" s="8">
        <f t="shared" si="0"/>
        <v>84</v>
      </c>
      <c r="E19" s="13" t="str">
        <f t="shared" si="1"/>
        <v>B</v>
      </c>
      <c r="F19" s="17">
        <f t="shared" si="2"/>
        <v>83</v>
      </c>
      <c r="G19" s="13" t="str">
        <f t="shared" si="3"/>
        <v>B</v>
      </c>
      <c r="H19"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19" s="8">
        <f t="shared" si="5"/>
        <v>81</v>
      </c>
      <c r="J19" s="13" t="str">
        <f t="shared" si="6"/>
        <v>B</v>
      </c>
      <c r="K19" s="20">
        <f t="shared" si="7"/>
        <v>81</v>
      </c>
      <c r="L19" s="13" t="str">
        <f t="shared" si="8"/>
        <v>B</v>
      </c>
      <c r="M19"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19" s="7"/>
      <c r="O19" s="59">
        <v>90</v>
      </c>
      <c r="P19" s="59">
        <v>78</v>
      </c>
      <c r="Q19" s="2">
        <v>78</v>
      </c>
      <c r="R19" s="59">
        <v>90</v>
      </c>
      <c r="S19" s="59">
        <v>84</v>
      </c>
      <c r="T19" s="2">
        <v>83</v>
      </c>
      <c r="U19" s="59"/>
      <c r="V19" s="59"/>
      <c r="W19" s="2"/>
      <c r="X19" s="59"/>
      <c r="Y19" s="59"/>
      <c r="Z19" s="2"/>
      <c r="AA19" s="59"/>
      <c r="AB19" s="59"/>
      <c r="AC19" s="2"/>
      <c r="AD19" s="29">
        <f t="shared" si="10"/>
        <v>84</v>
      </c>
      <c r="AE19" s="59">
        <v>90</v>
      </c>
      <c r="AF19" s="59">
        <v>80</v>
      </c>
      <c r="AG19" s="2">
        <v>82</v>
      </c>
      <c r="AH19" s="59">
        <v>90</v>
      </c>
      <c r="AI19" s="59">
        <v>82</v>
      </c>
      <c r="AJ19" s="2">
        <v>85</v>
      </c>
      <c r="AK19" s="59">
        <v>80</v>
      </c>
      <c r="AL19" s="59">
        <v>80</v>
      </c>
      <c r="AM19" s="2">
        <v>82</v>
      </c>
      <c r="AN19" s="59"/>
      <c r="AO19" s="59"/>
      <c r="AP19" s="2"/>
      <c r="AQ19" s="59"/>
      <c r="AR19" s="59"/>
      <c r="AS19" s="2"/>
      <c r="AT19" s="59">
        <v>68</v>
      </c>
      <c r="AU19" s="31">
        <f t="shared" si="11"/>
        <v>82.625</v>
      </c>
      <c r="AV19" s="32">
        <f t="shared" si="12"/>
        <v>83</v>
      </c>
      <c r="AW19" s="35"/>
      <c r="AX19" s="59">
        <v>78</v>
      </c>
      <c r="AY19" s="59"/>
      <c r="AZ19" s="2"/>
      <c r="BA19" s="59">
        <v>84</v>
      </c>
      <c r="BB19" s="59"/>
      <c r="BC19" s="2"/>
      <c r="BD19" s="59"/>
      <c r="BE19" s="59"/>
      <c r="BF19" s="2"/>
      <c r="BG19" s="59"/>
      <c r="BH19" s="59"/>
      <c r="BI19" s="2"/>
      <c r="BJ19" s="59"/>
      <c r="BK19" s="59"/>
      <c r="BL19" s="2"/>
      <c r="BM19" s="29">
        <f t="shared" si="13"/>
        <v>78</v>
      </c>
      <c r="BN19" s="29">
        <f t="shared" si="14"/>
        <v>84</v>
      </c>
      <c r="BO19" s="29" t="str">
        <f t="shared" si="15"/>
        <v/>
      </c>
      <c r="BP19" s="29" t="str">
        <f t="shared" si="16"/>
        <v/>
      </c>
      <c r="BQ19" s="29" t="str">
        <f t="shared" si="17"/>
        <v/>
      </c>
      <c r="BR19" s="29">
        <f t="shared" si="18"/>
        <v>81</v>
      </c>
      <c r="BS19" s="59">
        <v>80</v>
      </c>
      <c r="BT19" s="59"/>
      <c r="BU19" s="2"/>
      <c r="BV19" s="59">
        <v>82</v>
      </c>
      <c r="BW19" s="59"/>
      <c r="BX19" s="2"/>
      <c r="BY19" s="59">
        <v>80</v>
      </c>
      <c r="BZ19" s="59"/>
      <c r="CA19" s="2"/>
      <c r="CB19" s="59"/>
      <c r="CC19" s="59"/>
      <c r="CD19" s="2"/>
      <c r="CE19" s="59"/>
      <c r="CF19" s="59"/>
      <c r="CG19" s="2"/>
      <c r="CH19" s="29">
        <f t="shared" si="19"/>
        <v>80</v>
      </c>
      <c r="CI19" s="29">
        <f t="shared" si="20"/>
        <v>82</v>
      </c>
      <c r="CJ19" s="29">
        <f t="shared" si="21"/>
        <v>80</v>
      </c>
      <c r="CK19" s="29" t="str">
        <f t="shared" si="22"/>
        <v/>
      </c>
      <c r="CL19" s="29" t="str">
        <f t="shared" si="23"/>
        <v/>
      </c>
      <c r="CM19" s="31">
        <f t="shared" si="24"/>
        <v>80.75</v>
      </c>
      <c r="CN19" s="32">
        <f t="shared" si="25"/>
        <v>81</v>
      </c>
      <c r="CO19" s="35"/>
      <c r="CP19" s="59">
        <v>7</v>
      </c>
      <c r="CQ19"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19" s="35"/>
      <c r="CS19" s="59">
        <v>7</v>
      </c>
      <c r="CT19"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19" s="7"/>
      <c r="CV19" s="48">
        <v>10</v>
      </c>
      <c r="CW19" s="59"/>
      <c r="CX19" s="7">
        <v>2290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row>
    <row r="20" spans="1:110" ht="15" x14ac:dyDescent="0.3">
      <c r="A20" s="8">
        <v>10</v>
      </c>
      <c r="B20" s="8">
        <v>130030</v>
      </c>
      <c r="C20" s="8" t="s">
        <v>113</v>
      </c>
      <c r="D20" s="8">
        <f t="shared" si="0"/>
        <v>82</v>
      </c>
      <c r="E20" s="13" t="str">
        <f t="shared" si="1"/>
        <v>B</v>
      </c>
      <c r="F20" s="17">
        <f t="shared" si="2"/>
        <v>82</v>
      </c>
      <c r="G20" s="13" t="str">
        <f t="shared" si="3"/>
        <v>B</v>
      </c>
      <c r="H20"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20" s="8">
        <f t="shared" si="5"/>
        <v>82</v>
      </c>
      <c r="J20" s="13" t="str">
        <f t="shared" si="6"/>
        <v>B</v>
      </c>
      <c r="K20" s="20">
        <f t="shared" si="7"/>
        <v>81</v>
      </c>
      <c r="L20" s="13" t="str">
        <f t="shared" si="8"/>
        <v>B</v>
      </c>
      <c r="M20"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20" s="7"/>
      <c r="O20" s="59">
        <v>70</v>
      </c>
      <c r="P20" s="59">
        <v>78</v>
      </c>
      <c r="Q20" s="2">
        <v>78</v>
      </c>
      <c r="R20" s="59">
        <v>95</v>
      </c>
      <c r="S20" s="59">
        <v>85</v>
      </c>
      <c r="T20" s="2">
        <v>83</v>
      </c>
      <c r="U20" s="59"/>
      <c r="V20" s="59"/>
      <c r="W20" s="2"/>
      <c r="X20" s="59"/>
      <c r="Y20" s="59"/>
      <c r="Z20" s="2"/>
      <c r="AA20" s="59"/>
      <c r="AB20" s="59"/>
      <c r="AC20" s="2"/>
      <c r="AD20" s="29">
        <f t="shared" si="10"/>
        <v>82</v>
      </c>
      <c r="AE20" s="59">
        <v>70</v>
      </c>
      <c r="AF20" s="59">
        <v>80</v>
      </c>
      <c r="AG20" s="2">
        <v>82</v>
      </c>
      <c r="AH20" s="59">
        <v>100</v>
      </c>
      <c r="AI20" s="59">
        <v>85</v>
      </c>
      <c r="AJ20" s="2">
        <v>85</v>
      </c>
      <c r="AK20" s="59">
        <v>90</v>
      </c>
      <c r="AL20" s="59">
        <v>78</v>
      </c>
      <c r="AM20" s="2">
        <v>83</v>
      </c>
      <c r="AN20" s="59"/>
      <c r="AO20" s="59"/>
      <c r="AP20" s="2"/>
      <c r="AQ20" s="59"/>
      <c r="AR20" s="59"/>
      <c r="AS20" s="2"/>
      <c r="AT20" s="59">
        <v>68</v>
      </c>
      <c r="AU20" s="31">
        <f t="shared" si="11"/>
        <v>81.875</v>
      </c>
      <c r="AV20" s="32">
        <f t="shared" si="12"/>
        <v>82</v>
      </c>
      <c r="AW20" s="35"/>
      <c r="AX20" s="59">
        <v>78</v>
      </c>
      <c r="AY20" s="59"/>
      <c r="AZ20" s="2"/>
      <c r="BA20" s="59">
        <v>85</v>
      </c>
      <c r="BB20" s="59"/>
      <c r="BC20" s="2"/>
      <c r="BD20" s="59"/>
      <c r="BE20" s="59"/>
      <c r="BF20" s="2"/>
      <c r="BG20" s="59"/>
      <c r="BH20" s="59"/>
      <c r="BI20" s="2"/>
      <c r="BJ20" s="59"/>
      <c r="BK20" s="59"/>
      <c r="BL20" s="2"/>
      <c r="BM20" s="29">
        <f t="shared" si="13"/>
        <v>78</v>
      </c>
      <c r="BN20" s="29">
        <f t="shared" si="14"/>
        <v>85</v>
      </c>
      <c r="BO20" s="29" t="str">
        <f t="shared" si="15"/>
        <v/>
      </c>
      <c r="BP20" s="29" t="str">
        <f t="shared" si="16"/>
        <v/>
      </c>
      <c r="BQ20" s="29" t="str">
        <f t="shared" si="17"/>
        <v/>
      </c>
      <c r="BR20" s="29">
        <f t="shared" si="18"/>
        <v>82</v>
      </c>
      <c r="BS20" s="59">
        <v>80</v>
      </c>
      <c r="BT20" s="59"/>
      <c r="BU20" s="2"/>
      <c r="BV20" s="59">
        <v>85</v>
      </c>
      <c r="BW20" s="59"/>
      <c r="BX20" s="2"/>
      <c r="BY20" s="59">
        <v>78</v>
      </c>
      <c r="BZ20" s="59"/>
      <c r="CA20" s="2"/>
      <c r="CB20" s="59"/>
      <c r="CC20" s="59"/>
      <c r="CD20" s="2"/>
      <c r="CE20" s="59"/>
      <c r="CF20" s="59"/>
      <c r="CG20" s="2"/>
      <c r="CH20" s="29">
        <f t="shared" si="19"/>
        <v>80</v>
      </c>
      <c r="CI20" s="29">
        <f t="shared" si="20"/>
        <v>85</v>
      </c>
      <c r="CJ20" s="29">
        <f t="shared" si="21"/>
        <v>78</v>
      </c>
      <c r="CK20" s="29" t="str">
        <f t="shared" si="22"/>
        <v/>
      </c>
      <c r="CL20" s="29" t="str">
        <f t="shared" si="23"/>
        <v/>
      </c>
      <c r="CM20" s="31">
        <f t="shared" si="24"/>
        <v>81.25</v>
      </c>
      <c r="CN20" s="32">
        <f t="shared" si="25"/>
        <v>81</v>
      </c>
      <c r="CO20" s="35"/>
      <c r="CP20" s="59">
        <v>7</v>
      </c>
      <c r="CQ20"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20" s="35"/>
      <c r="CS20" s="59">
        <v>7</v>
      </c>
      <c r="CT20"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20" s="7"/>
      <c r="CV20" s="7"/>
      <c r="CW20" s="60"/>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row>
    <row r="21" spans="1:110" ht="18.75" customHeight="1" x14ac:dyDescent="0.3">
      <c r="A21" s="8">
        <v>11</v>
      </c>
      <c r="B21" s="8">
        <v>130046</v>
      </c>
      <c r="C21" s="8" t="s">
        <v>114</v>
      </c>
      <c r="D21" s="8">
        <f t="shared" si="0"/>
        <v>82</v>
      </c>
      <c r="E21" s="13" t="str">
        <f t="shared" si="1"/>
        <v>B</v>
      </c>
      <c r="F21" s="17">
        <f t="shared" si="2"/>
        <v>80</v>
      </c>
      <c r="G21" s="13" t="str">
        <f t="shared" si="3"/>
        <v>B</v>
      </c>
      <c r="H21"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21" s="8">
        <f t="shared" si="5"/>
        <v>80</v>
      </c>
      <c r="J21" s="13" t="str">
        <f t="shared" si="6"/>
        <v>B</v>
      </c>
      <c r="K21" s="20">
        <f t="shared" si="7"/>
        <v>80</v>
      </c>
      <c r="L21" s="13" t="str">
        <f t="shared" si="8"/>
        <v>B</v>
      </c>
      <c r="M21"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21" s="7"/>
      <c r="O21" s="59">
        <v>90</v>
      </c>
      <c r="P21" s="59">
        <v>78</v>
      </c>
      <c r="Q21" s="2">
        <v>78</v>
      </c>
      <c r="R21" s="59">
        <v>80</v>
      </c>
      <c r="S21" s="59">
        <v>82</v>
      </c>
      <c r="T21" s="2">
        <v>82</v>
      </c>
      <c r="U21" s="59"/>
      <c r="V21" s="59"/>
      <c r="W21" s="2"/>
      <c r="X21" s="59"/>
      <c r="Y21" s="59"/>
      <c r="Z21" s="2"/>
      <c r="AA21" s="59"/>
      <c r="AB21" s="59"/>
      <c r="AC21" s="2"/>
      <c r="AD21" s="29">
        <f t="shared" si="10"/>
        <v>82</v>
      </c>
      <c r="AE21" s="59">
        <v>90</v>
      </c>
      <c r="AF21" s="59">
        <v>80</v>
      </c>
      <c r="AG21" s="2">
        <v>83</v>
      </c>
      <c r="AH21" s="59">
        <v>75</v>
      </c>
      <c r="AI21" s="59">
        <v>80</v>
      </c>
      <c r="AJ21" s="2">
        <v>80</v>
      </c>
      <c r="AK21" s="59">
        <v>75</v>
      </c>
      <c r="AL21" s="59">
        <v>78</v>
      </c>
      <c r="AM21" s="2">
        <v>80</v>
      </c>
      <c r="AN21" s="59"/>
      <c r="AO21" s="59"/>
      <c r="AP21" s="2"/>
      <c r="AQ21" s="59"/>
      <c r="AR21" s="59"/>
      <c r="AS21" s="2"/>
      <c r="AT21" s="59">
        <v>70</v>
      </c>
      <c r="AU21" s="31">
        <f t="shared" si="11"/>
        <v>80.0625</v>
      </c>
      <c r="AV21" s="32">
        <f t="shared" si="12"/>
        <v>80</v>
      </c>
      <c r="AW21" s="35"/>
      <c r="AX21" s="59">
        <v>78</v>
      </c>
      <c r="AY21" s="59"/>
      <c r="AZ21" s="2"/>
      <c r="BA21" s="59">
        <v>82</v>
      </c>
      <c r="BB21" s="59"/>
      <c r="BC21" s="2"/>
      <c r="BD21" s="59"/>
      <c r="BE21" s="59"/>
      <c r="BF21" s="2"/>
      <c r="BG21" s="59"/>
      <c r="BH21" s="59"/>
      <c r="BI21" s="2"/>
      <c r="BJ21" s="59"/>
      <c r="BK21" s="59"/>
      <c r="BL21" s="2"/>
      <c r="BM21" s="29">
        <f t="shared" si="13"/>
        <v>78</v>
      </c>
      <c r="BN21" s="29">
        <f t="shared" si="14"/>
        <v>82</v>
      </c>
      <c r="BO21" s="29" t="str">
        <f t="shared" si="15"/>
        <v/>
      </c>
      <c r="BP21" s="29" t="str">
        <f t="shared" si="16"/>
        <v/>
      </c>
      <c r="BQ21" s="29" t="str">
        <f t="shared" si="17"/>
        <v/>
      </c>
      <c r="BR21" s="29">
        <f t="shared" si="18"/>
        <v>80</v>
      </c>
      <c r="BS21" s="59">
        <v>80</v>
      </c>
      <c r="BT21" s="59"/>
      <c r="BU21" s="2"/>
      <c r="BV21" s="59">
        <v>80</v>
      </c>
      <c r="BW21" s="59"/>
      <c r="BX21" s="2"/>
      <c r="BY21" s="59">
        <v>78</v>
      </c>
      <c r="BZ21" s="59"/>
      <c r="CA21" s="2"/>
      <c r="CB21" s="59"/>
      <c r="CC21" s="59"/>
      <c r="CD21" s="2"/>
      <c r="CE21" s="59"/>
      <c r="CF21" s="59"/>
      <c r="CG21" s="2"/>
      <c r="CH21" s="29">
        <f t="shared" si="19"/>
        <v>80</v>
      </c>
      <c r="CI21" s="29">
        <f t="shared" si="20"/>
        <v>80</v>
      </c>
      <c r="CJ21" s="29">
        <f t="shared" si="21"/>
        <v>78</v>
      </c>
      <c r="CK21" s="29" t="str">
        <f t="shared" si="22"/>
        <v/>
      </c>
      <c r="CL21" s="29" t="str">
        <f t="shared" si="23"/>
        <v/>
      </c>
      <c r="CM21" s="31">
        <f t="shared" si="24"/>
        <v>79.5</v>
      </c>
      <c r="CN21" s="32">
        <f t="shared" si="25"/>
        <v>80</v>
      </c>
      <c r="CO21" s="35"/>
      <c r="CP21" s="59">
        <v>7</v>
      </c>
      <c r="CQ21"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21" s="35"/>
      <c r="CS21" s="59">
        <v>7</v>
      </c>
      <c r="CT21"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21" s="7"/>
      <c r="CV21" s="9" t="s">
        <v>69</v>
      </c>
      <c r="CW21" s="60"/>
      <c r="CX21" s="7"/>
      <c r="CY21" s="50"/>
      <c r="CZ21" s="50"/>
      <c r="DA21" s="50"/>
    </row>
    <row r="22" spans="1:110" ht="15" x14ac:dyDescent="0.3">
      <c r="A22" s="8">
        <v>12</v>
      </c>
      <c r="B22" s="8">
        <v>130062</v>
      </c>
      <c r="C22" s="8" t="s">
        <v>115</v>
      </c>
      <c r="D22" s="8">
        <f t="shared" si="0"/>
        <v>84</v>
      </c>
      <c r="E22" s="13" t="str">
        <f t="shared" si="1"/>
        <v>B</v>
      </c>
      <c r="F22" s="17">
        <f t="shared" si="2"/>
        <v>86</v>
      </c>
      <c r="G22" s="13" t="str">
        <f t="shared" si="3"/>
        <v>B</v>
      </c>
      <c r="H22"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22" s="8">
        <f t="shared" si="5"/>
        <v>80</v>
      </c>
      <c r="J22" s="13" t="str">
        <f t="shared" si="6"/>
        <v>B</v>
      </c>
      <c r="K22" s="20">
        <f t="shared" si="7"/>
        <v>82</v>
      </c>
      <c r="L22" s="13" t="str">
        <f t="shared" si="8"/>
        <v>B</v>
      </c>
      <c r="M22"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22" s="7"/>
      <c r="O22" s="59">
        <v>95</v>
      </c>
      <c r="P22" s="59">
        <v>78</v>
      </c>
      <c r="Q22" s="2">
        <v>78</v>
      </c>
      <c r="R22" s="59">
        <v>90</v>
      </c>
      <c r="S22" s="59">
        <v>82</v>
      </c>
      <c r="T22" s="2">
        <v>82</v>
      </c>
      <c r="U22" s="59"/>
      <c r="V22" s="59"/>
      <c r="W22" s="2"/>
      <c r="X22" s="59"/>
      <c r="Y22" s="59"/>
      <c r="Z22" s="2"/>
      <c r="AA22" s="59"/>
      <c r="AB22" s="59"/>
      <c r="AC22" s="2"/>
      <c r="AD22" s="29">
        <f t="shared" si="10"/>
        <v>84</v>
      </c>
      <c r="AE22" s="59">
        <v>95</v>
      </c>
      <c r="AF22" s="59">
        <v>82</v>
      </c>
      <c r="AG22" s="2">
        <v>85</v>
      </c>
      <c r="AH22" s="59">
        <v>90</v>
      </c>
      <c r="AI22" s="59">
        <v>83</v>
      </c>
      <c r="AJ22" s="2">
        <v>85</v>
      </c>
      <c r="AK22" s="59">
        <v>100</v>
      </c>
      <c r="AL22" s="59">
        <v>84</v>
      </c>
      <c r="AM22" s="2">
        <v>83</v>
      </c>
      <c r="AN22" s="59"/>
      <c r="AO22" s="59"/>
      <c r="AP22" s="2"/>
      <c r="AQ22" s="59"/>
      <c r="AR22" s="59"/>
      <c r="AS22" s="2"/>
      <c r="AT22" s="59">
        <v>80</v>
      </c>
      <c r="AU22" s="31">
        <f t="shared" si="11"/>
        <v>85.75</v>
      </c>
      <c r="AV22" s="32">
        <f t="shared" si="12"/>
        <v>86</v>
      </c>
      <c r="AW22" s="35"/>
      <c r="AX22" s="59">
        <v>78</v>
      </c>
      <c r="AY22" s="59"/>
      <c r="AZ22" s="2"/>
      <c r="BA22" s="59">
        <v>82</v>
      </c>
      <c r="BB22" s="59"/>
      <c r="BC22" s="2"/>
      <c r="BD22" s="59"/>
      <c r="BE22" s="59"/>
      <c r="BF22" s="2"/>
      <c r="BG22" s="59"/>
      <c r="BH22" s="59"/>
      <c r="BI22" s="2"/>
      <c r="BJ22" s="59"/>
      <c r="BK22" s="59"/>
      <c r="BL22" s="2"/>
      <c r="BM22" s="29">
        <f t="shared" si="13"/>
        <v>78</v>
      </c>
      <c r="BN22" s="29">
        <f t="shared" si="14"/>
        <v>82</v>
      </c>
      <c r="BO22" s="29" t="str">
        <f t="shared" si="15"/>
        <v/>
      </c>
      <c r="BP22" s="29" t="str">
        <f t="shared" si="16"/>
        <v/>
      </c>
      <c r="BQ22" s="29" t="str">
        <f t="shared" si="17"/>
        <v/>
      </c>
      <c r="BR22" s="29">
        <f t="shared" si="18"/>
        <v>80</v>
      </c>
      <c r="BS22" s="59">
        <v>82</v>
      </c>
      <c r="BT22" s="59"/>
      <c r="BU22" s="2"/>
      <c r="BV22" s="59">
        <v>83</v>
      </c>
      <c r="BW22" s="59"/>
      <c r="BX22" s="2"/>
      <c r="BY22" s="59">
        <v>84</v>
      </c>
      <c r="BZ22" s="59"/>
      <c r="CA22" s="2"/>
      <c r="CB22" s="59"/>
      <c r="CC22" s="59"/>
      <c r="CD22" s="2"/>
      <c r="CE22" s="59"/>
      <c r="CF22" s="59"/>
      <c r="CG22" s="2"/>
      <c r="CH22" s="29">
        <f t="shared" si="19"/>
        <v>82</v>
      </c>
      <c r="CI22" s="29">
        <f t="shared" si="20"/>
        <v>83</v>
      </c>
      <c r="CJ22" s="29">
        <f t="shared" si="21"/>
        <v>84</v>
      </c>
      <c r="CK22" s="29" t="str">
        <f t="shared" si="22"/>
        <v/>
      </c>
      <c r="CL22" s="29" t="str">
        <f t="shared" si="23"/>
        <v/>
      </c>
      <c r="CM22" s="31">
        <f t="shared" si="24"/>
        <v>82.25</v>
      </c>
      <c r="CN22" s="32">
        <f t="shared" si="25"/>
        <v>82</v>
      </c>
      <c r="CO22" s="35"/>
      <c r="CP22" s="59">
        <v>7</v>
      </c>
      <c r="CQ22"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22" s="35"/>
      <c r="CS22" s="59">
        <v>7</v>
      </c>
      <c r="CT22"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22" s="7"/>
      <c r="CV22" s="47" t="s">
        <v>37</v>
      </c>
      <c r="CW22" s="61" t="s">
        <v>38</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row>
    <row r="23" spans="1:110" ht="15" x14ac:dyDescent="0.3">
      <c r="A23" s="8">
        <v>13</v>
      </c>
      <c r="B23" s="8">
        <v>130078</v>
      </c>
      <c r="C23" s="8" t="s">
        <v>116</v>
      </c>
      <c r="D23" s="8">
        <f t="shared" si="0"/>
        <v>82</v>
      </c>
      <c r="E23" s="13" t="str">
        <f t="shared" si="1"/>
        <v>B</v>
      </c>
      <c r="F23" s="17">
        <f t="shared" si="2"/>
        <v>82</v>
      </c>
      <c r="G23" s="13" t="str">
        <f t="shared" si="3"/>
        <v>B</v>
      </c>
      <c r="H23"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23" s="8">
        <f t="shared" si="5"/>
        <v>82</v>
      </c>
      <c r="J23" s="13" t="str">
        <f t="shared" si="6"/>
        <v>B</v>
      </c>
      <c r="K23" s="20">
        <f t="shared" si="7"/>
        <v>81</v>
      </c>
      <c r="L23" s="13" t="str">
        <f t="shared" si="8"/>
        <v>B</v>
      </c>
      <c r="M23"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23" s="7"/>
      <c r="O23" s="59">
        <v>90</v>
      </c>
      <c r="P23" s="59">
        <v>78</v>
      </c>
      <c r="Q23" s="2">
        <v>78</v>
      </c>
      <c r="R23" s="59">
        <v>75</v>
      </c>
      <c r="S23" s="59">
        <v>85</v>
      </c>
      <c r="T23" s="2">
        <v>84</v>
      </c>
      <c r="U23" s="59"/>
      <c r="V23" s="59"/>
      <c r="W23" s="2"/>
      <c r="X23" s="59"/>
      <c r="Y23" s="59"/>
      <c r="Z23" s="2"/>
      <c r="AA23" s="59"/>
      <c r="AB23" s="59"/>
      <c r="AC23" s="2"/>
      <c r="AD23" s="29">
        <f t="shared" si="10"/>
        <v>82</v>
      </c>
      <c r="AE23" s="59">
        <v>90</v>
      </c>
      <c r="AF23" s="59">
        <v>80</v>
      </c>
      <c r="AG23" s="2">
        <v>83</v>
      </c>
      <c r="AH23" s="59">
        <v>90</v>
      </c>
      <c r="AI23" s="59">
        <v>83</v>
      </c>
      <c r="AJ23" s="2">
        <v>85</v>
      </c>
      <c r="AK23" s="59">
        <v>80</v>
      </c>
      <c r="AL23" s="59">
        <v>78</v>
      </c>
      <c r="AM23" s="2">
        <v>82</v>
      </c>
      <c r="AN23" s="59"/>
      <c r="AO23" s="59"/>
      <c r="AP23" s="2"/>
      <c r="AQ23" s="59"/>
      <c r="AR23" s="59"/>
      <c r="AS23" s="2"/>
      <c r="AT23" s="59">
        <v>70</v>
      </c>
      <c r="AU23" s="31">
        <f t="shared" si="11"/>
        <v>81.9375</v>
      </c>
      <c r="AV23" s="32">
        <f t="shared" si="12"/>
        <v>82</v>
      </c>
      <c r="AW23" s="35"/>
      <c r="AX23" s="59">
        <v>78</v>
      </c>
      <c r="AY23" s="59"/>
      <c r="AZ23" s="2"/>
      <c r="BA23" s="59">
        <v>85</v>
      </c>
      <c r="BB23" s="59"/>
      <c r="BC23" s="2"/>
      <c r="BD23" s="59"/>
      <c r="BE23" s="59"/>
      <c r="BF23" s="2"/>
      <c r="BG23" s="59"/>
      <c r="BH23" s="59"/>
      <c r="BI23" s="2"/>
      <c r="BJ23" s="59"/>
      <c r="BK23" s="59"/>
      <c r="BL23" s="2"/>
      <c r="BM23" s="29">
        <f t="shared" si="13"/>
        <v>78</v>
      </c>
      <c r="BN23" s="29">
        <f t="shared" si="14"/>
        <v>85</v>
      </c>
      <c r="BO23" s="29" t="str">
        <f t="shared" si="15"/>
        <v/>
      </c>
      <c r="BP23" s="29" t="str">
        <f t="shared" si="16"/>
        <v/>
      </c>
      <c r="BQ23" s="29" t="str">
        <f t="shared" si="17"/>
        <v/>
      </c>
      <c r="BR23" s="29">
        <f t="shared" si="18"/>
        <v>82</v>
      </c>
      <c r="BS23" s="59">
        <v>80</v>
      </c>
      <c r="BT23" s="59"/>
      <c r="BU23" s="2"/>
      <c r="BV23" s="59">
        <v>83</v>
      </c>
      <c r="BW23" s="59"/>
      <c r="BX23" s="2"/>
      <c r="BY23" s="59">
        <v>78</v>
      </c>
      <c r="BZ23" s="59"/>
      <c r="CA23" s="2"/>
      <c r="CB23" s="59"/>
      <c r="CC23" s="59"/>
      <c r="CD23" s="2"/>
      <c r="CE23" s="59"/>
      <c r="CF23" s="59"/>
      <c r="CG23" s="2"/>
      <c r="CH23" s="29">
        <f t="shared" si="19"/>
        <v>80</v>
      </c>
      <c r="CI23" s="29">
        <f t="shared" si="20"/>
        <v>83</v>
      </c>
      <c r="CJ23" s="29">
        <f t="shared" si="21"/>
        <v>78</v>
      </c>
      <c r="CK23" s="29" t="str">
        <f t="shared" si="22"/>
        <v/>
      </c>
      <c r="CL23" s="29" t="str">
        <f t="shared" si="23"/>
        <v/>
      </c>
      <c r="CM23" s="31">
        <f t="shared" si="24"/>
        <v>80.75</v>
      </c>
      <c r="CN23" s="32">
        <f t="shared" si="25"/>
        <v>81</v>
      </c>
      <c r="CO23" s="35"/>
      <c r="CP23" s="59">
        <v>7</v>
      </c>
      <c r="CQ23"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23" s="35"/>
      <c r="CS23" s="59">
        <v>7</v>
      </c>
      <c r="CT23"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23" s="7"/>
      <c r="CV23" s="48">
        <v>1</v>
      </c>
      <c r="CW23" s="63" t="s">
        <v>72</v>
      </c>
      <c r="CX23" s="7">
        <v>2291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Masih perlu peningkatan keterampilan Memiliki ketrampilan mengidentifikasi tembang, mengidentifikasi unsur instrinsik novel, menganalisis isi teks sesorah, mengidentifikkasi struktur teks eksposisi dan mengidentifikasi kaidah penulisan aksara rekan.</v>
      </c>
    </row>
    <row r="24" spans="1:110" ht="15" x14ac:dyDescent="0.3">
      <c r="A24" s="8">
        <v>14</v>
      </c>
      <c r="B24" s="8">
        <v>130094</v>
      </c>
      <c r="C24" s="8" t="s">
        <v>117</v>
      </c>
      <c r="D24" s="8">
        <f t="shared" si="0"/>
        <v>82</v>
      </c>
      <c r="E24" s="13" t="str">
        <f t="shared" si="1"/>
        <v>B</v>
      </c>
      <c r="F24" s="17">
        <f t="shared" si="2"/>
        <v>81</v>
      </c>
      <c r="G24" s="13" t="str">
        <f t="shared" si="3"/>
        <v>B</v>
      </c>
      <c r="H24"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24" s="8">
        <f t="shared" si="5"/>
        <v>80</v>
      </c>
      <c r="J24" s="13" t="str">
        <f t="shared" si="6"/>
        <v>B</v>
      </c>
      <c r="K24" s="20">
        <f t="shared" si="7"/>
        <v>80</v>
      </c>
      <c r="L24" s="13" t="str">
        <f t="shared" si="8"/>
        <v>B</v>
      </c>
      <c r="M24"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24" s="7"/>
      <c r="O24" s="59">
        <v>80</v>
      </c>
      <c r="P24" s="59">
        <v>78</v>
      </c>
      <c r="Q24" s="2">
        <v>80</v>
      </c>
      <c r="R24" s="59">
        <v>90</v>
      </c>
      <c r="S24" s="59">
        <v>82</v>
      </c>
      <c r="T24" s="2">
        <v>82</v>
      </c>
      <c r="U24" s="59"/>
      <c r="V24" s="59"/>
      <c r="W24" s="2"/>
      <c r="X24" s="59"/>
      <c r="Y24" s="59"/>
      <c r="Z24" s="2"/>
      <c r="AA24" s="59"/>
      <c r="AB24" s="59"/>
      <c r="AC24" s="2"/>
      <c r="AD24" s="29">
        <f t="shared" si="10"/>
        <v>82</v>
      </c>
      <c r="AE24" s="59">
        <v>80</v>
      </c>
      <c r="AF24" s="59">
        <v>80</v>
      </c>
      <c r="AG24" s="2">
        <v>80</v>
      </c>
      <c r="AH24" s="59">
        <v>90</v>
      </c>
      <c r="AI24" s="59">
        <v>82</v>
      </c>
      <c r="AJ24" s="2">
        <v>85</v>
      </c>
      <c r="AK24" s="59">
        <v>75</v>
      </c>
      <c r="AL24" s="59">
        <v>78</v>
      </c>
      <c r="AM24" s="2">
        <v>80</v>
      </c>
      <c r="AN24" s="59"/>
      <c r="AO24" s="59"/>
      <c r="AP24" s="2"/>
      <c r="AQ24" s="59"/>
      <c r="AR24" s="59"/>
      <c r="AS24" s="2"/>
      <c r="AT24" s="59">
        <v>66</v>
      </c>
      <c r="AU24" s="31">
        <f t="shared" si="11"/>
        <v>80.5</v>
      </c>
      <c r="AV24" s="32">
        <f t="shared" si="12"/>
        <v>81</v>
      </c>
      <c r="AW24" s="35"/>
      <c r="AX24" s="59">
        <v>78</v>
      </c>
      <c r="AY24" s="59"/>
      <c r="AZ24" s="2"/>
      <c r="BA24" s="59">
        <v>82</v>
      </c>
      <c r="BB24" s="59"/>
      <c r="BC24" s="2"/>
      <c r="BD24" s="59"/>
      <c r="BE24" s="59"/>
      <c r="BF24" s="2"/>
      <c r="BG24" s="59"/>
      <c r="BH24" s="59"/>
      <c r="BI24" s="2"/>
      <c r="BJ24" s="59"/>
      <c r="BK24" s="59"/>
      <c r="BL24" s="2"/>
      <c r="BM24" s="29">
        <f t="shared" si="13"/>
        <v>78</v>
      </c>
      <c r="BN24" s="29">
        <f t="shared" si="14"/>
        <v>82</v>
      </c>
      <c r="BO24" s="29" t="str">
        <f t="shared" si="15"/>
        <v/>
      </c>
      <c r="BP24" s="29" t="str">
        <f t="shared" si="16"/>
        <v/>
      </c>
      <c r="BQ24" s="29" t="str">
        <f t="shared" si="17"/>
        <v/>
      </c>
      <c r="BR24" s="29">
        <f t="shared" si="18"/>
        <v>80</v>
      </c>
      <c r="BS24" s="59">
        <v>80</v>
      </c>
      <c r="BT24" s="59"/>
      <c r="BU24" s="2"/>
      <c r="BV24" s="59">
        <v>82</v>
      </c>
      <c r="BW24" s="59"/>
      <c r="BX24" s="2"/>
      <c r="BY24" s="59">
        <v>78</v>
      </c>
      <c r="BZ24" s="59"/>
      <c r="CA24" s="2"/>
      <c r="CB24" s="59"/>
      <c r="CC24" s="59"/>
      <c r="CD24" s="2"/>
      <c r="CE24" s="59"/>
      <c r="CF24" s="59"/>
      <c r="CG24" s="2"/>
      <c r="CH24" s="29">
        <f t="shared" si="19"/>
        <v>80</v>
      </c>
      <c r="CI24" s="29">
        <f t="shared" si="20"/>
        <v>82</v>
      </c>
      <c r="CJ24" s="29">
        <f t="shared" si="21"/>
        <v>78</v>
      </c>
      <c r="CK24" s="29" t="str">
        <f t="shared" si="22"/>
        <v/>
      </c>
      <c r="CL24" s="29" t="str">
        <f t="shared" si="23"/>
        <v/>
      </c>
      <c r="CM24" s="31">
        <f t="shared" si="24"/>
        <v>80</v>
      </c>
      <c r="CN24" s="32">
        <f t="shared" si="25"/>
        <v>80</v>
      </c>
      <c r="CO24" s="35"/>
      <c r="CP24" s="59">
        <v>7</v>
      </c>
      <c r="CQ24"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24" s="35"/>
      <c r="CS24" s="59">
        <v>7</v>
      </c>
      <c r="CT24"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24" s="7"/>
      <c r="CV24" s="48">
        <v>2</v>
      </c>
      <c r="CW24" s="63" t="s">
        <v>74</v>
      </c>
      <c r="CX24" s="7">
        <v>2292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Memiliki ketrampilan mengidentifikasi tembang, mengidentifikasi unsur instrinsik novel, menganalisis isi teks sesorah, mengidentifikkasi struktur teks eksposisi dan mengidentifikasi kaidah penulisan aksara rekan,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Masih perlu peningkatan keterampilan Memiliki ketrampilan mengidentifikasi isi tembang, mengidentifikasi unsur instrinsik novel, menganalisis struktur teks sesorah, mengidentifikkasi struktur teks eksposisi dan mengidentifikasi penulisan aksara rekan .</v>
      </c>
    </row>
    <row r="25" spans="1:110" ht="15" x14ac:dyDescent="0.3">
      <c r="A25" s="8">
        <v>15</v>
      </c>
      <c r="B25" s="8">
        <v>130110</v>
      </c>
      <c r="C25" s="8" t="s">
        <v>118</v>
      </c>
      <c r="D25" s="8">
        <f t="shared" si="0"/>
        <v>81</v>
      </c>
      <c r="E25" s="13" t="str">
        <f t="shared" si="1"/>
        <v>B</v>
      </c>
      <c r="F25" s="17">
        <f t="shared" si="2"/>
        <v>81</v>
      </c>
      <c r="G25" s="13" t="str">
        <f t="shared" si="3"/>
        <v>B</v>
      </c>
      <c r="H25"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25" s="8">
        <f t="shared" si="5"/>
        <v>82</v>
      </c>
      <c r="J25" s="13" t="str">
        <f t="shared" si="6"/>
        <v>B</v>
      </c>
      <c r="K25" s="20">
        <f t="shared" si="7"/>
        <v>82</v>
      </c>
      <c r="L25" s="13" t="str">
        <f t="shared" si="8"/>
        <v>B</v>
      </c>
      <c r="M25"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25" s="7"/>
      <c r="O25" s="59">
        <v>80</v>
      </c>
      <c r="P25" s="59">
        <v>78</v>
      </c>
      <c r="Q25" s="2">
        <v>78</v>
      </c>
      <c r="R25" s="59">
        <v>80</v>
      </c>
      <c r="S25" s="59">
        <v>85</v>
      </c>
      <c r="T25" s="2">
        <v>84</v>
      </c>
      <c r="U25" s="59"/>
      <c r="V25" s="59"/>
      <c r="W25" s="2"/>
      <c r="X25" s="59"/>
      <c r="Y25" s="59"/>
      <c r="Z25" s="2"/>
      <c r="AA25" s="59"/>
      <c r="AB25" s="59"/>
      <c r="AC25" s="2"/>
      <c r="AD25" s="29">
        <f t="shared" si="10"/>
        <v>81</v>
      </c>
      <c r="AE25" s="59">
        <v>80</v>
      </c>
      <c r="AF25" s="59">
        <v>83</v>
      </c>
      <c r="AG25" s="2">
        <v>82</v>
      </c>
      <c r="AH25" s="59">
        <v>80</v>
      </c>
      <c r="AI25" s="59">
        <v>80</v>
      </c>
      <c r="AJ25" s="2">
        <v>85</v>
      </c>
      <c r="AK25" s="59">
        <v>80</v>
      </c>
      <c r="AL25" s="59">
        <v>82</v>
      </c>
      <c r="AM25" s="2">
        <v>82</v>
      </c>
      <c r="AN25" s="59"/>
      <c r="AO25" s="59"/>
      <c r="AP25" s="2"/>
      <c r="AQ25" s="59"/>
      <c r="AR25" s="59"/>
      <c r="AS25" s="2"/>
      <c r="AT25" s="59">
        <v>70</v>
      </c>
      <c r="AU25" s="31">
        <f t="shared" si="11"/>
        <v>80.5625</v>
      </c>
      <c r="AV25" s="32">
        <f t="shared" si="12"/>
        <v>81</v>
      </c>
      <c r="AW25" s="35"/>
      <c r="AX25" s="59">
        <v>78</v>
      </c>
      <c r="AY25" s="59"/>
      <c r="AZ25" s="2"/>
      <c r="BA25" s="59">
        <v>85</v>
      </c>
      <c r="BB25" s="59"/>
      <c r="BC25" s="2"/>
      <c r="BD25" s="59"/>
      <c r="BE25" s="59"/>
      <c r="BF25" s="2"/>
      <c r="BG25" s="59"/>
      <c r="BH25" s="59"/>
      <c r="BI25" s="2"/>
      <c r="BJ25" s="59"/>
      <c r="BK25" s="59"/>
      <c r="BL25" s="2"/>
      <c r="BM25" s="29">
        <f t="shared" si="13"/>
        <v>78</v>
      </c>
      <c r="BN25" s="29">
        <f t="shared" si="14"/>
        <v>85</v>
      </c>
      <c r="BO25" s="29" t="str">
        <f t="shared" si="15"/>
        <v/>
      </c>
      <c r="BP25" s="29" t="str">
        <f t="shared" si="16"/>
        <v/>
      </c>
      <c r="BQ25" s="29" t="str">
        <f t="shared" si="17"/>
        <v/>
      </c>
      <c r="BR25" s="29">
        <f t="shared" si="18"/>
        <v>82</v>
      </c>
      <c r="BS25" s="59">
        <v>83</v>
      </c>
      <c r="BT25" s="59"/>
      <c r="BU25" s="2"/>
      <c r="BV25" s="59">
        <v>80</v>
      </c>
      <c r="BW25" s="59"/>
      <c r="BX25" s="2"/>
      <c r="BY25" s="59">
        <v>82</v>
      </c>
      <c r="BZ25" s="59"/>
      <c r="CA25" s="2"/>
      <c r="CB25" s="59"/>
      <c r="CC25" s="59"/>
      <c r="CD25" s="2"/>
      <c r="CE25" s="59"/>
      <c r="CF25" s="59"/>
      <c r="CG25" s="2"/>
      <c r="CH25" s="29">
        <f t="shared" si="19"/>
        <v>83</v>
      </c>
      <c r="CI25" s="29">
        <f t="shared" si="20"/>
        <v>80</v>
      </c>
      <c r="CJ25" s="29">
        <f t="shared" si="21"/>
        <v>82</v>
      </c>
      <c r="CK25" s="29" t="str">
        <f t="shared" si="22"/>
        <v/>
      </c>
      <c r="CL25" s="29" t="str">
        <f t="shared" si="23"/>
        <v/>
      </c>
      <c r="CM25" s="31">
        <f t="shared" si="24"/>
        <v>81.75</v>
      </c>
      <c r="CN25" s="32">
        <f t="shared" si="25"/>
        <v>82</v>
      </c>
      <c r="CO25" s="35"/>
      <c r="CP25" s="59">
        <v>7</v>
      </c>
      <c r="CQ25"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25" s="35"/>
      <c r="CS25" s="59">
        <v>7</v>
      </c>
      <c r="CT25"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25" s="7"/>
      <c r="CV25" s="48">
        <v>3</v>
      </c>
      <c r="CW25" s="63" t="s">
        <v>76</v>
      </c>
      <c r="CX25" s="7">
        <v>2293</v>
      </c>
      <c r="CY25" s="81" t="s">
        <v>77</v>
      </c>
      <c r="CZ25" s="81"/>
      <c r="DA25" s="81"/>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Masih perlu peningkatan keterampilan Memiliki ketrampilan mengidentifikasi tembang, mengidentifikasi unsur instrinsik novel, menganalisis isi teks sesorah, kurang mampu mengidentifikkasi struktur teks eksposisi dan aksara rekan.</v>
      </c>
    </row>
    <row r="26" spans="1:110" ht="15" x14ac:dyDescent="0.3">
      <c r="A26" s="8">
        <v>16</v>
      </c>
      <c r="B26" s="8">
        <v>130126</v>
      </c>
      <c r="C26" s="8" t="s">
        <v>119</v>
      </c>
      <c r="D26" s="8">
        <f t="shared" si="0"/>
        <v>82</v>
      </c>
      <c r="E26" s="13" t="str">
        <f t="shared" si="1"/>
        <v>B</v>
      </c>
      <c r="F26" s="17">
        <f t="shared" si="2"/>
        <v>81</v>
      </c>
      <c r="G26" s="13" t="str">
        <f t="shared" si="3"/>
        <v>B</v>
      </c>
      <c r="H26"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26" s="8">
        <f t="shared" si="5"/>
        <v>80</v>
      </c>
      <c r="J26" s="13" t="str">
        <f t="shared" si="6"/>
        <v>B</v>
      </c>
      <c r="K26" s="20">
        <f t="shared" si="7"/>
        <v>80</v>
      </c>
      <c r="L26" s="13" t="str">
        <f t="shared" si="8"/>
        <v>B</v>
      </c>
      <c r="M26"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26" s="7"/>
      <c r="O26" s="59">
        <v>90</v>
      </c>
      <c r="P26" s="59">
        <v>80</v>
      </c>
      <c r="Q26" s="2">
        <v>80</v>
      </c>
      <c r="R26" s="59">
        <v>80</v>
      </c>
      <c r="S26" s="59">
        <v>80</v>
      </c>
      <c r="T26" s="2">
        <v>80</v>
      </c>
      <c r="U26" s="59"/>
      <c r="V26" s="59"/>
      <c r="W26" s="2"/>
      <c r="X26" s="59"/>
      <c r="Y26" s="59"/>
      <c r="Z26" s="2"/>
      <c r="AA26" s="59"/>
      <c r="AB26" s="59"/>
      <c r="AC26" s="2"/>
      <c r="AD26" s="29">
        <f t="shared" si="10"/>
        <v>82</v>
      </c>
      <c r="AE26" s="59">
        <v>90</v>
      </c>
      <c r="AF26" s="59">
        <v>80</v>
      </c>
      <c r="AG26" s="2">
        <v>82</v>
      </c>
      <c r="AH26" s="59">
        <v>78</v>
      </c>
      <c r="AI26" s="59">
        <v>80</v>
      </c>
      <c r="AJ26" s="2">
        <v>80</v>
      </c>
      <c r="AK26" s="59">
        <v>80</v>
      </c>
      <c r="AL26" s="59">
        <v>78</v>
      </c>
      <c r="AM26" s="2">
        <v>80</v>
      </c>
      <c r="AN26" s="59"/>
      <c r="AO26" s="59"/>
      <c r="AP26" s="2"/>
      <c r="AQ26" s="59"/>
      <c r="AR26" s="59"/>
      <c r="AS26" s="2"/>
      <c r="AT26" s="59">
        <v>70</v>
      </c>
      <c r="AU26" s="31">
        <f t="shared" si="11"/>
        <v>80.5</v>
      </c>
      <c r="AV26" s="32">
        <f t="shared" si="12"/>
        <v>81</v>
      </c>
      <c r="AW26" s="35"/>
      <c r="AX26" s="59">
        <v>80</v>
      </c>
      <c r="AY26" s="59"/>
      <c r="AZ26" s="2"/>
      <c r="BA26" s="59">
        <v>80</v>
      </c>
      <c r="BB26" s="59"/>
      <c r="BC26" s="2"/>
      <c r="BD26" s="59"/>
      <c r="BE26" s="59"/>
      <c r="BF26" s="2"/>
      <c r="BG26" s="59"/>
      <c r="BH26" s="59"/>
      <c r="BI26" s="2"/>
      <c r="BJ26" s="59"/>
      <c r="BK26" s="59"/>
      <c r="BL26" s="2"/>
      <c r="BM26" s="29">
        <f t="shared" si="13"/>
        <v>80</v>
      </c>
      <c r="BN26" s="29">
        <f t="shared" si="14"/>
        <v>80</v>
      </c>
      <c r="BO26" s="29" t="str">
        <f t="shared" si="15"/>
        <v/>
      </c>
      <c r="BP26" s="29" t="str">
        <f t="shared" si="16"/>
        <v/>
      </c>
      <c r="BQ26" s="29" t="str">
        <f t="shared" si="17"/>
        <v/>
      </c>
      <c r="BR26" s="29">
        <f t="shared" si="18"/>
        <v>80</v>
      </c>
      <c r="BS26" s="59">
        <v>80</v>
      </c>
      <c r="BT26" s="59"/>
      <c r="BU26" s="2"/>
      <c r="BV26" s="59">
        <v>80</v>
      </c>
      <c r="BW26" s="59"/>
      <c r="BX26" s="2"/>
      <c r="BY26" s="59">
        <v>78</v>
      </c>
      <c r="BZ26" s="59"/>
      <c r="CA26" s="2"/>
      <c r="CB26" s="59"/>
      <c r="CC26" s="59"/>
      <c r="CD26" s="2"/>
      <c r="CE26" s="59"/>
      <c r="CF26" s="59"/>
      <c r="CG26" s="2"/>
      <c r="CH26" s="29">
        <f t="shared" si="19"/>
        <v>80</v>
      </c>
      <c r="CI26" s="29">
        <f t="shared" si="20"/>
        <v>80</v>
      </c>
      <c r="CJ26" s="29">
        <f t="shared" si="21"/>
        <v>78</v>
      </c>
      <c r="CK26" s="29" t="str">
        <f t="shared" si="22"/>
        <v/>
      </c>
      <c r="CL26" s="29" t="str">
        <f t="shared" si="23"/>
        <v/>
      </c>
      <c r="CM26" s="31">
        <f t="shared" si="24"/>
        <v>79.5</v>
      </c>
      <c r="CN26" s="32">
        <f t="shared" si="25"/>
        <v>80</v>
      </c>
      <c r="CO26" s="35"/>
      <c r="CP26" s="59">
        <v>7</v>
      </c>
      <c r="CQ26"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26" s="35"/>
      <c r="CS26" s="59">
        <v>7</v>
      </c>
      <c r="CT26"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26" s="7"/>
      <c r="CV26" s="48">
        <v>4</v>
      </c>
      <c r="CW26" s="63" t="s">
        <v>79</v>
      </c>
      <c r="CX26" s="7">
        <v>2294</v>
      </c>
      <c r="CY26" s="51" t="s">
        <v>52</v>
      </c>
      <c r="CZ26" s="55" t="s">
        <v>53</v>
      </c>
      <c r="DA26" s="55" t="s">
        <v>54</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untuk  mengidentifikasi tembang, mengidentifikasi unsur instrinsik novel, menganalisis isi teks sesorah, mengidentifikkasi struktur teks eksposisi dan mengidentifikasi kaidah penulisan aksara rekan secara baik , Masih perlu peningkatan keterampilan Memiliki ketrampilan mengidentifikasi tembang, mengidentifikasi unsur instrinsik novel, menganalisis isi teks sesorah, mengidentifikkasi struktur teks eksposisi, kurang mampumengidentifikasi kaidah penulisan aksara rekan.</v>
      </c>
    </row>
    <row r="27" spans="1:110" ht="15" x14ac:dyDescent="0.3">
      <c r="A27" s="8">
        <v>17</v>
      </c>
      <c r="B27" s="8">
        <v>130142</v>
      </c>
      <c r="C27" s="8" t="s">
        <v>120</v>
      </c>
      <c r="D27" s="8">
        <f t="shared" si="0"/>
        <v>84</v>
      </c>
      <c r="E27" s="13" t="str">
        <f t="shared" si="1"/>
        <v>B</v>
      </c>
      <c r="F27" s="17">
        <f t="shared" si="2"/>
        <v>80</v>
      </c>
      <c r="G27" s="13" t="str">
        <f t="shared" si="3"/>
        <v>B</v>
      </c>
      <c r="H27"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27" s="8">
        <f t="shared" si="5"/>
        <v>79</v>
      </c>
      <c r="J27" s="13" t="str">
        <f t="shared" si="6"/>
        <v>C</v>
      </c>
      <c r="K27" s="20">
        <f t="shared" si="7"/>
        <v>79</v>
      </c>
      <c r="L27" s="13" t="str">
        <f t="shared" si="8"/>
        <v>C</v>
      </c>
      <c r="M27"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27" s="7"/>
      <c r="O27" s="59">
        <v>85</v>
      </c>
      <c r="P27" s="59">
        <v>78</v>
      </c>
      <c r="Q27" s="2">
        <v>85</v>
      </c>
      <c r="R27" s="59">
        <v>90</v>
      </c>
      <c r="S27" s="59">
        <v>80</v>
      </c>
      <c r="T27" s="2">
        <v>85</v>
      </c>
      <c r="U27" s="59"/>
      <c r="V27" s="59"/>
      <c r="W27" s="2"/>
      <c r="X27" s="59"/>
      <c r="Y27" s="59"/>
      <c r="Z27" s="2"/>
      <c r="AA27" s="59"/>
      <c r="AB27" s="59"/>
      <c r="AC27" s="2"/>
      <c r="AD27" s="29">
        <f t="shared" si="10"/>
        <v>84</v>
      </c>
      <c r="AE27" s="59">
        <v>85</v>
      </c>
      <c r="AF27" s="59">
        <v>80</v>
      </c>
      <c r="AG27" s="2">
        <v>80</v>
      </c>
      <c r="AH27" s="59">
        <v>75</v>
      </c>
      <c r="AI27" s="59">
        <v>80</v>
      </c>
      <c r="AJ27" s="2">
        <v>80</v>
      </c>
      <c r="AK27" s="59">
        <v>75</v>
      </c>
      <c r="AL27" s="59">
        <v>78</v>
      </c>
      <c r="AM27" s="2">
        <v>80</v>
      </c>
      <c r="AN27" s="59"/>
      <c r="AO27" s="59"/>
      <c r="AP27" s="2"/>
      <c r="AQ27" s="59"/>
      <c r="AR27" s="59"/>
      <c r="AS27" s="2"/>
      <c r="AT27" s="59">
        <v>59</v>
      </c>
      <c r="AU27" s="31">
        <f t="shared" si="11"/>
        <v>79.6875</v>
      </c>
      <c r="AV27" s="32">
        <f t="shared" si="12"/>
        <v>80</v>
      </c>
      <c r="AW27" s="35"/>
      <c r="AX27" s="59">
        <v>78</v>
      </c>
      <c r="AY27" s="59"/>
      <c r="AZ27" s="2"/>
      <c r="BA27" s="59">
        <v>80</v>
      </c>
      <c r="BB27" s="59"/>
      <c r="BC27" s="2"/>
      <c r="BD27" s="59"/>
      <c r="BE27" s="59"/>
      <c r="BF27" s="2"/>
      <c r="BG27" s="59"/>
      <c r="BH27" s="59"/>
      <c r="BI27" s="2"/>
      <c r="BJ27" s="59"/>
      <c r="BK27" s="59"/>
      <c r="BL27" s="2"/>
      <c r="BM27" s="29">
        <f t="shared" si="13"/>
        <v>78</v>
      </c>
      <c r="BN27" s="29">
        <f t="shared" si="14"/>
        <v>80</v>
      </c>
      <c r="BO27" s="29" t="str">
        <f t="shared" si="15"/>
        <v/>
      </c>
      <c r="BP27" s="29" t="str">
        <f t="shared" si="16"/>
        <v/>
      </c>
      <c r="BQ27" s="29" t="str">
        <f t="shared" si="17"/>
        <v/>
      </c>
      <c r="BR27" s="29">
        <f t="shared" si="18"/>
        <v>79</v>
      </c>
      <c r="BS27" s="59">
        <v>80</v>
      </c>
      <c r="BT27" s="59"/>
      <c r="BU27" s="2"/>
      <c r="BV27" s="59">
        <v>80</v>
      </c>
      <c r="BW27" s="59"/>
      <c r="BX27" s="2"/>
      <c r="BY27" s="59">
        <v>78</v>
      </c>
      <c r="BZ27" s="59"/>
      <c r="CA27" s="2"/>
      <c r="CB27" s="59"/>
      <c r="CC27" s="59"/>
      <c r="CD27" s="2"/>
      <c r="CE27" s="59"/>
      <c r="CF27" s="59"/>
      <c r="CG27" s="2"/>
      <c r="CH27" s="29">
        <f t="shared" si="19"/>
        <v>80</v>
      </c>
      <c r="CI27" s="29">
        <f t="shared" si="20"/>
        <v>80</v>
      </c>
      <c r="CJ27" s="29">
        <f t="shared" si="21"/>
        <v>78</v>
      </c>
      <c r="CK27" s="29" t="str">
        <f t="shared" si="22"/>
        <v/>
      </c>
      <c r="CL27" s="29" t="str">
        <f t="shared" si="23"/>
        <v/>
      </c>
      <c r="CM27" s="31">
        <f t="shared" si="24"/>
        <v>79.25</v>
      </c>
      <c r="CN27" s="32">
        <f t="shared" si="25"/>
        <v>79</v>
      </c>
      <c r="CO27" s="35"/>
      <c r="CP27" s="59">
        <v>7</v>
      </c>
      <c r="CQ27"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27" s="35"/>
      <c r="CS27" s="59">
        <v>7</v>
      </c>
      <c r="CT27"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27" s="7"/>
      <c r="CV27" s="48">
        <v>5</v>
      </c>
      <c r="CW27" s="63" t="s">
        <v>81</v>
      </c>
      <c r="CX27" s="7">
        <v>2295</v>
      </c>
      <c r="CY27" s="36">
        <v>0</v>
      </c>
      <c r="CZ27" s="53">
        <v>69</v>
      </c>
      <c r="DA27" s="56" t="s">
        <v>57</v>
      </c>
      <c r="DE27" s="3">
        <v>5</v>
      </c>
      <c r="DF27" s="3" t="str">
        <f>(IF(CW24="","","Memiliki keterampilan "))&amp;(IF(CW23="","",CW23&amp;", "))&amp;(IF(CW24="","",CW24&amp;", "))&amp;(IF(CW25="","",CW25&amp;", "))&amp;(IF(CW26="","",CW26&amp;", "))&amp;(IF(CW28="","",CW28&amp;", "))&amp;(IF(CW29="","",CW29&amp;", "))&amp;(IF(CW30="","",CW30&amp;", "))&amp;(IF(CW31="","",CW31&amp;", "))&amp;(IF(CW32="","",CW32&amp;", "))&amp;(IF(CW27="","","Masih perlu peningkatan keterampilan "&amp;CW27&amp;"."))</f>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row>
    <row r="28" spans="1:110" ht="15" x14ac:dyDescent="0.3">
      <c r="A28" s="8">
        <v>18</v>
      </c>
      <c r="B28" s="8">
        <v>130158</v>
      </c>
      <c r="C28" s="8" t="s">
        <v>121</v>
      </c>
      <c r="D28" s="8">
        <f t="shared" si="0"/>
        <v>82</v>
      </c>
      <c r="E28" s="13" t="str">
        <f t="shared" si="1"/>
        <v>B</v>
      </c>
      <c r="F28" s="17">
        <f t="shared" si="2"/>
        <v>80</v>
      </c>
      <c r="G28" s="13" t="str">
        <f t="shared" si="3"/>
        <v>B</v>
      </c>
      <c r="H28"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28" s="8">
        <f t="shared" si="5"/>
        <v>80</v>
      </c>
      <c r="J28" s="13" t="str">
        <f t="shared" si="6"/>
        <v>B</v>
      </c>
      <c r="K28" s="20">
        <f t="shared" si="7"/>
        <v>80</v>
      </c>
      <c r="L28" s="13" t="str">
        <f t="shared" si="8"/>
        <v>B</v>
      </c>
      <c r="M28"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28" s="7"/>
      <c r="O28" s="59">
        <v>80</v>
      </c>
      <c r="P28" s="59">
        <v>80</v>
      </c>
      <c r="Q28" s="2">
        <v>85</v>
      </c>
      <c r="R28" s="59">
        <v>80</v>
      </c>
      <c r="S28" s="59">
        <v>82</v>
      </c>
      <c r="T28" s="2">
        <v>82</v>
      </c>
      <c r="U28" s="59"/>
      <c r="V28" s="59"/>
      <c r="W28" s="2"/>
      <c r="X28" s="59"/>
      <c r="Y28" s="59"/>
      <c r="Z28" s="2"/>
      <c r="AA28" s="59"/>
      <c r="AB28" s="59"/>
      <c r="AC28" s="2"/>
      <c r="AD28" s="29">
        <f t="shared" si="10"/>
        <v>82</v>
      </c>
      <c r="AE28" s="59">
        <v>80</v>
      </c>
      <c r="AF28" s="59">
        <v>80</v>
      </c>
      <c r="AG28" s="2">
        <v>85</v>
      </c>
      <c r="AH28" s="59">
        <v>80</v>
      </c>
      <c r="AI28" s="59">
        <v>80</v>
      </c>
      <c r="AJ28" s="2">
        <v>80</v>
      </c>
      <c r="AK28" s="59">
        <v>80</v>
      </c>
      <c r="AL28" s="59">
        <v>80</v>
      </c>
      <c r="AM28" s="2">
        <v>82</v>
      </c>
      <c r="AN28" s="59"/>
      <c r="AO28" s="59"/>
      <c r="AP28" s="2"/>
      <c r="AQ28" s="59"/>
      <c r="AR28" s="59"/>
      <c r="AS28" s="2"/>
      <c r="AT28" s="59">
        <v>59</v>
      </c>
      <c r="AU28" s="31">
        <f t="shared" si="11"/>
        <v>79.6875</v>
      </c>
      <c r="AV28" s="32">
        <f t="shared" si="12"/>
        <v>80</v>
      </c>
      <c r="AW28" s="35"/>
      <c r="AX28" s="59">
        <v>78</v>
      </c>
      <c r="AY28" s="59"/>
      <c r="AZ28" s="2"/>
      <c r="BA28" s="59">
        <v>82</v>
      </c>
      <c r="BB28" s="59"/>
      <c r="BC28" s="2"/>
      <c r="BD28" s="59"/>
      <c r="BE28" s="59"/>
      <c r="BF28" s="2"/>
      <c r="BG28" s="59"/>
      <c r="BH28" s="59"/>
      <c r="BI28" s="2"/>
      <c r="BJ28" s="59"/>
      <c r="BK28" s="59"/>
      <c r="BL28" s="2"/>
      <c r="BM28" s="29">
        <f t="shared" si="13"/>
        <v>78</v>
      </c>
      <c r="BN28" s="29">
        <f t="shared" si="14"/>
        <v>82</v>
      </c>
      <c r="BO28" s="29" t="str">
        <f t="shared" si="15"/>
        <v/>
      </c>
      <c r="BP28" s="29" t="str">
        <f t="shared" si="16"/>
        <v/>
      </c>
      <c r="BQ28" s="29" t="str">
        <f t="shared" si="17"/>
        <v/>
      </c>
      <c r="BR28" s="29">
        <f t="shared" si="18"/>
        <v>80</v>
      </c>
      <c r="BS28" s="59">
        <v>80</v>
      </c>
      <c r="BT28" s="59"/>
      <c r="BU28" s="2"/>
      <c r="BV28" s="59">
        <v>80</v>
      </c>
      <c r="BW28" s="59"/>
      <c r="BX28" s="2"/>
      <c r="BY28" s="59">
        <v>80</v>
      </c>
      <c r="BZ28" s="59"/>
      <c r="CA28" s="2"/>
      <c r="CB28" s="59"/>
      <c r="CC28" s="59"/>
      <c r="CD28" s="2"/>
      <c r="CE28" s="59"/>
      <c r="CF28" s="59"/>
      <c r="CG28" s="2"/>
      <c r="CH28" s="29">
        <f t="shared" si="19"/>
        <v>80</v>
      </c>
      <c r="CI28" s="29">
        <f t="shared" si="20"/>
        <v>80</v>
      </c>
      <c r="CJ28" s="29">
        <f t="shared" si="21"/>
        <v>80</v>
      </c>
      <c r="CK28" s="29" t="str">
        <f t="shared" si="22"/>
        <v/>
      </c>
      <c r="CL28" s="29" t="str">
        <f t="shared" si="23"/>
        <v/>
      </c>
      <c r="CM28" s="31">
        <f t="shared" si="24"/>
        <v>80</v>
      </c>
      <c r="CN28" s="32">
        <f t="shared" si="25"/>
        <v>80</v>
      </c>
      <c r="CO28" s="35"/>
      <c r="CP28" s="59">
        <v>7</v>
      </c>
      <c r="CQ28"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28" s="35"/>
      <c r="CS28" s="59">
        <v>7</v>
      </c>
      <c r="CT28"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28" s="7"/>
      <c r="CV28" s="48">
        <v>6</v>
      </c>
      <c r="CW28" s="59"/>
      <c r="CX28" s="7">
        <v>2296</v>
      </c>
      <c r="CY28" s="36">
        <v>70</v>
      </c>
      <c r="CZ28" s="54">
        <v>79</v>
      </c>
      <c r="DA28" s="57" t="s">
        <v>60</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row>
    <row r="29" spans="1:110" ht="15" x14ac:dyDescent="0.3">
      <c r="A29" s="8">
        <v>19</v>
      </c>
      <c r="B29" s="8">
        <v>130174</v>
      </c>
      <c r="C29" s="8" t="s">
        <v>122</v>
      </c>
      <c r="D29" s="8">
        <f t="shared" si="0"/>
        <v>83</v>
      </c>
      <c r="E29" s="13" t="str">
        <f t="shared" si="1"/>
        <v>B</v>
      </c>
      <c r="F29" s="17">
        <f t="shared" si="2"/>
        <v>81</v>
      </c>
      <c r="G29" s="13" t="str">
        <f t="shared" si="3"/>
        <v>B</v>
      </c>
      <c r="H29"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29" s="8">
        <f t="shared" si="5"/>
        <v>80</v>
      </c>
      <c r="J29" s="13" t="str">
        <f t="shared" si="6"/>
        <v>B</v>
      </c>
      <c r="K29" s="20">
        <f t="shared" si="7"/>
        <v>81</v>
      </c>
      <c r="L29" s="13" t="str">
        <f t="shared" si="8"/>
        <v>B</v>
      </c>
      <c r="M29"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29" s="7"/>
      <c r="O29" s="59">
        <v>80</v>
      </c>
      <c r="P29" s="59">
        <v>78</v>
      </c>
      <c r="Q29" s="2">
        <v>83</v>
      </c>
      <c r="R29" s="59">
        <v>95</v>
      </c>
      <c r="S29" s="59">
        <v>82</v>
      </c>
      <c r="T29" s="2">
        <v>82</v>
      </c>
      <c r="U29" s="59"/>
      <c r="V29" s="59"/>
      <c r="W29" s="2"/>
      <c r="X29" s="59"/>
      <c r="Y29" s="59"/>
      <c r="Z29" s="2"/>
      <c r="AA29" s="59"/>
      <c r="AB29" s="59"/>
      <c r="AC29" s="2"/>
      <c r="AD29" s="29">
        <f t="shared" si="10"/>
        <v>83</v>
      </c>
      <c r="AE29" s="59">
        <v>80</v>
      </c>
      <c r="AF29" s="59">
        <v>84</v>
      </c>
      <c r="AG29" s="2">
        <v>86</v>
      </c>
      <c r="AH29" s="59">
        <v>75</v>
      </c>
      <c r="AI29" s="59">
        <v>80</v>
      </c>
      <c r="AJ29" s="2">
        <v>80</v>
      </c>
      <c r="AK29" s="59">
        <v>75</v>
      </c>
      <c r="AL29" s="59">
        <v>78</v>
      </c>
      <c r="AM29" s="2">
        <v>82</v>
      </c>
      <c r="AN29" s="59"/>
      <c r="AO29" s="59"/>
      <c r="AP29" s="2"/>
      <c r="AQ29" s="59"/>
      <c r="AR29" s="59"/>
      <c r="AS29" s="2"/>
      <c r="AT29" s="59">
        <v>70</v>
      </c>
      <c r="AU29" s="31">
        <f t="shared" si="11"/>
        <v>80.625</v>
      </c>
      <c r="AV29" s="32">
        <f t="shared" si="12"/>
        <v>81</v>
      </c>
      <c r="AW29" s="35"/>
      <c r="AX29" s="59">
        <v>78</v>
      </c>
      <c r="AY29" s="59"/>
      <c r="AZ29" s="2"/>
      <c r="BA29" s="59">
        <v>82</v>
      </c>
      <c r="BB29" s="59"/>
      <c r="BC29" s="2"/>
      <c r="BD29" s="59"/>
      <c r="BE29" s="59"/>
      <c r="BF29" s="2"/>
      <c r="BG29" s="59"/>
      <c r="BH29" s="59"/>
      <c r="BI29" s="2"/>
      <c r="BJ29" s="59"/>
      <c r="BK29" s="59"/>
      <c r="BL29" s="2"/>
      <c r="BM29" s="29">
        <f t="shared" si="13"/>
        <v>78</v>
      </c>
      <c r="BN29" s="29">
        <f t="shared" si="14"/>
        <v>82</v>
      </c>
      <c r="BO29" s="29" t="str">
        <f t="shared" si="15"/>
        <v/>
      </c>
      <c r="BP29" s="29" t="str">
        <f t="shared" si="16"/>
        <v/>
      </c>
      <c r="BQ29" s="29" t="str">
        <f t="shared" si="17"/>
        <v/>
      </c>
      <c r="BR29" s="29">
        <f t="shared" si="18"/>
        <v>80</v>
      </c>
      <c r="BS29" s="59">
        <v>84</v>
      </c>
      <c r="BT29" s="59"/>
      <c r="BU29" s="2"/>
      <c r="BV29" s="59">
        <v>80</v>
      </c>
      <c r="BW29" s="59"/>
      <c r="BX29" s="2"/>
      <c r="BY29" s="59">
        <v>78</v>
      </c>
      <c r="BZ29" s="59"/>
      <c r="CA29" s="2"/>
      <c r="CB29" s="59"/>
      <c r="CC29" s="59"/>
      <c r="CD29" s="2"/>
      <c r="CE29" s="59"/>
      <c r="CF29" s="59"/>
      <c r="CG29" s="2"/>
      <c r="CH29" s="29">
        <f t="shared" si="19"/>
        <v>84</v>
      </c>
      <c r="CI29" s="29">
        <f t="shared" si="20"/>
        <v>80</v>
      </c>
      <c r="CJ29" s="29">
        <f t="shared" si="21"/>
        <v>78</v>
      </c>
      <c r="CK29" s="29" t="str">
        <f t="shared" si="22"/>
        <v/>
      </c>
      <c r="CL29" s="29" t="str">
        <f t="shared" si="23"/>
        <v/>
      </c>
      <c r="CM29" s="31">
        <f t="shared" si="24"/>
        <v>80.5</v>
      </c>
      <c r="CN29" s="32">
        <f t="shared" si="25"/>
        <v>81</v>
      </c>
      <c r="CO29" s="35"/>
      <c r="CP29" s="59">
        <v>7</v>
      </c>
      <c r="CQ29"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29" s="35"/>
      <c r="CS29" s="59">
        <v>7</v>
      </c>
      <c r="CT29"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29" s="7"/>
      <c r="CV29" s="48">
        <v>7</v>
      </c>
      <c r="CW29" s="59"/>
      <c r="CX29" s="7">
        <v>2297</v>
      </c>
      <c r="CY29" s="36">
        <v>80</v>
      </c>
      <c r="CZ29" s="54">
        <v>89</v>
      </c>
      <c r="DA29" s="57" t="s">
        <v>62</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row>
    <row r="30" spans="1:110" ht="15" x14ac:dyDescent="0.3">
      <c r="A30" s="8">
        <v>20</v>
      </c>
      <c r="B30" s="8">
        <v>130190</v>
      </c>
      <c r="C30" s="8" t="s">
        <v>123</v>
      </c>
      <c r="D30" s="8">
        <f t="shared" si="0"/>
        <v>83</v>
      </c>
      <c r="E30" s="13" t="str">
        <f t="shared" si="1"/>
        <v>B</v>
      </c>
      <c r="F30" s="17">
        <f t="shared" si="2"/>
        <v>80</v>
      </c>
      <c r="G30" s="13" t="str">
        <f t="shared" si="3"/>
        <v>B</v>
      </c>
      <c r="H30"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30" s="8">
        <f t="shared" si="5"/>
        <v>80</v>
      </c>
      <c r="J30" s="13" t="str">
        <f t="shared" si="6"/>
        <v>B</v>
      </c>
      <c r="K30" s="20">
        <f t="shared" si="7"/>
        <v>80</v>
      </c>
      <c r="L30" s="13" t="str">
        <f t="shared" si="8"/>
        <v>B</v>
      </c>
      <c r="M30"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30" s="7"/>
      <c r="O30" s="59">
        <v>80</v>
      </c>
      <c r="P30" s="59">
        <v>78</v>
      </c>
      <c r="Q30" s="2">
        <v>85</v>
      </c>
      <c r="R30" s="59">
        <v>90</v>
      </c>
      <c r="S30" s="59">
        <v>82</v>
      </c>
      <c r="T30" s="2">
        <v>82</v>
      </c>
      <c r="U30" s="59"/>
      <c r="V30" s="59"/>
      <c r="W30" s="2"/>
      <c r="X30" s="59"/>
      <c r="Y30" s="59"/>
      <c r="Z30" s="2"/>
      <c r="AA30" s="59"/>
      <c r="AB30" s="59"/>
      <c r="AC30" s="2"/>
      <c r="AD30" s="29">
        <f t="shared" si="10"/>
        <v>83</v>
      </c>
      <c r="AE30" s="59">
        <v>70</v>
      </c>
      <c r="AF30" s="59">
        <v>80</v>
      </c>
      <c r="AG30" s="2">
        <v>82</v>
      </c>
      <c r="AH30" s="59">
        <v>80</v>
      </c>
      <c r="AI30" s="59">
        <v>80</v>
      </c>
      <c r="AJ30" s="2">
        <v>80</v>
      </c>
      <c r="AK30" s="59">
        <v>90</v>
      </c>
      <c r="AL30" s="59">
        <v>80</v>
      </c>
      <c r="AM30" s="2">
        <v>83</v>
      </c>
      <c r="AN30" s="59"/>
      <c r="AO30" s="59"/>
      <c r="AP30" s="2"/>
      <c r="AQ30" s="59"/>
      <c r="AR30" s="59"/>
      <c r="AS30" s="2"/>
      <c r="AT30" s="59">
        <v>60</v>
      </c>
      <c r="AU30" s="31">
        <f t="shared" si="11"/>
        <v>80.125</v>
      </c>
      <c r="AV30" s="32">
        <f t="shared" si="12"/>
        <v>80</v>
      </c>
      <c r="AW30" s="35"/>
      <c r="AX30" s="59">
        <v>78</v>
      </c>
      <c r="AY30" s="59"/>
      <c r="AZ30" s="2"/>
      <c r="BA30" s="59">
        <v>82</v>
      </c>
      <c r="BB30" s="59"/>
      <c r="BC30" s="2"/>
      <c r="BD30" s="59"/>
      <c r="BE30" s="59"/>
      <c r="BF30" s="2"/>
      <c r="BG30" s="59"/>
      <c r="BH30" s="59"/>
      <c r="BI30" s="2"/>
      <c r="BJ30" s="59"/>
      <c r="BK30" s="59"/>
      <c r="BL30" s="2"/>
      <c r="BM30" s="29">
        <f t="shared" si="13"/>
        <v>78</v>
      </c>
      <c r="BN30" s="29">
        <f t="shared" si="14"/>
        <v>82</v>
      </c>
      <c r="BO30" s="29" t="str">
        <f t="shared" si="15"/>
        <v/>
      </c>
      <c r="BP30" s="29" t="str">
        <f t="shared" si="16"/>
        <v/>
      </c>
      <c r="BQ30" s="29" t="str">
        <f t="shared" si="17"/>
        <v/>
      </c>
      <c r="BR30" s="29">
        <f t="shared" si="18"/>
        <v>80</v>
      </c>
      <c r="BS30" s="59">
        <v>80</v>
      </c>
      <c r="BT30" s="59"/>
      <c r="BU30" s="2"/>
      <c r="BV30" s="59">
        <v>80</v>
      </c>
      <c r="BW30" s="59"/>
      <c r="BX30" s="2"/>
      <c r="BY30" s="59">
        <v>80</v>
      </c>
      <c r="BZ30" s="59"/>
      <c r="CA30" s="2"/>
      <c r="CB30" s="59"/>
      <c r="CC30" s="59"/>
      <c r="CD30" s="2"/>
      <c r="CE30" s="59"/>
      <c r="CF30" s="59"/>
      <c r="CG30" s="2"/>
      <c r="CH30" s="29">
        <f t="shared" si="19"/>
        <v>80</v>
      </c>
      <c r="CI30" s="29">
        <f t="shared" si="20"/>
        <v>80</v>
      </c>
      <c r="CJ30" s="29">
        <f t="shared" si="21"/>
        <v>80</v>
      </c>
      <c r="CK30" s="29" t="str">
        <f t="shared" si="22"/>
        <v/>
      </c>
      <c r="CL30" s="29" t="str">
        <f t="shared" si="23"/>
        <v/>
      </c>
      <c r="CM30" s="31">
        <f t="shared" si="24"/>
        <v>80</v>
      </c>
      <c r="CN30" s="32">
        <f t="shared" si="25"/>
        <v>80</v>
      </c>
      <c r="CO30" s="35"/>
      <c r="CP30" s="59">
        <v>7</v>
      </c>
      <c r="CQ30"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30" s="35"/>
      <c r="CS30" s="59">
        <v>7</v>
      </c>
      <c r="CT30"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30" s="7"/>
      <c r="CV30" s="48">
        <v>8</v>
      </c>
      <c r="CW30" s="59"/>
      <c r="CX30" s="7">
        <v>2298</v>
      </c>
      <c r="CY30" s="36">
        <v>90</v>
      </c>
      <c r="CZ30" s="54">
        <v>100</v>
      </c>
      <c r="DA30" s="57" t="s">
        <v>19</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row>
    <row r="31" spans="1:110" ht="15" x14ac:dyDescent="0.3">
      <c r="A31" s="8">
        <v>21</v>
      </c>
      <c r="B31" s="8">
        <v>130206</v>
      </c>
      <c r="C31" s="8" t="s">
        <v>124</v>
      </c>
      <c r="D31" s="8">
        <f t="shared" si="0"/>
        <v>84</v>
      </c>
      <c r="E31" s="13" t="str">
        <f t="shared" si="1"/>
        <v>B</v>
      </c>
      <c r="F31" s="17">
        <f t="shared" si="2"/>
        <v>82</v>
      </c>
      <c r="G31" s="13" t="str">
        <f t="shared" si="3"/>
        <v>B</v>
      </c>
      <c r="H31"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31" s="8">
        <f t="shared" si="5"/>
        <v>81</v>
      </c>
      <c r="J31" s="13" t="str">
        <f t="shared" si="6"/>
        <v>B</v>
      </c>
      <c r="K31" s="20">
        <f t="shared" si="7"/>
        <v>80</v>
      </c>
      <c r="L31" s="13" t="str">
        <f t="shared" si="8"/>
        <v>B</v>
      </c>
      <c r="M31"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31" s="7"/>
      <c r="O31" s="59">
        <v>90</v>
      </c>
      <c r="P31" s="59">
        <v>78</v>
      </c>
      <c r="Q31" s="2">
        <v>78</v>
      </c>
      <c r="R31" s="59">
        <v>90</v>
      </c>
      <c r="S31" s="59">
        <v>84</v>
      </c>
      <c r="T31" s="2">
        <v>84</v>
      </c>
      <c r="U31" s="59"/>
      <c r="V31" s="59"/>
      <c r="W31" s="2"/>
      <c r="X31" s="59"/>
      <c r="Y31" s="59"/>
      <c r="Z31" s="2"/>
      <c r="AA31" s="59"/>
      <c r="AB31" s="59"/>
      <c r="AC31" s="2"/>
      <c r="AD31" s="29">
        <f t="shared" si="10"/>
        <v>84</v>
      </c>
      <c r="AE31" s="59">
        <v>90</v>
      </c>
      <c r="AF31" s="59">
        <v>80</v>
      </c>
      <c r="AG31" s="2">
        <v>80</v>
      </c>
      <c r="AH31" s="59">
        <v>90</v>
      </c>
      <c r="AI31" s="59">
        <v>82</v>
      </c>
      <c r="AJ31" s="2">
        <v>85</v>
      </c>
      <c r="AK31" s="59">
        <v>80</v>
      </c>
      <c r="AL31" s="59">
        <v>78</v>
      </c>
      <c r="AM31" s="2">
        <v>80</v>
      </c>
      <c r="AN31" s="59"/>
      <c r="AO31" s="59"/>
      <c r="AP31" s="2"/>
      <c r="AQ31" s="59"/>
      <c r="AR31" s="59"/>
      <c r="AS31" s="2"/>
      <c r="AT31" s="59">
        <v>66</v>
      </c>
      <c r="AU31" s="31">
        <f t="shared" si="11"/>
        <v>82.1875</v>
      </c>
      <c r="AV31" s="32">
        <f t="shared" si="12"/>
        <v>82</v>
      </c>
      <c r="AW31" s="35"/>
      <c r="AX31" s="59">
        <v>78</v>
      </c>
      <c r="AY31" s="59"/>
      <c r="AZ31" s="2"/>
      <c r="BA31" s="59">
        <v>84</v>
      </c>
      <c r="BB31" s="59"/>
      <c r="BC31" s="2"/>
      <c r="BD31" s="59"/>
      <c r="BE31" s="59"/>
      <c r="BF31" s="2"/>
      <c r="BG31" s="59"/>
      <c r="BH31" s="59"/>
      <c r="BI31" s="2"/>
      <c r="BJ31" s="59"/>
      <c r="BK31" s="59"/>
      <c r="BL31" s="2"/>
      <c r="BM31" s="29">
        <f t="shared" si="13"/>
        <v>78</v>
      </c>
      <c r="BN31" s="29">
        <f t="shared" si="14"/>
        <v>84</v>
      </c>
      <c r="BO31" s="29" t="str">
        <f t="shared" si="15"/>
        <v/>
      </c>
      <c r="BP31" s="29" t="str">
        <f t="shared" si="16"/>
        <v/>
      </c>
      <c r="BQ31" s="29" t="str">
        <f t="shared" si="17"/>
        <v/>
      </c>
      <c r="BR31" s="29">
        <f t="shared" si="18"/>
        <v>81</v>
      </c>
      <c r="BS31" s="59">
        <v>80</v>
      </c>
      <c r="BT31" s="59"/>
      <c r="BU31" s="2"/>
      <c r="BV31" s="59">
        <v>82</v>
      </c>
      <c r="BW31" s="59"/>
      <c r="BX31" s="2"/>
      <c r="BY31" s="59">
        <v>78</v>
      </c>
      <c r="BZ31" s="59"/>
      <c r="CA31" s="2"/>
      <c r="CB31" s="59"/>
      <c r="CC31" s="59"/>
      <c r="CD31" s="2"/>
      <c r="CE31" s="59"/>
      <c r="CF31" s="59"/>
      <c r="CG31" s="2"/>
      <c r="CH31" s="29">
        <f t="shared" si="19"/>
        <v>80</v>
      </c>
      <c r="CI31" s="29">
        <f t="shared" si="20"/>
        <v>82</v>
      </c>
      <c r="CJ31" s="29">
        <f t="shared" si="21"/>
        <v>78</v>
      </c>
      <c r="CK31" s="29" t="str">
        <f t="shared" si="22"/>
        <v/>
      </c>
      <c r="CL31" s="29" t="str">
        <f t="shared" si="23"/>
        <v/>
      </c>
      <c r="CM31" s="31">
        <f t="shared" si="24"/>
        <v>80.25</v>
      </c>
      <c r="CN31" s="32">
        <f t="shared" si="25"/>
        <v>80</v>
      </c>
      <c r="CO31" s="35"/>
      <c r="CP31" s="59">
        <v>7</v>
      </c>
      <c r="CQ31"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31" s="35"/>
      <c r="CS31" s="59">
        <v>7</v>
      </c>
      <c r="CT31"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31" s="7"/>
      <c r="CV31" s="48">
        <v>9</v>
      </c>
      <c r="CW31" s="59"/>
      <c r="CX31" s="7">
        <v>2299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row>
    <row r="32" spans="1:110" ht="15" x14ac:dyDescent="0.3">
      <c r="A32" s="8">
        <v>22</v>
      </c>
      <c r="B32" s="8">
        <v>130222</v>
      </c>
      <c r="C32" s="8" t="s">
        <v>125</v>
      </c>
      <c r="D32" s="8">
        <f t="shared" si="0"/>
        <v>82</v>
      </c>
      <c r="E32" s="13" t="str">
        <f t="shared" si="1"/>
        <v>B</v>
      </c>
      <c r="F32" s="17">
        <f t="shared" si="2"/>
        <v>83</v>
      </c>
      <c r="G32" s="13" t="str">
        <f t="shared" si="3"/>
        <v>B</v>
      </c>
      <c r="H32"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32" s="8">
        <f t="shared" si="5"/>
        <v>81</v>
      </c>
      <c r="J32" s="13" t="str">
        <f t="shared" si="6"/>
        <v>B</v>
      </c>
      <c r="K32" s="20">
        <f t="shared" si="7"/>
        <v>83</v>
      </c>
      <c r="L32" s="13" t="str">
        <f t="shared" si="8"/>
        <v>B</v>
      </c>
      <c r="M32"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32" s="7"/>
      <c r="O32" s="59">
        <v>95</v>
      </c>
      <c r="P32" s="59">
        <v>77</v>
      </c>
      <c r="Q32" s="2">
        <v>77</v>
      </c>
      <c r="R32" s="59">
        <v>75</v>
      </c>
      <c r="S32" s="59">
        <v>85</v>
      </c>
      <c r="T32" s="2">
        <v>84</v>
      </c>
      <c r="U32" s="59"/>
      <c r="V32" s="59"/>
      <c r="W32" s="2"/>
      <c r="X32" s="59"/>
      <c r="Y32" s="59"/>
      <c r="Z32" s="2"/>
      <c r="AA32" s="59"/>
      <c r="AB32" s="59"/>
      <c r="AC32" s="2"/>
      <c r="AD32" s="29">
        <f t="shared" si="10"/>
        <v>82</v>
      </c>
      <c r="AE32" s="59">
        <v>95</v>
      </c>
      <c r="AF32" s="59">
        <v>84</v>
      </c>
      <c r="AG32" s="2">
        <v>86</v>
      </c>
      <c r="AH32" s="59">
        <v>90</v>
      </c>
      <c r="AI32" s="59">
        <v>82</v>
      </c>
      <c r="AJ32" s="2">
        <v>85</v>
      </c>
      <c r="AK32" s="59">
        <v>80</v>
      </c>
      <c r="AL32" s="59">
        <v>86</v>
      </c>
      <c r="AM32" s="2">
        <v>80</v>
      </c>
      <c r="AN32" s="59"/>
      <c r="AO32" s="59"/>
      <c r="AP32" s="2"/>
      <c r="AQ32" s="59"/>
      <c r="AR32" s="59"/>
      <c r="AS32" s="2"/>
      <c r="AT32" s="59">
        <v>68</v>
      </c>
      <c r="AU32" s="31">
        <f t="shared" si="11"/>
        <v>83.0625</v>
      </c>
      <c r="AV32" s="32">
        <f t="shared" si="12"/>
        <v>83</v>
      </c>
      <c r="AW32" s="35"/>
      <c r="AX32" s="59">
        <v>77</v>
      </c>
      <c r="AY32" s="59"/>
      <c r="AZ32" s="2"/>
      <c r="BA32" s="59">
        <v>85</v>
      </c>
      <c r="BB32" s="59"/>
      <c r="BC32" s="2"/>
      <c r="BD32" s="59"/>
      <c r="BE32" s="59"/>
      <c r="BF32" s="2"/>
      <c r="BG32" s="59"/>
      <c r="BH32" s="59"/>
      <c r="BI32" s="2"/>
      <c r="BJ32" s="59"/>
      <c r="BK32" s="59"/>
      <c r="BL32" s="2"/>
      <c r="BM32" s="29">
        <f t="shared" si="13"/>
        <v>77</v>
      </c>
      <c r="BN32" s="29">
        <f t="shared" si="14"/>
        <v>85</v>
      </c>
      <c r="BO32" s="29" t="str">
        <f t="shared" si="15"/>
        <v/>
      </c>
      <c r="BP32" s="29" t="str">
        <f t="shared" si="16"/>
        <v/>
      </c>
      <c r="BQ32" s="29" t="str">
        <f t="shared" si="17"/>
        <v/>
      </c>
      <c r="BR32" s="29">
        <f t="shared" si="18"/>
        <v>81</v>
      </c>
      <c r="BS32" s="59">
        <v>84</v>
      </c>
      <c r="BT32" s="59"/>
      <c r="BU32" s="2"/>
      <c r="BV32" s="59">
        <v>82</v>
      </c>
      <c r="BW32" s="59"/>
      <c r="BX32" s="2"/>
      <c r="BY32" s="59">
        <v>86</v>
      </c>
      <c r="BZ32" s="59"/>
      <c r="CA32" s="2"/>
      <c r="CB32" s="59"/>
      <c r="CC32" s="59"/>
      <c r="CD32" s="2"/>
      <c r="CE32" s="59"/>
      <c r="CF32" s="59"/>
      <c r="CG32" s="2"/>
      <c r="CH32" s="29">
        <f t="shared" si="19"/>
        <v>84</v>
      </c>
      <c r="CI32" s="29">
        <f t="shared" si="20"/>
        <v>82</v>
      </c>
      <c r="CJ32" s="29">
        <f t="shared" si="21"/>
        <v>86</v>
      </c>
      <c r="CK32" s="29" t="str">
        <f t="shared" si="22"/>
        <v/>
      </c>
      <c r="CL32" s="29" t="str">
        <f t="shared" si="23"/>
        <v/>
      </c>
      <c r="CM32" s="31">
        <f t="shared" si="24"/>
        <v>83.25</v>
      </c>
      <c r="CN32" s="32">
        <f t="shared" si="25"/>
        <v>83</v>
      </c>
      <c r="CO32" s="35"/>
      <c r="CP32" s="59">
        <v>7</v>
      </c>
      <c r="CQ32"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32" s="35"/>
      <c r="CS32" s="59">
        <v>7</v>
      </c>
      <c r="CT32"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32" s="7"/>
      <c r="CV32" s="48">
        <v>10</v>
      </c>
      <c r="CW32" s="59"/>
      <c r="CX32" s="7">
        <v>2300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row>
    <row r="33" spans="1:110" ht="15" x14ac:dyDescent="0.3">
      <c r="A33" s="8">
        <v>23</v>
      </c>
      <c r="B33" s="8">
        <v>130238</v>
      </c>
      <c r="C33" s="8" t="s">
        <v>126</v>
      </c>
      <c r="D33" s="8">
        <f t="shared" si="0"/>
        <v>81</v>
      </c>
      <c r="E33" s="13" t="str">
        <f t="shared" si="1"/>
        <v>B</v>
      </c>
      <c r="F33" s="17">
        <f t="shared" si="2"/>
        <v>80</v>
      </c>
      <c r="G33" s="13" t="str">
        <f t="shared" si="3"/>
        <v>B</v>
      </c>
      <c r="H33"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33" s="8">
        <f t="shared" si="5"/>
        <v>79</v>
      </c>
      <c r="J33" s="13" t="str">
        <f t="shared" si="6"/>
        <v>C</v>
      </c>
      <c r="K33" s="20">
        <f t="shared" si="7"/>
        <v>79</v>
      </c>
      <c r="L33" s="13" t="str">
        <f t="shared" si="8"/>
        <v>C</v>
      </c>
      <c r="M33"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33" s="7"/>
      <c r="O33" s="59">
        <v>90</v>
      </c>
      <c r="P33" s="59">
        <v>78</v>
      </c>
      <c r="Q33" s="2">
        <v>78</v>
      </c>
      <c r="R33" s="59">
        <v>80</v>
      </c>
      <c r="S33" s="59">
        <v>80</v>
      </c>
      <c r="T33" s="2">
        <v>80</v>
      </c>
      <c r="U33" s="59"/>
      <c r="V33" s="59"/>
      <c r="W33" s="2"/>
      <c r="X33" s="59"/>
      <c r="Y33" s="59"/>
      <c r="Z33" s="2"/>
      <c r="AA33" s="59"/>
      <c r="AB33" s="59"/>
      <c r="AC33" s="2"/>
      <c r="AD33" s="29">
        <f t="shared" si="10"/>
        <v>81</v>
      </c>
      <c r="AE33" s="59">
        <v>90</v>
      </c>
      <c r="AF33" s="59">
        <v>80</v>
      </c>
      <c r="AG33" s="2">
        <v>84</v>
      </c>
      <c r="AH33" s="59">
        <v>75</v>
      </c>
      <c r="AI33" s="59">
        <v>80</v>
      </c>
      <c r="AJ33" s="2">
        <v>80</v>
      </c>
      <c r="AK33" s="59">
        <v>75</v>
      </c>
      <c r="AL33" s="59">
        <v>78</v>
      </c>
      <c r="AM33" s="2">
        <v>80</v>
      </c>
      <c r="AN33" s="59"/>
      <c r="AO33" s="59"/>
      <c r="AP33" s="2"/>
      <c r="AQ33" s="59"/>
      <c r="AR33" s="59"/>
      <c r="AS33" s="2"/>
      <c r="AT33" s="59">
        <v>74</v>
      </c>
      <c r="AU33" s="31">
        <f t="shared" si="11"/>
        <v>80.125</v>
      </c>
      <c r="AV33" s="32">
        <f t="shared" si="12"/>
        <v>80</v>
      </c>
      <c r="AW33" s="35"/>
      <c r="AX33" s="59">
        <v>78</v>
      </c>
      <c r="AY33" s="59"/>
      <c r="AZ33" s="2"/>
      <c r="BA33" s="59">
        <v>80</v>
      </c>
      <c r="BB33" s="59"/>
      <c r="BC33" s="2"/>
      <c r="BD33" s="59"/>
      <c r="BE33" s="59"/>
      <c r="BF33" s="2"/>
      <c r="BG33" s="59"/>
      <c r="BH33" s="59"/>
      <c r="BI33" s="2"/>
      <c r="BJ33" s="59"/>
      <c r="BK33" s="59"/>
      <c r="BL33" s="2"/>
      <c r="BM33" s="29">
        <f t="shared" si="13"/>
        <v>78</v>
      </c>
      <c r="BN33" s="29">
        <f t="shared" si="14"/>
        <v>80</v>
      </c>
      <c r="BO33" s="29" t="str">
        <f t="shared" si="15"/>
        <v/>
      </c>
      <c r="BP33" s="29" t="str">
        <f t="shared" si="16"/>
        <v/>
      </c>
      <c r="BQ33" s="29" t="str">
        <f t="shared" si="17"/>
        <v/>
      </c>
      <c r="BR33" s="29">
        <f t="shared" si="18"/>
        <v>79</v>
      </c>
      <c r="BS33" s="59">
        <v>80</v>
      </c>
      <c r="BT33" s="59"/>
      <c r="BU33" s="2"/>
      <c r="BV33" s="59">
        <v>80</v>
      </c>
      <c r="BW33" s="59"/>
      <c r="BX33" s="2"/>
      <c r="BY33" s="59">
        <v>78</v>
      </c>
      <c r="BZ33" s="59"/>
      <c r="CA33" s="2"/>
      <c r="CB33" s="59"/>
      <c r="CC33" s="59"/>
      <c r="CD33" s="2"/>
      <c r="CE33" s="59"/>
      <c r="CF33" s="59"/>
      <c r="CG33" s="2"/>
      <c r="CH33" s="29">
        <f t="shared" si="19"/>
        <v>80</v>
      </c>
      <c r="CI33" s="29">
        <f t="shared" si="20"/>
        <v>80</v>
      </c>
      <c r="CJ33" s="29">
        <f t="shared" si="21"/>
        <v>78</v>
      </c>
      <c r="CK33" s="29" t="str">
        <f t="shared" si="22"/>
        <v/>
      </c>
      <c r="CL33" s="29" t="str">
        <f t="shared" si="23"/>
        <v/>
      </c>
      <c r="CM33" s="31">
        <f t="shared" si="24"/>
        <v>79.25</v>
      </c>
      <c r="CN33" s="32">
        <f t="shared" si="25"/>
        <v>79</v>
      </c>
      <c r="CO33" s="35"/>
      <c r="CP33" s="59">
        <v>7</v>
      </c>
      <c r="CQ33"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33" s="35"/>
      <c r="CS33" s="59">
        <v>7</v>
      </c>
      <c r="CT33"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33" s="7"/>
      <c r="CV33" s="7"/>
      <c r="CW33" s="60"/>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row>
    <row r="34" spans="1:110" ht="15" x14ac:dyDescent="0.3">
      <c r="A34" s="8">
        <v>24</v>
      </c>
      <c r="B34" s="8">
        <v>130254</v>
      </c>
      <c r="C34" s="8" t="s">
        <v>127</v>
      </c>
      <c r="D34" s="8">
        <f t="shared" si="0"/>
        <v>81</v>
      </c>
      <c r="E34" s="13" t="str">
        <f t="shared" si="1"/>
        <v>B</v>
      </c>
      <c r="F34" s="17">
        <f t="shared" si="2"/>
        <v>82</v>
      </c>
      <c r="G34" s="13" t="str">
        <f t="shared" si="3"/>
        <v>B</v>
      </c>
      <c r="H34"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34" s="8">
        <f t="shared" si="5"/>
        <v>79</v>
      </c>
      <c r="J34" s="13" t="str">
        <f t="shared" si="6"/>
        <v>C</v>
      </c>
      <c r="K34" s="20">
        <f t="shared" si="7"/>
        <v>81</v>
      </c>
      <c r="L34" s="13" t="str">
        <f t="shared" si="8"/>
        <v>B</v>
      </c>
      <c r="M34"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34" s="7"/>
      <c r="O34" s="59">
        <v>90</v>
      </c>
      <c r="P34" s="59">
        <v>78</v>
      </c>
      <c r="Q34" s="2">
        <v>78</v>
      </c>
      <c r="R34" s="59">
        <v>80</v>
      </c>
      <c r="S34" s="59">
        <v>80</v>
      </c>
      <c r="T34" s="2">
        <v>80</v>
      </c>
      <c r="U34" s="59"/>
      <c r="V34" s="59"/>
      <c r="W34" s="2"/>
      <c r="X34" s="59"/>
      <c r="Y34" s="59"/>
      <c r="Z34" s="2"/>
      <c r="AA34" s="59"/>
      <c r="AB34" s="59"/>
      <c r="AC34" s="2"/>
      <c r="AD34" s="29">
        <f t="shared" si="10"/>
        <v>81</v>
      </c>
      <c r="AE34" s="59">
        <v>90</v>
      </c>
      <c r="AF34" s="59">
        <v>80</v>
      </c>
      <c r="AG34" s="2">
        <v>80</v>
      </c>
      <c r="AH34" s="59">
        <v>90</v>
      </c>
      <c r="AI34" s="59">
        <v>83</v>
      </c>
      <c r="AJ34" s="2">
        <v>85</v>
      </c>
      <c r="AK34" s="59">
        <v>75</v>
      </c>
      <c r="AL34" s="59">
        <v>80</v>
      </c>
      <c r="AM34" s="2">
        <v>82</v>
      </c>
      <c r="AN34" s="59"/>
      <c r="AO34" s="59"/>
      <c r="AP34" s="2"/>
      <c r="AQ34" s="59"/>
      <c r="AR34" s="59"/>
      <c r="AS34" s="2"/>
      <c r="AT34" s="59">
        <v>79</v>
      </c>
      <c r="AU34" s="31">
        <f t="shared" si="11"/>
        <v>81.875</v>
      </c>
      <c r="AV34" s="32">
        <f t="shared" si="12"/>
        <v>82</v>
      </c>
      <c r="AW34" s="35"/>
      <c r="AX34" s="59">
        <v>78</v>
      </c>
      <c r="AY34" s="59"/>
      <c r="AZ34" s="2"/>
      <c r="BA34" s="59">
        <v>80</v>
      </c>
      <c r="BB34" s="59"/>
      <c r="BC34" s="2"/>
      <c r="BD34" s="59"/>
      <c r="BE34" s="59"/>
      <c r="BF34" s="2"/>
      <c r="BG34" s="59"/>
      <c r="BH34" s="59"/>
      <c r="BI34" s="2"/>
      <c r="BJ34" s="59"/>
      <c r="BK34" s="59"/>
      <c r="BL34" s="2"/>
      <c r="BM34" s="29">
        <f t="shared" si="13"/>
        <v>78</v>
      </c>
      <c r="BN34" s="29">
        <f t="shared" si="14"/>
        <v>80</v>
      </c>
      <c r="BO34" s="29" t="str">
        <f t="shared" si="15"/>
        <v/>
      </c>
      <c r="BP34" s="29" t="str">
        <f t="shared" si="16"/>
        <v/>
      </c>
      <c r="BQ34" s="29" t="str">
        <f t="shared" si="17"/>
        <v/>
      </c>
      <c r="BR34" s="29">
        <f t="shared" si="18"/>
        <v>79</v>
      </c>
      <c r="BS34" s="59">
        <v>80</v>
      </c>
      <c r="BT34" s="59"/>
      <c r="BU34" s="2"/>
      <c r="BV34" s="59">
        <v>83</v>
      </c>
      <c r="BW34" s="59"/>
      <c r="BX34" s="2"/>
      <c r="BY34" s="59">
        <v>80</v>
      </c>
      <c r="BZ34" s="59"/>
      <c r="CA34" s="2"/>
      <c r="CB34" s="59"/>
      <c r="CC34" s="59"/>
      <c r="CD34" s="2"/>
      <c r="CE34" s="59"/>
      <c r="CF34" s="59"/>
      <c r="CG34" s="2"/>
      <c r="CH34" s="29">
        <f t="shared" si="19"/>
        <v>80</v>
      </c>
      <c r="CI34" s="29">
        <f t="shared" si="20"/>
        <v>83</v>
      </c>
      <c r="CJ34" s="29">
        <f t="shared" si="21"/>
        <v>80</v>
      </c>
      <c r="CK34" s="29" t="str">
        <f t="shared" si="22"/>
        <v/>
      </c>
      <c r="CL34" s="29" t="str">
        <f t="shared" si="23"/>
        <v/>
      </c>
      <c r="CM34" s="31">
        <f t="shared" si="24"/>
        <v>80.5</v>
      </c>
      <c r="CN34" s="32">
        <f t="shared" si="25"/>
        <v>81</v>
      </c>
      <c r="CO34" s="35"/>
      <c r="CP34" s="59">
        <v>7</v>
      </c>
      <c r="CQ34"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34" s="35"/>
      <c r="CS34" s="59">
        <v>7</v>
      </c>
      <c r="CT34"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34" s="7"/>
      <c r="CV34" s="7"/>
      <c r="CW34" s="60"/>
      <c r="CX34" s="7"/>
      <c r="CY34" s="7"/>
      <c r="CZ34" s="7"/>
      <c r="DA34" s="7"/>
    </row>
    <row r="35" spans="1:110" ht="15" x14ac:dyDescent="0.3">
      <c r="A35" s="8">
        <v>25</v>
      </c>
      <c r="B35" s="8">
        <v>130270</v>
      </c>
      <c r="C35" s="8" t="s">
        <v>128</v>
      </c>
      <c r="D35" s="8">
        <f t="shared" si="0"/>
        <v>81</v>
      </c>
      <c r="E35" s="13" t="str">
        <f t="shared" si="1"/>
        <v>B</v>
      </c>
      <c r="F35" s="17">
        <f t="shared" si="2"/>
        <v>81</v>
      </c>
      <c r="G35" s="13" t="str">
        <f t="shared" si="3"/>
        <v>B</v>
      </c>
      <c r="H35"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35" s="8">
        <f t="shared" si="5"/>
        <v>80</v>
      </c>
      <c r="J35" s="13" t="str">
        <f t="shared" si="6"/>
        <v>B</v>
      </c>
      <c r="K35" s="20">
        <f t="shared" si="7"/>
        <v>80</v>
      </c>
      <c r="L35" s="13" t="str">
        <f t="shared" si="8"/>
        <v>B</v>
      </c>
      <c r="M35"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35" s="7"/>
      <c r="O35" s="59">
        <v>85</v>
      </c>
      <c r="P35" s="59">
        <v>78</v>
      </c>
      <c r="Q35" s="2">
        <v>78</v>
      </c>
      <c r="R35" s="59">
        <v>80</v>
      </c>
      <c r="S35" s="59">
        <v>82</v>
      </c>
      <c r="T35" s="2">
        <v>82</v>
      </c>
      <c r="U35" s="59"/>
      <c r="V35" s="59"/>
      <c r="W35" s="2"/>
      <c r="X35" s="59"/>
      <c r="Y35" s="59"/>
      <c r="Z35" s="2"/>
      <c r="AA35" s="59"/>
      <c r="AB35" s="59"/>
      <c r="AC35" s="2"/>
      <c r="AD35" s="29">
        <f t="shared" si="10"/>
        <v>81</v>
      </c>
      <c r="AE35" s="59">
        <v>85</v>
      </c>
      <c r="AF35" s="59">
        <v>80</v>
      </c>
      <c r="AG35" s="2">
        <v>85</v>
      </c>
      <c r="AH35" s="59">
        <v>75</v>
      </c>
      <c r="AI35" s="59">
        <v>80</v>
      </c>
      <c r="AJ35" s="2">
        <v>80</v>
      </c>
      <c r="AK35" s="59">
        <v>75</v>
      </c>
      <c r="AL35" s="59">
        <v>78</v>
      </c>
      <c r="AM35" s="2">
        <v>82</v>
      </c>
      <c r="AN35" s="59"/>
      <c r="AO35" s="59"/>
      <c r="AP35" s="2"/>
      <c r="AQ35" s="59"/>
      <c r="AR35" s="59"/>
      <c r="AS35" s="2"/>
      <c r="AT35" s="59">
        <v>83</v>
      </c>
      <c r="AU35" s="31">
        <f t="shared" si="11"/>
        <v>80.5</v>
      </c>
      <c r="AV35" s="32">
        <f t="shared" si="12"/>
        <v>81</v>
      </c>
      <c r="AW35" s="35"/>
      <c r="AX35" s="59">
        <v>78</v>
      </c>
      <c r="AY35" s="59"/>
      <c r="AZ35" s="2"/>
      <c r="BA35" s="59">
        <v>82</v>
      </c>
      <c r="BB35" s="59"/>
      <c r="BC35" s="2"/>
      <c r="BD35" s="59"/>
      <c r="BE35" s="59"/>
      <c r="BF35" s="2"/>
      <c r="BG35" s="59"/>
      <c r="BH35" s="59"/>
      <c r="BI35" s="2"/>
      <c r="BJ35" s="59"/>
      <c r="BK35" s="59"/>
      <c r="BL35" s="2"/>
      <c r="BM35" s="29">
        <f t="shared" si="13"/>
        <v>78</v>
      </c>
      <c r="BN35" s="29">
        <f t="shared" si="14"/>
        <v>82</v>
      </c>
      <c r="BO35" s="29" t="str">
        <f t="shared" si="15"/>
        <v/>
      </c>
      <c r="BP35" s="29" t="str">
        <f t="shared" si="16"/>
        <v/>
      </c>
      <c r="BQ35" s="29" t="str">
        <f t="shared" si="17"/>
        <v/>
      </c>
      <c r="BR35" s="29">
        <f t="shared" si="18"/>
        <v>80</v>
      </c>
      <c r="BS35" s="59">
        <v>80</v>
      </c>
      <c r="BT35" s="59"/>
      <c r="BU35" s="2"/>
      <c r="BV35" s="59">
        <v>80</v>
      </c>
      <c r="BW35" s="59"/>
      <c r="BX35" s="2"/>
      <c r="BY35" s="59">
        <v>78</v>
      </c>
      <c r="BZ35" s="59"/>
      <c r="CA35" s="2"/>
      <c r="CB35" s="59"/>
      <c r="CC35" s="59"/>
      <c r="CD35" s="2"/>
      <c r="CE35" s="59"/>
      <c r="CF35" s="59"/>
      <c r="CG35" s="2"/>
      <c r="CH35" s="29">
        <f t="shared" si="19"/>
        <v>80</v>
      </c>
      <c r="CI35" s="29">
        <f t="shared" si="20"/>
        <v>80</v>
      </c>
      <c r="CJ35" s="29">
        <f t="shared" si="21"/>
        <v>78</v>
      </c>
      <c r="CK35" s="29" t="str">
        <f t="shared" si="22"/>
        <v/>
      </c>
      <c r="CL35" s="29" t="str">
        <f t="shared" si="23"/>
        <v/>
      </c>
      <c r="CM35" s="31">
        <f t="shared" si="24"/>
        <v>79.5</v>
      </c>
      <c r="CN35" s="32">
        <f t="shared" si="25"/>
        <v>80</v>
      </c>
      <c r="CO35" s="35"/>
      <c r="CP35" s="59">
        <v>7</v>
      </c>
      <c r="CQ35"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35" s="35"/>
      <c r="CS35" s="59">
        <v>7</v>
      </c>
      <c r="CT35"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35" s="7"/>
      <c r="CV35" s="7"/>
      <c r="CW35" s="60"/>
      <c r="CX35" s="7"/>
      <c r="CY35" s="7"/>
      <c r="CZ35" s="7"/>
      <c r="DA35" s="7"/>
    </row>
    <row r="36" spans="1:110" ht="15" x14ac:dyDescent="0.3">
      <c r="A36" s="8">
        <v>26</v>
      </c>
      <c r="B36" s="8">
        <v>130286</v>
      </c>
      <c r="C36" s="8" t="s">
        <v>129</v>
      </c>
      <c r="D36" s="8">
        <f t="shared" si="0"/>
        <v>79</v>
      </c>
      <c r="E36" s="13" t="str">
        <f t="shared" si="1"/>
        <v>C</v>
      </c>
      <c r="F36" s="17">
        <f t="shared" si="2"/>
        <v>80</v>
      </c>
      <c r="G36" s="13" t="str">
        <f t="shared" si="3"/>
        <v>B</v>
      </c>
      <c r="H36"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36" s="8">
        <f t="shared" si="5"/>
        <v>79</v>
      </c>
      <c r="J36" s="13" t="str">
        <f t="shared" si="6"/>
        <v>C</v>
      </c>
      <c r="K36" s="20">
        <f t="shared" si="7"/>
        <v>79</v>
      </c>
      <c r="L36" s="13" t="str">
        <f t="shared" si="8"/>
        <v>C</v>
      </c>
      <c r="M36"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36" s="7"/>
      <c r="O36" s="59">
        <v>85</v>
      </c>
      <c r="P36" s="59">
        <v>78</v>
      </c>
      <c r="Q36" s="2">
        <v>78</v>
      </c>
      <c r="R36" s="59">
        <v>70</v>
      </c>
      <c r="S36" s="59">
        <v>80</v>
      </c>
      <c r="T36" s="2">
        <v>80</v>
      </c>
      <c r="U36" s="59"/>
      <c r="V36" s="59"/>
      <c r="W36" s="2"/>
      <c r="X36" s="59"/>
      <c r="Y36" s="59"/>
      <c r="Z36" s="2"/>
      <c r="AA36" s="59"/>
      <c r="AB36" s="59"/>
      <c r="AC36" s="2"/>
      <c r="AD36" s="29">
        <f t="shared" si="10"/>
        <v>79</v>
      </c>
      <c r="AE36" s="59">
        <v>85</v>
      </c>
      <c r="AF36" s="59">
        <v>80</v>
      </c>
      <c r="AG36" s="2">
        <v>85</v>
      </c>
      <c r="AH36" s="59">
        <v>80</v>
      </c>
      <c r="AI36" s="59">
        <v>80</v>
      </c>
      <c r="AJ36" s="2">
        <v>82</v>
      </c>
      <c r="AK36" s="59">
        <v>75</v>
      </c>
      <c r="AL36" s="59">
        <v>78</v>
      </c>
      <c r="AM36" s="2">
        <v>83</v>
      </c>
      <c r="AN36" s="59"/>
      <c r="AO36" s="59"/>
      <c r="AP36" s="2"/>
      <c r="AQ36" s="59"/>
      <c r="AR36" s="59"/>
      <c r="AS36" s="2"/>
      <c r="AT36" s="59">
        <v>82</v>
      </c>
      <c r="AU36" s="31">
        <f t="shared" si="11"/>
        <v>80.0625</v>
      </c>
      <c r="AV36" s="32">
        <f t="shared" si="12"/>
        <v>80</v>
      </c>
      <c r="AW36" s="35"/>
      <c r="AX36" s="59">
        <v>78</v>
      </c>
      <c r="AY36" s="59"/>
      <c r="AZ36" s="2"/>
      <c r="BA36" s="59">
        <v>80</v>
      </c>
      <c r="BB36" s="59"/>
      <c r="BC36" s="2"/>
      <c r="BD36" s="59"/>
      <c r="BE36" s="59"/>
      <c r="BF36" s="2"/>
      <c r="BG36" s="59"/>
      <c r="BH36" s="59"/>
      <c r="BI36" s="2"/>
      <c r="BJ36" s="59"/>
      <c r="BK36" s="59"/>
      <c r="BL36" s="2"/>
      <c r="BM36" s="29">
        <f t="shared" si="13"/>
        <v>78</v>
      </c>
      <c r="BN36" s="29">
        <f t="shared" si="14"/>
        <v>80</v>
      </c>
      <c r="BO36" s="29" t="str">
        <f t="shared" si="15"/>
        <v/>
      </c>
      <c r="BP36" s="29" t="str">
        <f t="shared" si="16"/>
        <v/>
      </c>
      <c r="BQ36" s="29" t="str">
        <f t="shared" si="17"/>
        <v/>
      </c>
      <c r="BR36" s="29">
        <f t="shared" si="18"/>
        <v>79</v>
      </c>
      <c r="BS36" s="59">
        <v>80</v>
      </c>
      <c r="BT36" s="59"/>
      <c r="BU36" s="2"/>
      <c r="BV36" s="59">
        <v>80</v>
      </c>
      <c r="BW36" s="59"/>
      <c r="BX36" s="2"/>
      <c r="BY36" s="59">
        <v>78</v>
      </c>
      <c r="BZ36" s="59"/>
      <c r="CA36" s="2"/>
      <c r="CB36" s="59"/>
      <c r="CC36" s="59"/>
      <c r="CD36" s="2"/>
      <c r="CE36" s="59"/>
      <c r="CF36" s="59"/>
      <c r="CG36" s="2"/>
      <c r="CH36" s="29">
        <f t="shared" si="19"/>
        <v>80</v>
      </c>
      <c r="CI36" s="29">
        <f t="shared" si="20"/>
        <v>80</v>
      </c>
      <c r="CJ36" s="29">
        <f t="shared" si="21"/>
        <v>78</v>
      </c>
      <c r="CK36" s="29" t="str">
        <f t="shared" si="22"/>
        <v/>
      </c>
      <c r="CL36" s="29" t="str">
        <f t="shared" si="23"/>
        <v/>
      </c>
      <c r="CM36" s="31">
        <f t="shared" si="24"/>
        <v>79.25</v>
      </c>
      <c r="CN36" s="32">
        <f t="shared" si="25"/>
        <v>79</v>
      </c>
      <c r="CO36" s="35"/>
      <c r="CP36" s="59">
        <v>7</v>
      </c>
      <c r="CQ36"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36" s="35"/>
      <c r="CS36" s="59">
        <v>7</v>
      </c>
      <c r="CT36"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36" s="7"/>
      <c r="CV36" s="7"/>
      <c r="CW36" s="60"/>
      <c r="CX36" s="7"/>
      <c r="CY36" s="7"/>
      <c r="CZ36" s="7"/>
      <c r="DA36" s="7"/>
    </row>
    <row r="37" spans="1:110" ht="15" x14ac:dyDescent="0.3">
      <c r="A37" s="8">
        <v>27</v>
      </c>
      <c r="B37" s="8">
        <v>130302</v>
      </c>
      <c r="C37" s="8" t="s">
        <v>130</v>
      </c>
      <c r="D37" s="8">
        <f t="shared" si="0"/>
        <v>83</v>
      </c>
      <c r="E37" s="13" t="str">
        <f t="shared" si="1"/>
        <v>B</v>
      </c>
      <c r="F37" s="17">
        <f t="shared" si="2"/>
        <v>81</v>
      </c>
      <c r="G37" s="13" t="str">
        <f t="shared" si="3"/>
        <v>B</v>
      </c>
      <c r="H37"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37" s="8">
        <f t="shared" si="5"/>
        <v>82</v>
      </c>
      <c r="J37" s="13" t="str">
        <f t="shared" si="6"/>
        <v>B</v>
      </c>
      <c r="K37" s="20">
        <f t="shared" si="7"/>
        <v>80</v>
      </c>
      <c r="L37" s="13" t="str">
        <f t="shared" si="8"/>
        <v>B</v>
      </c>
      <c r="M37"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37" s="7"/>
      <c r="O37" s="59">
        <v>80</v>
      </c>
      <c r="P37" s="59">
        <v>78</v>
      </c>
      <c r="Q37" s="2">
        <v>78</v>
      </c>
      <c r="R37" s="59">
        <v>90</v>
      </c>
      <c r="S37" s="59">
        <v>86</v>
      </c>
      <c r="T37" s="2">
        <v>84</v>
      </c>
      <c r="U37" s="59"/>
      <c r="V37" s="59"/>
      <c r="W37" s="2"/>
      <c r="X37" s="59"/>
      <c r="Y37" s="59"/>
      <c r="Z37" s="2"/>
      <c r="AA37" s="59"/>
      <c r="AB37" s="59"/>
      <c r="AC37" s="2"/>
      <c r="AD37" s="29">
        <f t="shared" si="10"/>
        <v>83</v>
      </c>
      <c r="AE37" s="59">
        <v>80</v>
      </c>
      <c r="AF37" s="59">
        <v>80</v>
      </c>
      <c r="AG37" s="2">
        <v>80</v>
      </c>
      <c r="AH37" s="59">
        <v>80</v>
      </c>
      <c r="AI37" s="59">
        <v>80</v>
      </c>
      <c r="AJ37" s="2">
        <v>82</v>
      </c>
      <c r="AK37" s="59">
        <v>80</v>
      </c>
      <c r="AL37" s="59">
        <v>78</v>
      </c>
      <c r="AM37" s="2">
        <v>82</v>
      </c>
      <c r="AN37" s="59"/>
      <c r="AO37" s="59"/>
      <c r="AP37" s="2"/>
      <c r="AQ37" s="59"/>
      <c r="AR37" s="59"/>
      <c r="AS37" s="2"/>
      <c r="AT37" s="59">
        <v>82</v>
      </c>
      <c r="AU37" s="31">
        <f t="shared" si="11"/>
        <v>81.25</v>
      </c>
      <c r="AV37" s="32">
        <f t="shared" si="12"/>
        <v>81</v>
      </c>
      <c r="AW37" s="35"/>
      <c r="AX37" s="59">
        <v>78</v>
      </c>
      <c r="AY37" s="59"/>
      <c r="AZ37" s="2"/>
      <c r="BA37" s="59">
        <v>86</v>
      </c>
      <c r="BB37" s="59"/>
      <c r="BC37" s="2"/>
      <c r="BD37" s="59"/>
      <c r="BE37" s="59"/>
      <c r="BF37" s="2"/>
      <c r="BG37" s="59"/>
      <c r="BH37" s="59"/>
      <c r="BI37" s="2"/>
      <c r="BJ37" s="59"/>
      <c r="BK37" s="59"/>
      <c r="BL37" s="2"/>
      <c r="BM37" s="29">
        <f t="shared" si="13"/>
        <v>78</v>
      </c>
      <c r="BN37" s="29">
        <f t="shared" si="14"/>
        <v>86</v>
      </c>
      <c r="BO37" s="29" t="str">
        <f t="shared" si="15"/>
        <v/>
      </c>
      <c r="BP37" s="29" t="str">
        <f t="shared" si="16"/>
        <v/>
      </c>
      <c r="BQ37" s="29" t="str">
        <f t="shared" si="17"/>
        <v/>
      </c>
      <c r="BR37" s="29">
        <f t="shared" si="18"/>
        <v>82</v>
      </c>
      <c r="BS37" s="59">
        <v>80</v>
      </c>
      <c r="BT37" s="59"/>
      <c r="BU37" s="2"/>
      <c r="BV37" s="59">
        <v>80</v>
      </c>
      <c r="BW37" s="59"/>
      <c r="BX37" s="2"/>
      <c r="BY37" s="59">
        <v>78</v>
      </c>
      <c r="BZ37" s="59"/>
      <c r="CA37" s="2"/>
      <c r="CB37" s="59"/>
      <c r="CC37" s="59"/>
      <c r="CD37" s="2"/>
      <c r="CE37" s="59"/>
      <c r="CF37" s="59"/>
      <c r="CG37" s="2"/>
      <c r="CH37" s="29">
        <f t="shared" si="19"/>
        <v>80</v>
      </c>
      <c r="CI37" s="29">
        <f t="shared" si="20"/>
        <v>80</v>
      </c>
      <c r="CJ37" s="29">
        <f t="shared" si="21"/>
        <v>78</v>
      </c>
      <c r="CK37" s="29" t="str">
        <f t="shared" si="22"/>
        <v/>
      </c>
      <c r="CL37" s="29" t="str">
        <f t="shared" si="23"/>
        <v/>
      </c>
      <c r="CM37" s="31">
        <f t="shared" si="24"/>
        <v>80</v>
      </c>
      <c r="CN37" s="32">
        <f t="shared" si="25"/>
        <v>80</v>
      </c>
      <c r="CO37" s="35"/>
      <c r="CP37" s="59">
        <v>7</v>
      </c>
      <c r="CQ37"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37" s="35"/>
      <c r="CS37" s="59">
        <v>7</v>
      </c>
      <c r="CT37"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37" s="7"/>
      <c r="CV37" s="7"/>
      <c r="CW37" s="60"/>
      <c r="CX37" s="7"/>
      <c r="CY37" s="7"/>
      <c r="CZ37" s="7"/>
      <c r="DA37" s="7"/>
    </row>
    <row r="38" spans="1:110" ht="15" x14ac:dyDescent="0.3">
      <c r="A38" s="8">
        <v>28</v>
      </c>
      <c r="B38" s="8">
        <v>130318</v>
      </c>
      <c r="C38" s="8" t="s">
        <v>131</v>
      </c>
      <c r="D38" s="8">
        <f t="shared" si="0"/>
        <v>85</v>
      </c>
      <c r="E38" s="13" t="str">
        <f t="shared" si="1"/>
        <v>B</v>
      </c>
      <c r="F38" s="17">
        <f t="shared" si="2"/>
        <v>82</v>
      </c>
      <c r="G38" s="13" t="str">
        <f t="shared" si="3"/>
        <v>B</v>
      </c>
      <c r="H38"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38" s="8">
        <f t="shared" si="5"/>
        <v>80</v>
      </c>
      <c r="J38" s="13" t="str">
        <f t="shared" si="6"/>
        <v>B</v>
      </c>
      <c r="K38" s="20">
        <f t="shared" si="7"/>
        <v>80</v>
      </c>
      <c r="L38" s="13" t="str">
        <f t="shared" si="8"/>
        <v>B</v>
      </c>
      <c r="M38"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38" s="7"/>
      <c r="O38" s="59">
        <v>90</v>
      </c>
      <c r="P38" s="59">
        <v>80</v>
      </c>
      <c r="Q38" s="2">
        <v>80</v>
      </c>
      <c r="R38" s="59">
        <v>100</v>
      </c>
      <c r="S38" s="59">
        <v>80</v>
      </c>
      <c r="T38" s="2">
        <v>80</v>
      </c>
      <c r="U38" s="59"/>
      <c r="V38" s="59"/>
      <c r="W38" s="2"/>
      <c r="X38" s="59"/>
      <c r="Y38" s="59"/>
      <c r="Z38" s="2"/>
      <c r="AA38" s="59"/>
      <c r="AB38" s="59"/>
      <c r="AC38" s="2"/>
      <c r="AD38" s="29">
        <f t="shared" si="10"/>
        <v>85</v>
      </c>
      <c r="AE38" s="59">
        <v>95</v>
      </c>
      <c r="AF38" s="59">
        <v>80</v>
      </c>
      <c r="AG38" s="2">
        <v>84</v>
      </c>
      <c r="AH38" s="59">
        <v>75</v>
      </c>
      <c r="AI38" s="59">
        <v>80</v>
      </c>
      <c r="AJ38" s="2">
        <v>80</v>
      </c>
      <c r="AK38" s="59">
        <v>75</v>
      </c>
      <c r="AL38" s="59">
        <v>78</v>
      </c>
      <c r="AM38" s="2">
        <v>83</v>
      </c>
      <c r="AN38" s="59"/>
      <c r="AO38" s="59"/>
      <c r="AP38" s="2"/>
      <c r="AQ38" s="59"/>
      <c r="AR38" s="59"/>
      <c r="AS38" s="2"/>
      <c r="AT38" s="59">
        <v>72</v>
      </c>
      <c r="AU38" s="31">
        <f t="shared" si="11"/>
        <v>82</v>
      </c>
      <c r="AV38" s="32">
        <f t="shared" si="12"/>
        <v>82</v>
      </c>
      <c r="AW38" s="35"/>
      <c r="AX38" s="59">
        <v>80</v>
      </c>
      <c r="AY38" s="59"/>
      <c r="AZ38" s="2"/>
      <c r="BA38" s="59">
        <v>80</v>
      </c>
      <c r="BB38" s="59"/>
      <c r="BC38" s="2"/>
      <c r="BD38" s="59"/>
      <c r="BE38" s="59"/>
      <c r="BF38" s="2"/>
      <c r="BG38" s="59"/>
      <c r="BH38" s="59"/>
      <c r="BI38" s="2"/>
      <c r="BJ38" s="59"/>
      <c r="BK38" s="59"/>
      <c r="BL38" s="2"/>
      <c r="BM38" s="29">
        <f t="shared" si="13"/>
        <v>80</v>
      </c>
      <c r="BN38" s="29">
        <f t="shared" si="14"/>
        <v>80</v>
      </c>
      <c r="BO38" s="29" t="str">
        <f t="shared" si="15"/>
        <v/>
      </c>
      <c r="BP38" s="29" t="str">
        <f t="shared" si="16"/>
        <v/>
      </c>
      <c r="BQ38" s="29" t="str">
        <f t="shared" si="17"/>
        <v/>
      </c>
      <c r="BR38" s="29">
        <f t="shared" si="18"/>
        <v>80</v>
      </c>
      <c r="BS38" s="59">
        <v>80</v>
      </c>
      <c r="BT38" s="59"/>
      <c r="BU38" s="2"/>
      <c r="BV38" s="59">
        <v>80</v>
      </c>
      <c r="BW38" s="59"/>
      <c r="BX38" s="2"/>
      <c r="BY38" s="59">
        <v>78</v>
      </c>
      <c r="BZ38" s="59"/>
      <c r="CA38" s="2"/>
      <c r="CB38" s="59"/>
      <c r="CC38" s="59"/>
      <c r="CD38" s="2"/>
      <c r="CE38" s="59"/>
      <c r="CF38" s="59"/>
      <c r="CG38" s="2"/>
      <c r="CH38" s="29">
        <f t="shared" si="19"/>
        <v>80</v>
      </c>
      <c r="CI38" s="29">
        <f t="shared" si="20"/>
        <v>80</v>
      </c>
      <c r="CJ38" s="29">
        <f t="shared" si="21"/>
        <v>78</v>
      </c>
      <c r="CK38" s="29" t="str">
        <f t="shared" si="22"/>
        <v/>
      </c>
      <c r="CL38" s="29" t="str">
        <f t="shared" si="23"/>
        <v/>
      </c>
      <c r="CM38" s="31">
        <f t="shared" si="24"/>
        <v>79.5</v>
      </c>
      <c r="CN38" s="32">
        <f t="shared" si="25"/>
        <v>80</v>
      </c>
      <c r="CO38" s="35"/>
      <c r="CP38" s="59">
        <v>7</v>
      </c>
      <c r="CQ38"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38" s="35"/>
      <c r="CS38" s="59">
        <v>7</v>
      </c>
      <c r="CT38"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38" s="7"/>
      <c r="CV38" s="7"/>
      <c r="CW38" s="60"/>
      <c r="CX38" s="7"/>
      <c r="CY38" s="7"/>
      <c r="CZ38" s="7"/>
      <c r="DA38" s="7"/>
    </row>
    <row r="39" spans="1:110" ht="15" x14ac:dyDescent="0.3">
      <c r="A39" s="8">
        <v>29</v>
      </c>
      <c r="B39" s="8">
        <v>130334</v>
      </c>
      <c r="C39" s="8" t="s">
        <v>132</v>
      </c>
      <c r="D39" s="8">
        <f t="shared" si="0"/>
        <v>81</v>
      </c>
      <c r="E39" s="13" t="str">
        <f t="shared" si="1"/>
        <v>B</v>
      </c>
      <c r="F39" s="17">
        <f t="shared" si="2"/>
        <v>81</v>
      </c>
      <c r="G39" s="13" t="str">
        <f t="shared" si="3"/>
        <v>B</v>
      </c>
      <c r="H39"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39" s="8">
        <f t="shared" si="5"/>
        <v>79</v>
      </c>
      <c r="J39" s="13" t="str">
        <f t="shared" si="6"/>
        <v>C</v>
      </c>
      <c r="K39" s="20">
        <f t="shared" si="7"/>
        <v>81</v>
      </c>
      <c r="L39" s="13" t="str">
        <f t="shared" si="8"/>
        <v>B</v>
      </c>
      <c r="M39"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39" s="7"/>
      <c r="O39" s="59">
        <v>90</v>
      </c>
      <c r="P39" s="59">
        <v>78</v>
      </c>
      <c r="Q39" s="2">
        <v>78</v>
      </c>
      <c r="R39" s="59">
        <v>80</v>
      </c>
      <c r="S39" s="59">
        <v>80</v>
      </c>
      <c r="T39" s="2">
        <v>80</v>
      </c>
      <c r="U39" s="59"/>
      <c r="V39" s="59"/>
      <c r="W39" s="2"/>
      <c r="X39" s="59"/>
      <c r="Y39" s="59"/>
      <c r="Z39" s="2"/>
      <c r="AA39" s="59"/>
      <c r="AB39" s="59"/>
      <c r="AC39" s="2"/>
      <c r="AD39" s="29">
        <f t="shared" si="10"/>
        <v>81</v>
      </c>
      <c r="AE39" s="59">
        <v>90</v>
      </c>
      <c r="AF39" s="59">
        <v>83</v>
      </c>
      <c r="AG39" s="2">
        <v>86</v>
      </c>
      <c r="AH39" s="59">
        <v>75</v>
      </c>
      <c r="AI39" s="59">
        <v>80</v>
      </c>
      <c r="AJ39" s="2">
        <v>80</v>
      </c>
      <c r="AK39" s="59">
        <v>75</v>
      </c>
      <c r="AL39" s="59">
        <v>80</v>
      </c>
      <c r="AM39" s="2">
        <v>80</v>
      </c>
      <c r="AN39" s="59"/>
      <c r="AO39" s="59"/>
      <c r="AP39" s="2"/>
      <c r="AQ39" s="59"/>
      <c r="AR39" s="59"/>
      <c r="AS39" s="2"/>
      <c r="AT39" s="59">
        <v>74</v>
      </c>
      <c r="AU39" s="31">
        <f t="shared" si="11"/>
        <v>80.5625</v>
      </c>
      <c r="AV39" s="32">
        <f t="shared" si="12"/>
        <v>81</v>
      </c>
      <c r="AW39" s="35"/>
      <c r="AX39" s="59">
        <v>78</v>
      </c>
      <c r="AY39" s="59"/>
      <c r="AZ39" s="2"/>
      <c r="BA39" s="59">
        <v>80</v>
      </c>
      <c r="BB39" s="59"/>
      <c r="BC39" s="2"/>
      <c r="BD39" s="59"/>
      <c r="BE39" s="59"/>
      <c r="BF39" s="2"/>
      <c r="BG39" s="59"/>
      <c r="BH39" s="59"/>
      <c r="BI39" s="2"/>
      <c r="BJ39" s="59"/>
      <c r="BK39" s="59"/>
      <c r="BL39" s="2"/>
      <c r="BM39" s="29">
        <f t="shared" si="13"/>
        <v>78</v>
      </c>
      <c r="BN39" s="29">
        <f t="shared" si="14"/>
        <v>80</v>
      </c>
      <c r="BO39" s="29" t="str">
        <f t="shared" si="15"/>
        <v/>
      </c>
      <c r="BP39" s="29" t="str">
        <f t="shared" si="16"/>
        <v/>
      </c>
      <c r="BQ39" s="29" t="str">
        <f t="shared" si="17"/>
        <v/>
      </c>
      <c r="BR39" s="29">
        <f t="shared" si="18"/>
        <v>79</v>
      </c>
      <c r="BS39" s="59">
        <v>83</v>
      </c>
      <c r="BT39" s="59"/>
      <c r="BU39" s="2"/>
      <c r="BV39" s="59">
        <v>80</v>
      </c>
      <c r="BW39" s="59"/>
      <c r="BX39" s="2"/>
      <c r="BY39" s="59">
        <v>80</v>
      </c>
      <c r="BZ39" s="59"/>
      <c r="CA39" s="2"/>
      <c r="CB39" s="59"/>
      <c r="CC39" s="59"/>
      <c r="CD39" s="2"/>
      <c r="CE39" s="59"/>
      <c r="CF39" s="59"/>
      <c r="CG39" s="2"/>
      <c r="CH39" s="29">
        <f t="shared" si="19"/>
        <v>83</v>
      </c>
      <c r="CI39" s="29">
        <f t="shared" si="20"/>
        <v>80</v>
      </c>
      <c r="CJ39" s="29">
        <f t="shared" si="21"/>
        <v>80</v>
      </c>
      <c r="CK39" s="29" t="str">
        <f t="shared" si="22"/>
        <v/>
      </c>
      <c r="CL39" s="29" t="str">
        <f t="shared" si="23"/>
        <v/>
      </c>
      <c r="CM39" s="31">
        <f t="shared" si="24"/>
        <v>80.5</v>
      </c>
      <c r="CN39" s="32">
        <f t="shared" si="25"/>
        <v>81</v>
      </c>
      <c r="CO39" s="35"/>
      <c r="CP39" s="59">
        <v>7</v>
      </c>
      <c r="CQ39"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39" s="35"/>
      <c r="CS39" s="59">
        <v>7</v>
      </c>
      <c r="CT39"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39" s="7"/>
      <c r="CV39" s="7"/>
      <c r="CW39" s="60"/>
      <c r="CX39" s="7"/>
      <c r="CY39" s="7"/>
      <c r="CZ39" s="7"/>
      <c r="DA39" s="7"/>
    </row>
    <row r="40" spans="1:110" ht="15" x14ac:dyDescent="0.3">
      <c r="A40" s="8">
        <v>30</v>
      </c>
      <c r="B40" s="8">
        <v>130350</v>
      </c>
      <c r="C40" s="8" t="s">
        <v>133</v>
      </c>
      <c r="D40" s="8">
        <f t="shared" si="0"/>
        <v>84</v>
      </c>
      <c r="E40" s="13" t="str">
        <f t="shared" si="1"/>
        <v>B</v>
      </c>
      <c r="F40" s="17">
        <f t="shared" si="2"/>
        <v>83</v>
      </c>
      <c r="G40" s="13" t="str">
        <f t="shared" si="3"/>
        <v>B</v>
      </c>
      <c r="H40"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40" s="8">
        <f t="shared" si="5"/>
        <v>80</v>
      </c>
      <c r="J40" s="13" t="str">
        <f t="shared" si="6"/>
        <v>B</v>
      </c>
      <c r="K40" s="20">
        <f t="shared" si="7"/>
        <v>81</v>
      </c>
      <c r="L40" s="13" t="str">
        <f t="shared" si="8"/>
        <v>B</v>
      </c>
      <c r="M40"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40" s="7"/>
      <c r="O40" s="59">
        <v>90</v>
      </c>
      <c r="P40" s="59">
        <v>78</v>
      </c>
      <c r="Q40" s="2">
        <v>78</v>
      </c>
      <c r="R40" s="59">
        <v>95</v>
      </c>
      <c r="S40" s="59">
        <v>82</v>
      </c>
      <c r="T40" s="2">
        <v>82</v>
      </c>
      <c r="U40" s="59"/>
      <c r="V40" s="59"/>
      <c r="W40" s="2"/>
      <c r="X40" s="59"/>
      <c r="Y40" s="59"/>
      <c r="Z40" s="2"/>
      <c r="AA40" s="59"/>
      <c r="AB40" s="59"/>
      <c r="AC40" s="2"/>
      <c r="AD40" s="29">
        <f t="shared" si="10"/>
        <v>84</v>
      </c>
      <c r="AE40" s="59">
        <v>90</v>
      </c>
      <c r="AF40" s="59">
        <v>80</v>
      </c>
      <c r="AG40" s="2">
        <v>85</v>
      </c>
      <c r="AH40" s="59">
        <v>90</v>
      </c>
      <c r="AI40" s="59">
        <v>82</v>
      </c>
      <c r="AJ40" s="2">
        <v>85</v>
      </c>
      <c r="AK40" s="59">
        <v>78</v>
      </c>
      <c r="AL40" s="59">
        <v>80</v>
      </c>
      <c r="AM40" s="2">
        <v>82</v>
      </c>
      <c r="AN40" s="59"/>
      <c r="AO40" s="59"/>
      <c r="AP40" s="2"/>
      <c r="AQ40" s="59"/>
      <c r="AR40" s="59"/>
      <c r="AS40" s="2"/>
      <c r="AT40" s="59">
        <v>70</v>
      </c>
      <c r="AU40" s="31">
        <f t="shared" si="11"/>
        <v>82.9375</v>
      </c>
      <c r="AV40" s="32">
        <f t="shared" si="12"/>
        <v>83</v>
      </c>
      <c r="AW40" s="35"/>
      <c r="AX40" s="59">
        <v>78</v>
      </c>
      <c r="AY40" s="59"/>
      <c r="AZ40" s="2"/>
      <c r="BA40" s="59">
        <v>82</v>
      </c>
      <c r="BB40" s="59"/>
      <c r="BC40" s="2"/>
      <c r="BD40" s="59"/>
      <c r="BE40" s="59"/>
      <c r="BF40" s="2"/>
      <c r="BG40" s="59"/>
      <c r="BH40" s="59"/>
      <c r="BI40" s="2"/>
      <c r="BJ40" s="59"/>
      <c r="BK40" s="59"/>
      <c r="BL40" s="2"/>
      <c r="BM40" s="29">
        <f t="shared" si="13"/>
        <v>78</v>
      </c>
      <c r="BN40" s="29">
        <f t="shared" si="14"/>
        <v>82</v>
      </c>
      <c r="BO40" s="29" t="str">
        <f t="shared" si="15"/>
        <v/>
      </c>
      <c r="BP40" s="29" t="str">
        <f t="shared" si="16"/>
        <v/>
      </c>
      <c r="BQ40" s="29" t="str">
        <f t="shared" si="17"/>
        <v/>
      </c>
      <c r="BR40" s="29">
        <f t="shared" si="18"/>
        <v>80</v>
      </c>
      <c r="BS40" s="59">
        <v>80</v>
      </c>
      <c r="BT40" s="59"/>
      <c r="BU40" s="2"/>
      <c r="BV40" s="59">
        <v>82</v>
      </c>
      <c r="BW40" s="59"/>
      <c r="BX40" s="2"/>
      <c r="BY40" s="59">
        <v>80</v>
      </c>
      <c r="BZ40" s="59"/>
      <c r="CA40" s="2"/>
      <c r="CB40" s="59"/>
      <c r="CC40" s="59"/>
      <c r="CD40" s="2"/>
      <c r="CE40" s="59"/>
      <c r="CF40" s="59"/>
      <c r="CG40" s="2"/>
      <c r="CH40" s="29">
        <f t="shared" si="19"/>
        <v>80</v>
      </c>
      <c r="CI40" s="29">
        <f t="shared" si="20"/>
        <v>82</v>
      </c>
      <c r="CJ40" s="29">
        <f t="shared" si="21"/>
        <v>80</v>
      </c>
      <c r="CK40" s="29" t="str">
        <f t="shared" si="22"/>
        <v/>
      </c>
      <c r="CL40" s="29" t="str">
        <f t="shared" si="23"/>
        <v/>
      </c>
      <c r="CM40" s="31">
        <f t="shared" si="24"/>
        <v>80.5</v>
      </c>
      <c r="CN40" s="32">
        <f t="shared" si="25"/>
        <v>81</v>
      </c>
      <c r="CO40" s="35"/>
      <c r="CP40" s="59">
        <v>7</v>
      </c>
      <c r="CQ40"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40" s="35"/>
      <c r="CS40" s="59">
        <v>7</v>
      </c>
      <c r="CT40"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40" s="7"/>
      <c r="CV40" s="7"/>
      <c r="CW40" s="60"/>
      <c r="CX40" s="7"/>
      <c r="CY40" s="7"/>
      <c r="CZ40" s="7"/>
      <c r="DA40" s="7"/>
    </row>
    <row r="41" spans="1:110" ht="15" x14ac:dyDescent="0.3">
      <c r="A41" s="8">
        <v>31</v>
      </c>
      <c r="B41" s="8">
        <v>130366</v>
      </c>
      <c r="C41" s="8" t="s">
        <v>134</v>
      </c>
      <c r="D41" s="8">
        <f t="shared" si="0"/>
        <v>83</v>
      </c>
      <c r="E41" s="13" t="str">
        <f t="shared" si="1"/>
        <v>B</v>
      </c>
      <c r="F41" s="17">
        <f t="shared" si="2"/>
        <v>81</v>
      </c>
      <c r="G41" s="13" t="str">
        <f t="shared" si="3"/>
        <v>B</v>
      </c>
      <c r="H41"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41" s="8">
        <f t="shared" si="5"/>
        <v>80</v>
      </c>
      <c r="J41" s="13" t="str">
        <f t="shared" si="6"/>
        <v>B</v>
      </c>
      <c r="K41" s="20">
        <f t="shared" si="7"/>
        <v>82</v>
      </c>
      <c r="L41" s="13" t="str">
        <f t="shared" si="8"/>
        <v>B</v>
      </c>
      <c r="M41"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41" s="7"/>
      <c r="O41" s="59">
        <v>80</v>
      </c>
      <c r="P41" s="59">
        <v>80</v>
      </c>
      <c r="Q41" s="2">
        <v>85</v>
      </c>
      <c r="R41" s="59">
        <v>90</v>
      </c>
      <c r="S41" s="59">
        <v>82</v>
      </c>
      <c r="T41" s="2">
        <v>82</v>
      </c>
      <c r="U41" s="59"/>
      <c r="V41" s="59"/>
      <c r="W41" s="2"/>
      <c r="X41" s="59"/>
      <c r="Y41" s="59"/>
      <c r="Z41" s="2"/>
      <c r="AA41" s="59"/>
      <c r="AB41" s="59"/>
      <c r="AC41" s="2"/>
      <c r="AD41" s="29">
        <f t="shared" si="10"/>
        <v>83</v>
      </c>
      <c r="AE41" s="59">
        <v>80</v>
      </c>
      <c r="AF41" s="59">
        <v>80</v>
      </c>
      <c r="AG41" s="2">
        <v>82</v>
      </c>
      <c r="AH41" s="59">
        <v>75</v>
      </c>
      <c r="AI41" s="59">
        <v>80</v>
      </c>
      <c r="AJ41" s="2">
        <v>80</v>
      </c>
      <c r="AK41" s="59">
        <v>78</v>
      </c>
      <c r="AL41" s="59">
        <v>86</v>
      </c>
      <c r="AM41" s="2">
        <v>80</v>
      </c>
      <c r="AN41" s="59"/>
      <c r="AO41" s="59"/>
      <c r="AP41" s="2"/>
      <c r="AQ41" s="59"/>
      <c r="AR41" s="59"/>
      <c r="AS41" s="2"/>
      <c r="AT41" s="59">
        <v>68</v>
      </c>
      <c r="AU41" s="31">
        <f t="shared" si="11"/>
        <v>80.5</v>
      </c>
      <c r="AV41" s="32">
        <f t="shared" si="12"/>
        <v>81</v>
      </c>
      <c r="AW41" s="35"/>
      <c r="AX41" s="59">
        <v>78</v>
      </c>
      <c r="AY41" s="59"/>
      <c r="AZ41" s="2"/>
      <c r="BA41" s="59">
        <v>82</v>
      </c>
      <c r="BB41" s="59"/>
      <c r="BC41" s="2"/>
      <c r="BD41" s="59"/>
      <c r="BE41" s="59"/>
      <c r="BF41" s="2"/>
      <c r="BG41" s="59"/>
      <c r="BH41" s="59"/>
      <c r="BI41" s="2"/>
      <c r="BJ41" s="59"/>
      <c r="BK41" s="59"/>
      <c r="BL41" s="2"/>
      <c r="BM41" s="29">
        <f t="shared" si="13"/>
        <v>78</v>
      </c>
      <c r="BN41" s="29">
        <f t="shared" si="14"/>
        <v>82</v>
      </c>
      <c r="BO41" s="29" t="str">
        <f t="shared" si="15"/>
        <v/>
      </c>
      <c r="BP41" s="29" t="str">
        <f t="shared" si="16"/>
        <v/>
      </c>
      <c r="BQ41" s="29" t="str">
        <f t="shared" si="17"/>
        <v/>
      </c>
      <c r="BR41" s="29">
        <f t="shared" si="18"/>
        <v>80</v>
      </c>
      <c r="BS41" s="59">
        <v>80</v>
      </c>
      <c r="BT41" s="59"/>
      <c r="BU41" s="2"/>
      <c r="BV41" s="59">
        <v>80</v>
      </c>
      <c r="BW41" s="59"/>
      <c r="BX41" s="2"/>
      <c r="BY41" s="59">
        <v>86</v>
      </c>
      <c r="BZ41" s="59"/>
      <c r="CA41" s="2"/>
      <c r="CB41" s="59"/>
      <c r="CC41" s="59"/>
      <c r="CD41" s="2"/>
      <c r="CE41" s="59"/>
      <c r="CF41" s="59"/>
      <c r="CG41" s="2"/>
      <c r="CH41" s="29">
        <f t="shared" si="19"/>
        <v>80</v>
      </c>
      <c r="CI41" s="29">
        <f t="shared" si="20"/>
        <v>80</v>
      </c>
      <c r="CJ41" s="29">
        <f t="shared" si="21"/>
        <v>86</v>
      </c>
      <c r="CK41" s="29" t="str">
        <f t="shared" si="22"/>
        <v/>
      </c>
      <c r="CL41" s="29" t="str">
        <f t="shared" si="23"/>
        <v/>
      </c>
      <c r="CM41" s="31">
        <f t="shared" si="24"/>
        <v>81.5</v>
      </c>
      <c r="CN41" s="32">
        <f t="shared" si="25"/>
        <v>82</v>
      </c>
      <c r="CO41" s="35"/>
      <c r="CP41" s="59">
        <v>7</v>
      </c>
      <c r="CQ41"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41" s="35"/>
      <c r="CS41" s="59">
        <v>7</v>
      </c>
      <c r="CT41"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41" s="7"/>
      <c r="CV41" s="7"/>
      <c r="CW41" s="60"/>
      <c r="CX41" s="7"/>
      <c r="CY41" s="7"/>
      <c r="CZ41" s="7"/>
      <c r="DA41" s="7"/>
    </row>
    <row r="42" spans="1:110" ht="15" x14ac:dyDescent="0.3">
      <c r="A42" s="8">
        <v>32</v>
      </c>
      <c r="B42" s="8">
        <v>130382</v>
      </c>
      <c r="C42" s="8" t="s">
        <v>135</v>
      </c>
      <c r="D42" s="8">
        <f t="shared" si="0"/>
        <v>83</v>
      </c>
      <c r="E42" s="13" t="str">
        <f t="shared" si="1"/>
        <v>B</v>
      </c>
      <c r="F42" s="17">
        <f t="shared" si="2"/>
        <v>82</v>
      </c>
      <c r="G42" s="13" t="str">
        <f t="shared" si="3"/>
        <v>B</v>
      </c>
      <c r="H42" s="13" t="str">
        <f t="shared" si="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42" s="8">
        <f t="shared" si="5"/>
        <v>81</v>
      </c>
      <c r="J42" s="13" t="str">
        <f t="shared" si="6"/>
        <v>B</v>
      </c>
      <c r="K42" s="20">
        <f t="shared" si="7"/>
        <v>80</v>
      </c>
      <c r="L42" s="13" t="str">
        <f t="shared" si="8"/>
        <v>B</v>
      </c>
      <c r="M42" s="8" t="str">
        <f t="shared" si="9"/>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42" s="7"/>
      <c r="O42" s="59">
        <v>85</v>
      </c>
      <c r="P42" s="59">
        <v>80</v>
      </c>
      <c r="Q42" s="2">
        <v>80</v>
      </c>
      <c r="R42" s="59">
        <v>90</v>
      </c>
      <c r="S42" s="59">
        <v>82</v>
      </c>
      <c r="T42" s="2">
        <v>82</v>
      </c>
      <c r="U42" s="59"/>
      <c r="V42" s="59"/>
      <c r="W42" s="2"/>
      <c r="X42" s="59"/>
      <c r="Y42" s="59"/>
      <c r="Z42" s="2"/>
      <c r="AA42" s="59"/>
      <c r="AB42" s="59"/>
      <c r="AC42" s="2"/>
      <c r="AD42" s="29">
        <f t="shared" si="10"/>
        <v>83</v>
      </c>
      <c r="AE42" s="59">
        <v>85</v>
      </c>
      <c r="AF42" s="59">
        <v>80</v>
      </c>
      <c r="AG42" s="2">
        <v>85</v>
      </c>
      <c r="AH42" s="59">
        <v>90</v>
      </c>
      <c r="AI42" s="59">
        <v>82</v>
      </c>
      <c r="AJ42" s="2">
        <v>85</v>
      </c>
      <c r="AK42" s="59">
        <v>75</v>
      </c>
      <c r="AL42" s="59">
        <v>78</v>
      </c>
      <c r="AM42" s="2">
        <v>80</v>
      </c>
      <c r="AN42" s="59"/>
      <c r="AO42" s="59"/>
      <c r="AP42" s="2"/>
      <c r="AQ42" s="59"/>
      <c r="AR42" s="59"/>
      <c r="AS42" s="2"/>
      <c r="AT42" s="59">
        <v>71</v>
      </c>
      <c r="AU42" s="31">
        <f t="shared" si="11"/>
        <v>81.875</v>
      </c>
      <c r="AV42" s="32">
        <f t="shared" si="12"/>
        <v>82</v>
      </c>
      <c r="AW42" s="35"/>
      <c r="AX42" s="59">
        <v>80</v>
      </c>
      <c r="AY42" s="59"/>
      <c r="AZ42" s="2"/>
      <c r="BA42" s="59">
        <v>82</v>
      </c>
      <c r="BB42" s="59"/>
      <c r="BC42" s="2"/>
      <c r="BD42" s="59"/>
      <c r="BE42" s="59"/>
      <c r="BF42" s="2"/>
      <c r="BG42" s="59"/>
      <c r="BH42" s="59"/>
      <c r="BI42" s="2"/>
      <c r="BJ42" s="59"/>
      <c r="BK42" s="59"/>
      <c r="BL42" s="2"/>
      <c r="BM42" s="29">
        <f t="shared" si="13"/>
        <v>80</v>
      </c>
      <c r="BN42" s="29">
        <f t="shared" si="14"/>
        <v>82</v>
      </c>
      <c r="BO42" s="29" t="str">
        <f t="shared" si="15"/>
        <v/>
      </c>
      <c r="BP42" s="29" t="str">
        <f t="shared" si="16"/>
        <v/>
      </c>
      <c r="BQ42" s="29" t="str">
        <f t="shared" si="17"/>
        <v/>
      </c>
      <c r="BR42" s="29">
        <f t="shared" si="18"/>
        <v>81</v>
      </c>
      <c r="BS42" s="59">
        <v>80</v>
      </c>
      <c r="BT42" s="59"/>
      <c r="BU42" s="2"/>
      <c r="BV42" s="59">
        <v>82</v>
      </c>
      <c r="BW42" s="59"/>
      <c r="BX42" s="2"/>
      <c r="BY42" s="59">
        <v>78</v>
      </c>
      <c r="BZ42" s="59"/>
      <c r="CA42" s="2"/>
      <c r="CB42" s="59"/>
      <c r="CC42" s="59"/>
      <c r="CD42" s="2"/>
      <c r="CE42" s="59"/>
      <c r="CF42" s="59"/>
      <c r="CG42" s="2"/>
      <c r="CH42" s="29">
        <f t="shared" si="19"/>
        <v>80</v>
      </c>
      <c r="CI42" s="29">
        <f t="shared" si="20"/>
        <v>82</v>
      </c>
      <c r="CJ42" s="29">
        <f t="shared" si="21"/>
        <v>78</v>
      </c>
      <c r="CK42" s="29" t="str">
        <f t="shared" si="22"/>
        <v/>
      </c>
      <c r="CL42" s="29" t="str">
        <f t="shared" si="23"/>
        <v/>
      </c>
      <c r="CM42" s="31">
        <f t="shared" si="24"/>
        <v>80.25</v>
      </c>
      <c r="CN42" s="32">
        <f t="shared" si="25"/>
        <v>80</v>
      </c>
      <c r="CO42" s="35"/>
      <c r="CP42" s="59">
        <v>7</v>
      </c>
      <c r="CQ42" s="46" t="str">
        <f t="shared" si="26"/>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42" s="35"/>
      <c r="CS42" s="59">
        <v>7</v>
      </c>
      <c r="CT42" s="46" t="str">
        <f t="shared" si="2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42" s="7"/>
      <c r="CV42" s="7"/>
      <c r="CW42" s="60"/>
      <c r="CX42" s="7"/>
      <c r="CY42" s="7"/>
      <c r="CZ42" s="7"/>
      <c r="DA42" s="7"/>
    </row>
    <row r="43" spans="1:110" ht="15" x14ac:dyDescent="0.3">
      <c r="A43" s="8">
        <v>33</v>
      </c>
      <c r="B43" s="8">
        <v>130398</v>
      </c>
      <c r="C43" s="8" t="s">
        <v>136</v>
      </c>
      <c r="D43" s="8">
        <f t="shared" ref="D43:D60" si="28">AD43</f>
        <v>83</v>
      </c>
      <c r="E43" s="13" t="str">
        <f t="shared" ref="E43:E60" si="29">IF(D43="","",IF(D43&lt;=$CZ$13,"D",IF(D43&lt;=$CZ$14,"C",IF(D43&lt;=$CZ$15,"B",IF(D43&lt;=$CZ$16,"A","E")))))</f>
        <v>B</v>
      </c>
      <c r="F43" s="17">
        <f t="shared" ref="F43:F60" si="30">AV43</f>
        <v>86</v>
      </c>
      <c r="G43" s="13" t="str">
        <f t="shared" ref="G43:G60" si="31">IF(F43="","",IF(F43&lt;=$CZ$13,"D",IF(F43&lt;=$CZ$14,"C",IF(F43&lt;=$CZ$15,"B",IF(F43&lt;=$CZ$16,"A","E")))))</f>
        <v>B</v>
      </c>
      <c r="H43" s="13" t="str">
        <f t="shared" ref="H43:H60" si="32">CQ43</f>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43" s="8">
        <f t="shared" ref="I43:I60" si="33">BR43</f>
        <v>82</v>
      </c>
      <c r="J43" s="13" t="str">
        <f t="shared" ref="J43:J60" si="34">IF(I43="","",IF(I43&lt;=$CZ$27,"D",IF(I43&lt;=$CZ$28,"C",IF(I43&lt;=$CZ$29,"B",IF(I43&lt;=$CZ$30,"A","E")))))</f>
        <v>B</v>
      </c>
      <c r="K43" s="20">
        <f t="shared" ref="K43:K60" si="35">CN43</f>
        <v>83</v>
      </c>
      <c r="L43" s="13" t="str">
        <f t="shared" ref="L43:L60" si="36">IF(K43="","",IF(K43&lt;=$CZ$27,"D",IF(K43&lt;=$CZ$28,"C",IF(K43&lt;=$CZ$29,"B",IF(K43&lt;=$CZ$30,"A","E")))))</f>
        <v>B</v>
      </c>
      <c r="M43" s="8" t="str">
        <f t="shared" ref="M43:M60" si="37">CT43</f>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43" s="7"/>
      <c r="O43" s="59">
        <v>90</v>
      </c>
      <c r="P43" s="59">
        <v>78</v>
      </c>
      <c r="Q43" s="2">
        <v>78</v>
      </c>
      <c r="R43" s="59">
        <v>85</v>
      </c>
      <c r="S43" s="59">
        <v>85</v>
      </c>
      <c r="T43" s="2">
        <v>84</v>
      </c>
      <c r="U43" s="59"/>
      <c r="V43" s="59"/>
      <c r="W43" s="2"/>
      <c r="X43" s="59"/>
      <c r="Y43" s="59"/>
      <c r="Z43" s="2"/>
      <c r="AA43" s="59"/>
      <c r="AB43" s="59"/>
      <c r="AC43" s="2"/>
      <c r="AD43" s="29">
        <f t="shared" ref="AD43:AD60" si="38">IF(AND(O43="",P43="",Q43=""),"",ROUND(AVERAGE(O43:AC43),0))</f>
        <v>83</v>
      </c>
      <c r="AE43" s="59">
        <v>90</v>
      </c>
      <c r="AF43" s="59">
        <v>80</v>
      </c>
      <c r="AG43" s="2">
        <v>85</v>
      </c>
      <c r="AH43" s="59">
        <v>100</v>
      </c>
      <c r="AI43" s="59">
        <v>85</v>
      </c>
      <c r="AJ43" s="2">
        <v>86</v>
      </c>
      <c r="AK43" s="59">
        <v>90</v>
      </c>
      <c r="AL43" s="59">
        <v>86</v>
      </c>
      <c r="AM43" s="2">
        <v>83</v>
      </c>
      <c r="AN43" s="59"/>
      <c r="AO43" s="59"/>
      <c r="AP43" s="2"/>
      <c r="AQ43" s="59"/>
      <c r="AR43" s="59"/>
      <c r="AS43" s="2"/>
      <c r="AT43" s="59">
        <v>83</v>
      </c>
      <c r="AU43" s="31">
        <f t="shared" ref="AU43:AU60" si="39">IF(AT43="","",AVERAGE(O43:AC43,AE43:AT43))</f>
        <v>85.5</v>
      </c>
      <c r="AV43" s="32">
        <f t="shared" ref="AV43:AV60" si="40">IF(AU43="","",ROUND(AU43,0))</f>
        <v>86</v>
      </c>
      <c r="AW43" s="35"/>
      <c r="AX43" s="59">
        <v>78</v>
      </c>
      <c r="AY43" s="59"/>
      <c r="AZ43" s="2"/>
      <c r="BA43" s="59">
        <v>85</v>
      </c>
      <c r="BB43" s="59"/>
      <c r="BC43" s="2"/>
      <c r="BD43" s="59"/>
      <c r="BE43" s="59"/>
      <c r="BF43" s="2"/>
      <c r="BG43" s="59"/>
      <c r="BH43" s="59"/>
      <c r="BI43" s="2"/>
      <c r="BJ43" s="59"/>
      <c r="BK43" s="59"/>
      <c r="BL43" s="2"/>
      <c r="BM43" s="29">
        <f t="shared" ref="BM43:BM60" si="41">IF(AND(AZ43="",AY43="",AX43=""),"",MAX(AX43:AZ43))</f>
        <v>78</v>
      </c>
      <c r="BN43" s="29">
        <f t="shared" ref="BN43:BN60" si="42">IF(AND(BB43="",BC43="",BA43=""),"",MAX(BA43:BC43))</f>
        <v>85</v>
      </c>
      <c r="BO43" s="29" t="str">
        <f t="shared" ref="BO43:BO60" si="43">IF(AND(BD43="",BE43="",BF43=""),"",MAX(BD43:BF43))</f>
        <v/>
      </c>
      <c r="BP43" s="29" t="str">
        <f t="shared" ref="BP43:BP60" si="44">IF(AND(BG43="",BH43="",BI43=""),"",MAX(BG43:BI43))</f>
        <v/>
      </c>
      <c r="BQ43" s="29" t="str">
        <f t="shared" ref="BQ43:BQ60" si="45">IF(AND(BJ43="",BK43="",BL43=""),"",MAX(BJ43:BL43))</f>
        <v/>
      </c>
      <c r="BR43" s="29">
        <f t="shared" ref="BR43:BR60" si="46">IF(AND(BM43=""),"",ROUND(AVERAGE(BM43:BQ43),0))</f>
        <v>82</v>
      </c>
      <c r="BS43" s="59">
        <v>80</v>
      </c>
      <c r="BT43" s="59"/>
      <c r="BU43" s="2"/>
      <c r="BV43" s="59">
        <v>85</v>
      </c>
      <c r="BW43" s="59"/>
      <c r="BX43" s="2"/>
      <c r="BY43" s="59">
        <v>86</v>
      </c>
      <c r="BZ43" s="59"/>
      <c r="CA43" s="2"/>
      <c r="CB43" s="59"/>
      <c r="CC43" s="59"/>
      <c r="CD43" s="2"/>
      <c r="CE43" s="59"/>
      <c r="CF43" s="59"/>
      <c r="CG43" s="2"/>
      <c r="CH43" s="29">
        <f t="shared" ref="CH43:CH60" si="47">IF(AND(BU43="",BT43="",BS43=""),"",MAX(BS43:BU43))</f>
        <v>80</v>
      </c>
      <c r="CI43" s="29">
        <f t="shared" ref="CI43:CI60" si="48">IF(AND(BW43="",BX43="",BV43=""),"",MAX(BV43:BX43))</f>
        <v>85</v>
      </c>
      <c r="CJ43" s="29">
        <f t="shared" ref="CJ43:CJ60" si="49">IF(AND(BY43="",BZ43="",CA43=""),"",MAX(BY43:CA43))</f>
        <v>86</v>
      </c>
      <c r="CK43" s="29" t="str">
        <f t="shared" ref="CK43:CK60" si="50">IF(AND(CB43="",CC43="",CD43=""),"",MAX(CB43:CD43))</f>
        <v/>
      </c>
      <c r="CL43" s="29" t="str">
        <f t="shared" ref="CL43:CL60" si="51">IF(AND(CE43="",CF43="",CG43=""),"",MAX(CE43:CG43))</f>
        <v/>
      </c>
      <c r="CM43" s="31">
        <f t="shared" ref="CM43:CM60" si="52">IF(AND(CH43=""),"",AVERAGE(BR43,CH43:CL43))</f>
        <v>83.25</v>
      </c>
      <c r="CN43" s="32">
        <f t="shared" ref="CN43:CN60" si="53">IF(CM43="","",ROUND(CM43,0))</f>
        <v>83</v>
      </c>
      <c r="CO43" s="35"/>
      <c r="CP43" s="59">
        <v>7</v>
      </c>
      <c r="CQ43" s="46" t="str">
        <f t="shared" ref="CQ43:CQ60" si="54">IF(CP43="","",VLOOKUP(CP43,$DE$9:$DF$20,2,0))</f>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43" s="35"/>
      <c r="CS43" s="59">
        <v>7</v>
      </c>
      <c r="CT43" s="46" t="str">
        <f t="shared" ref="CT43:CT60" si="55">IF(CS43="","",VLOOKUP(CS43,$DE$22:$DF$33,2,0))</f>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43" s="7"/>
      <c r="CV43" s="7"/>
      <c r="CW43" s="60"/>
      <c r="CX43" s="7"/>
      <c r="CY43" s="7"/>
      <c r="CZ43" s="7"/>
      <c r="DA43" s="7"/>
    </row>
    <row r="44" spans="1:110" ht="15" x14ac:dyDescent="0.3">
      <c r="A44" s="8">
        <v>34</v>
      </c>
      <c r="B44" s="8">
        <v>130414</v>
      </c>
      <c r="C44" s="8" t="s">
        <v>137</v>
      </c>
      <c r="D44" s="8">
        <f t="shared" si="28"/>
        <v>81</v>
      </c>
      <c r="E44" s="13" t="str">
        <f t="shared" si="29"/>
        <v>B</v>
      </c>
      <c r="F44" s="17">
        <f t="shared" si="30"/>
        <v>81</v>
      </c>
      <c r="G44" s="13" t="str">
        <f t="shared" si="31"/>
        <v>B</v>
      </c>
      <c r="H44" s="13" t="str">
        <f t="shared" si="32"/>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I44" s="8">
        <f t="shared" si="33"/>
        <v>80</v>
      </c>
      <c r="J44" s="13" t="str">
        <f t="shared" si="34"/>
        <v>B</v>
      </c>
      <c r="K44" s="20">
        <f t="shared" si="35"/>
        <v>80</v>
      </c>
      <c r="L44" s="13" t="str">
        <f t="shared" si="36"/>
        <v>B</v>
      </c>
      <c r="M44" s="8" t="str">
        <f t="shared" si="37"/>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N44" s="7"/>
      <c r="O44" s="59">
        <v>85</v>
      </c>
      <c r="P44" s="59">
        <v>78</v>
      </c>
      <c r="Q44" s="2">
        <v>78</v>
      </c>
      <c r="R44" s="59">
        <v>80</v>
      </c>
      <c r="S44" s="59">
        <v>85</v>
      </c>
      <c r="T44" s="2">
        <v>82</v>
      </c>
      <c r="U44" s="59"/>
      <c r="V44" s="59"/>
      <c r="W44" s="2"/>
      <c r="X44" s="59"/>
      <c r="Y44" s="59"/>
      <c r="Z44" s="2"/>
      <c r="AA44" s="59"/>
      <c r="AB44" s="59"/>
      <c r="AC44" s="2"/>
      <c r="AD44" s="29">
        <f t="shared" si="38"/>
        <v>81</v>
      </c>
      <c r="AE44" s="59">
        <v>85</v>
      </c>
      <c r="AF44" s="59">
        <v>80</v>
      </c>
      <c r="AG44" s="2">
        <v>84</v>
      </c>
      <c r="AH44" s="59">
        <v>80</v>
      </c>
      <c r="AI44" s="59">
        <v>80</v>
      </c>
      <c r="AJ44" s="2">
        <v>82</v>
      </c>
      <c r="AK44" s="59">
        <v>80</v>
      </c>
      <c r="AL44" s="59">
        <v>78</v>
      </c>
      <c r="AM44" s="2">
        <v>80</v>
      </c>
      <c r="AN44" s="59"/>
      <c r="AO44" s="59"/>
      <c r="AP44" s="2"/>
      <c r="AQ44" s="59"/>
      <c r="AR44" s="59"/>
      <c r="AS44" s="2"/>
      <c r="AT44" s="59">
        <v>72</v>
      </c>
      <c r="AU44" s="31">
        <f t="shared" si="39"/>
        <v>80.5625</v>
      </c>
      <c r="AV44" s="32">
        <f t="shared" si="40"/>
        <v>81</v>
      </c>
      <c r="AW44" s="35"/>
      <c r="AX44" s="59">
        <v>78</v>
      </c>
      <c r="AY44" s="59"/>
      <c r="AZ44" s="2"/>
      <c r="BA44" s="59">
        <v>82</v>
      </c>
      <c r="BB44" s="59"/>
      <c r="BC44" s="2"/>
      <c r="BD44" s="59"/>
      <c r="BE44" s="59"/>
      <c r="BF44" s="2"/>
      <c r="BG44" s="59"/>
      <c r="BH44" s="59"/>
      <c r="BI44" s="2"/>
      <c r="BJ44" s="59"/>
      <c r="BK44" s="59"/>
      <c r="BL44" s="2"/>
      <c r="BM44" s="29">
        <f t="shared" si="41"/>
        <v>78</v>
      </c>
      <c r="BN44" s="29">
        <f t="shared" si="42"/>
        <v>82</v>
      </c>
      <c r="BO44" s="29" t="str">
        <f t="shared" si="43"/>
        <v/>
      </c>
      <c r="BP44" s="29" t="str">
        <f t="shared" si="44"/>
        <v/>
      </c>
      <c r="BQ44" s="29" t="str">
        <f t="shared" si="45"/>
        <v/>
      </c>
      <c r="BR44" s="29">
        <f t="shared" si="46"/>
        <v>80</v>
      </c>
      <c r="BS44" s="59">
        <v>80</v>
      </c>
      <c r="BT44" s="59"/>
      <c r="BU44" s="2"/>
      <c r="BV44" s="59">
        <v>80</v>
      </c>
      <c r="BW44" s="59"/>
      <c r="BX44" s="2"/>
      <c r="BY44" s="59">
        <v>78</v>
      </c>
      <c r="BZ44" s="59"/>
      <c r="CA44" s="2"/>
      <c r="CB44" s="59"/>
      <c r="CC44" s="59"/>
      <c r="CD44" s="2"/>
      <c r="CE44" s="59"/>
      <c r="CF44" s="59"/>
      <c r="CG44" s="2"/>
      <c r="CH44" s="29">
        <f t="shared" si="47"/>
        <v>80</v>
      </c>
      <c r="CI44" s="29">
        <f t="shared" si="48"/>
        <v>80</v>
      </c>
      <c r="CJ44" s="29">
        <f t="shared" si="49"/>
        <v>78</v>
      </c>
      <c r="CK44" s="29" t="str">
        <f t="shared" si="50"/>
        <v/>
      </c>
      <c r="CL44" s="29" t="str">
        <f t="shared" si="51"/>
        <v/>
      </c>
      <c r="CM44" s="31">
        <f t="shared" si="52"/>
        <v>79.5</v>
      </c>
      <c r="CN44" s="32">
        <f t="shared" si="53"/>
        <v>80</v>
      </c>
      <c r="CO44" s="35"/>
      <c r="CP44" s="59">
        <v>7</v>
      </c>
      <c r="CQ44" s="46" t="str">
        <f t="shared" si="54"/>
        <v xml:space="preserve">Memiliki kemampuan pemahaman Memiliki kemampuan mengidentifikasi tembang, mengidentifikasi unsur instrinsik novel, menganalisis isi teks sesorah, mengidentifikkasi struktur teks eksposisi dan mengidentifikasi kaidah penulisan aksara rekan,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c r="CR44" s="35"/>
      <c r="CS44" s="59">
        <v>7</v>
      </c>
      <c r="CT44" s="46" t="str">
        <f t="shared" si="55"/>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c r="CU44" s="7"/>
      <c r="CV44" s="7"/>
      <c r="CW44" s="60"/>
      <c r="CX44" s="7"/>
      <c r="CY44" s="7"/>
      <c r="CZ44" s="7"/>
      <c r="DA44" s="7"/>
    </row>
    <row r="45" spans="1:110" ht="15" x14ac:dyDescent="0.3">
      <c r="A45" s="8"/>
      <c r="B45" s="8"/>
      <c r="C45" s="8"/>
      <c r="D45" s="8" t="str">
        <f t="shared" si="28"/>
        <v/>
      </c>
      <c r="E45" s="13" t="str">
        <f t="shared" si="29"/>
        <v/>
      </c>
      <c r="F45" s="17" t="str">
        <f t="shared" si="30"/>
        <v/>
      </c>
      <c r="G45" s="13" t="str">
        <f t="shared" si="31"/>
        <v/>
      </c>
      <c r="H45" s="13" t="str">
        <f t="shared" si="32"/>
        <v/>
      </c>
      <c r="I45" s="8" t="str">
        <f t="shared" si="33"/>
        <v/>
      </c>
      <c r="J45" s="13" t="str">
        <f t="shared" si="34"/>
        <v/>
      </c>
      <c r="K45" s="20" t="str">
        <f t="shared" si="35"/>
        <v/>
      </c>
      <c r="L45" s="13" t="str">
        <f t="shared" si="36"/>
        <v/>
      </c>
      <c r="M45" s="8" t="str">
        <f t="shared" si="37"/>
        <v/>
      </c>
      <c r="N45" s="7"/>
      <c r="O45" s="59"/>
      <c r="P45" s="59"/>
      <c r="Q45" s="2"/>
      <c r="R45" s="59"/>
      <c r="S45" s="59"/>
      <c r="T45" s="2"/>
      <c r="U45" s="59"/>
      <c r="V45" s="59"/>
      <c r="W45" s="2"/>
      <c r="X45" s="59"/>
      <c r="Y45" s="59"/>
      <c r="Z45" s="2"/>
      <c r="AA45" s="59"/>
      <c r="AB45" s="59"/>
      <c r="AC45" s="2"/>
      <c r="AD45" s="29" t="str">
        <f t="shared" si="38"/>
        <v/>
      </c>
      <c r="AE45" s="59"/>
      <c r="AF45" s="59"/>
      <c r="AG45" s="2"/>
      <c r="AH45" s="59"/>
      <c r="AI45" s="59"/>
      <c r="AJ45" s="2"/>
      <c r="AK45" s="59"/>
      <c r="AL45" s="59"/>
      <c r="AM45" s="2"/>
      <c r="AN45" s="59"/>
      <c r="AO45" s="59"/>
      <c r="AP45" s="2"/>
      <c r="AQ45" s="59"/>
      <c r="AR45" s="59"/>
      <c r="AS45" s="2"/>
      <c r="AT45" s="59"/>
      <c r="AU45" s="31" t="str">
        <f t="shared" si="39"/>
        <v/>
      </c>
      <c r="AV45" s="32" t="str">
        <f t="shared" si="40"/>
        <v/>
      </c>
      <c r="AW45" s="35"/>
      <c r="AX45" s="59"/>
      <c r="AY45" s="59"/>
      <c r="AZ45" s="2"/>
      <c r="BA45" s="59"/>
      <c r="BB45" s="59"/>
      <c r="BC45" s="2"/>
      <c r="BD45" s="59"/>
      <c r="BE45" s="59"/>
      <c r="BF45" s="2"/>
      <c r="BG45" s="59"/>
      <c r="BH45" s="59"/>
      <c r="BI45" s="2"/>
      <c r="BJ45" s="59"/>
      <c r="BK45" s="59"/>
      <c r="BL45" s="2"/>
      <c r="BM45" s="29" t="str">
        <f t="shared" si="41"/>
        <v/>
      </c>
      <c r="BN45" s="29" t="str">
        <f t="shared" si="42"/>
        <v/>
      </c>
      <c r="BO45" s="29" t="str">
        <f t="shared" si="43"/>
        <v/>
      </c>
      <c r="BP45" s="29" t="str">
        <f t="shared" si="44"/>
        <v/>
      </c>
      <c r="BQ45" s="29" t="str">
        <f t="shared" si="45"/>
        <v/>
      </c>
      <c r="BR45" s="29" t="str">
        <f t="shared" si="46"/>
        <v/>
      </c>
      <c r="BS45" s="59"/>
      <c r="BT45" s="59"/>
      <c r="BU45" s="2"/>
      <c r="BV45" s="59"/>
      <c r="BW45" s="59"/>
      <c r="BX45" s="2"/>
      <c r="BY45" s="59"/>
      <c r="BZ45" s="59"/>
      <c r="CA45" s="2"/>
      <c r="CB45" s="59"/>
      <c r="CC45" s="59"/>
      <c r="CD45" s="2"/>
      <c r="CE45" s="59"/>
      <c r="CF45" s="59"/>
      <c r="CG45" s="2"/>
      <c r="CH45" s="29" t="str">
        <f t="shared" si="47"/>
        <v/>
      </c>
      <c r="CI45" s="29" t="str">
        <f t="shared" si="48"/>
        <v/>
      </c>
      <c r="CJ45" s="29" t="str">
        <f t="shared" si="49"/>
        <v/>
      </c>
      <c r="CK45" s="29" t="str">
        <f t="shared" si="50"/>
        <v/>
      </c>
      <c r="CL45" s="29" t="str">
        <f t="shared" si="51"/>
        <v/>
      </c>
      <c r="CM45" s="31" t="str">
        <f t="shared" si="52"/>
        <v/>
      </c>
      <c r="CN45" s="32" t="str">
        <f t="shared" si="53"/>
        <v/>
      </c>
      <c r="CO45" s="35"/>
      <c r="CP45" s="59"/>
      <c r="CQ45" s="46" t="str">
        <f t="shared" si="54"/>
        <v/>
      </c>
      <c r="CR45" s="35"/>
      <c r="CS45" s="59"/>
      <c r="CT45" s="46" t="str">
        <f t="shared" si="55"/>
        <v/>
      </c>
      <c r="CU45" s="7"/>
      <c r="CV45" s="7"/>
      <c r="CW45" s="60"/>
      <c r="CX45" s="7"/>
      <c r="CY45" s="7"/>
      <c r="CZ45" s="7"/>
      <c r="DA45" s="7"/>
    </row>
    <row r="46" spans="1:110" ht="15" x14ac:dyDescent="0.3">
      <c r="A46" s="8"/>
      <c r="B46" s="8"/>
      <c r="C46" s="8"/>
      <c r="D46" s="8" t="str">
        <f t="shared" si="28"/>
        <v/>
      </c>
      <c r="E46" s="13" t="str">
        <f t="shared" si="29"/>
        <v/>
      </c>
      <c r="F46" s="17" t="str">
        <f t="shared" si="30"/>
        <v/>
      </c>
      <c r="G46" s="13" t="str">
        <f t="shared" si="31"/>
        <v/>
      </c>
      <c r="H46" s="13" t="str">
        <f t="shared" si="32"/>
        <v/>
      </c>
      <c r="I46" s="8" t="str">
        <f t="shared" si="33"/>
        <v/>
      </c>
      <c r="J46" s="13" t="str">
        <f t="shared" si="34"/>
        <v/>
      </c>
      <c r="K46" s="20" t="str">
        <f t="shared" si="35"/>
        <v/>
      </c>
      <c r="L46" s="13" t="str">
        <f t="shared" si="36"/>
        <v/>
      </c>
      <c r="M46" s="8" t="str">
        <f t="shared" si="37"/>
        <v/>
      </c>
      <c r="N46" s="7"/>
      <c r="O46" s="59"/>
      <c r="P46" s="59"/>
      <c r="Q46" s="2"/>
      <c r="R46" s="59"/>
      <c r="S46" s="59"/>
      <c r="T46" s="2"/>
      <c r="U46" s="59"/>
      <c r="V46" s="59"/>
      <c r="W46" s="2"/>
      <c r="X46" s="59"/>
      <c r="Y46" s="59"/>
      <c r="Z46" s="2"/>
      <c r="AA46" s="59"/>
      <c r="AB46" s="59"/>
      <c r="AC46" s="2"/>
      <c r="AD46" s="29" t="str">
        <f t="shared" si="38"/>
        <v/>
      </c>
      <c r="AE46" s="59"/>
      <c r="AF46" s="59"/>
      <c r="AG46" s="2"/>
      <c r="AH46" s="59"/>
      <c r="AI46" s="59"/>
      <c r="AJ46" s="2"/>
      <c r="AK46" s="59"/>
      <c r="AL46" s="59"/>
      <c r="AM46" s="2"/>
      <c r="AN46" s="59"/>
      <c r="AO46" s="59"/>
      <c r="AP46" s="2"/>
      <c r="AQ46" s="59"/>
      <c r="AR46" s="59"/>
      <c r="AS46" s="2"/>
      <c r="AT46" s="59"/>
      <c r="AU46" s="31" t="str">
        <f t="shared" si="39"/>
        <v/>
      </c>
      <c r="AV46" s="32" t="str">
        <f t="shared" si="40"/>
        <v/>
      </c>
      <c r="AW46" s="35"/>
      <c r="AX46" s="59"/>
      <c r="AY46" s="59"/>
      <c r="AZ46" s="2"/>
      <c r="BA46" s="59"/>
      <c r="BB46" s="59"/>
      <c r="BC46" s="2"/>
      <c r="BD46" s="59"/>
      <c r="BE46" s="59"/>
      <c r="BF46" s="2"/>
      <c r="BG46" s="59"/>
      <c r="BH46" s="59"/>
      <c r="BI46" s="2"/>
      <c r="BJ46" s="59"/>
      <c r="BK46" s="59"/>
      <c r="BL46" s="2"/>
      <c r="BM46" s="29" t="str">
        <f t="shared" si="41"/>
        <v/>
      </c>
      <c r="BN46" s="29" t="str">
        <f t="shared" si="42"/>
        <v/>
      </c>
      <c r="BO46" s="29" t="str">
        <f t="shared" si="43"/>
        <v/>
      </c>
      <c r="BP46" s="29" t="str">
        <f t="shared" si="44"/>
        <v/>
      </c>
      <c r="BQ46" s="29" t="str">
        <f t="shared" si="45"/>
        <v/>
      </c>
      <c r="BR46" s="29" t="str">
        <f t="shared" si="46"/>
        <v/>
      </c>
      <c r="BS46" s="59"/>
      <c r="BT46" s="59"/>
      <c r="BU46" s="2"/>
      <c r="BV46" s="59"/>
      <c r="BW46" s="59"/>
      <c r="BX46" s="2"/>
      <c r="BY46" s="59"/>
      <c r="BZ46" s="59"/>
      <c r="CA46" s="2"/>
      <c r="CB46" s="59"/>
      <c r="CC46" s="59"/>
      <c r="CD46" s="2"/>
      <c r="CE46" s="59"/>
      <c r="CF46" s="59"/>
      <c r="CG46" s="2"/>
      <c r="CH46" s="29" t="str">
        <f t="shared" si="47"/>
        <v/>
      </c>
      <c r="CI46" s="29" t="str">
        <f t="shared" si="48"/>
        <v/>
      </c>
      <c r="CJ46" s="29" t="str">
        <f t="shared" si="49"/>
        <v/>
      </c>
      <c r="CK46" s="29" t="str">
        <f t="shared" si="50"/>
        <v/>
      </c>
      <c r="CL46" s="29" t="str">
        <f t="shared" si="51"/>
        <v/>
      </c>
      <c r="CM46" s="31" t="str">
        <f t="shared" si="52"/>
        <v/>
      </c>
      <c r="CN46" s="32" t="str">
        <f t="shared" si="53"/>
        <v/>
      </c>
      <c r="CO46" s="35"/>
      <c r="CP46" s="59"/>
      <c r="CQ46" s="46" t="str">
        <f t="shared" si="54"/>
        <v/>
      </c>
      <c r="CR46" s="35"/>
      <c r="CS46" s="59"/>
      <c r="CT46" s="46" t="str">
        <f t="shared" si="55"/>
        <v/>
      </c>
      <c r="CU46" s="7"/>
      <c r="CV46" s="7"/>
      <c r="CW46" s="60"/>
      <c r="CX46" s="7"/>
      <c r="CY46" s="7"/>
      <c r="CZ46" s="7"/>
      <c r="DA46" s="7"/>
    </row>
    <row r="47" spans="1:110" ht="15" x14ac:dyDescent="0.3">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9"/>
      <c r="P47" s="59"/>
      <c r="Q47" s="2"/>
      <c r="R47" s="59"/>
      <c r="S47" s="59"/>
      <c r="T47" s="2"/>
      <c r="U47" s="59"/>
      <c r="V47" s="59"/>
      <c r="W47" s="2"/>
      <c r="X47" s="59"/>
      <c r="Y47" s="59"/>
      <c r="Z47" s="2"/>
      <c r="AA47" s="59"/>
      <c r="AB47" s="59"/>
      <c r="AC47" s="2"/>
      <c r="AD47" s="29" t="str">
        <f t="shared" si="38"/>
        <v/>
      </c>
      <c r="AE47" s="59"/>
      <c r="AF47" s="59"/>
      <c r="AG47" s="2"/>
      <c r="AH47" s="59"/>
      <c r="AI47" s="59"/>
      <c r="AJ47" s="2"/>
      <c r="AK47" s="59"/>
      <c r="AL47" s="59"/>
      <c r="AM47" s="2"/>
      <c r="AN47" s="59"/>
      <c r="AO47" s="59"/>
      <c r="AP47" s="2"/>
      <c r="AQ47" s="59"/>
      <c r="AR47" s="59"/>
      <c r="AS47" s="2"/>
      <c r="AT47" s="59"/>
      <c r="AU47" s="31" t="str">
        <f t="shared" si="39"/>
        <v/>
      </c>
      <c r="AV47" s="32" t="str">
        <f t="shared" si="40"/>
        <v/>
      </c>
      <c r="AW47" s="35"/>
      <c r="AX47" s="59"/>
      <c r="AY47" s="59"/>
      <c r="AZ47" s="2"/>
      <c r="BA47" s="59"/>
      <c r="BB47" s="59"/>
      <c r="BC47" s="2"/>
      <c r="BD47" s="59"/>
      <c r="BE47" s="59"/>
      <c r="BF47" s="2"/>
      <c r="BG47" s="59"/>
      <c r="BH47" s="59"/>
      <c r="BI47" s="2"/>
      <c r="BJ47" s="59"/>
      <c r="BK47" s="59"/>
      <c r="BL47" s="2"/>
      <c r="BM47" s="29" t="str">
        <f t="shared" si="41"/>
        <v/>
      </c>
      <c r="BN47" s="29" t="str">
        <f t="shared" si="42"/>
        <v/>
      </c>
      <c r="BO47" s="29" t="str">
        <f t="shared" si="43"/>
        <v/>
      </c>
      <c r="BP47" s="29" t="str">
        <f t="shared" si="44"/>
        <v/>
      </c>
      <c r="BQ47" s="29" t="str">
        <f t="shared" si="45"/>
        <v/>
      </c>
      <c r="BR47" s="29" t="str">
        <f t="shared" si="46"/>
        <v/>
      </c>
      <c r="BS47" s="59"/>
      <c r="BT47" s="59"/>
      <c r="BU47" s="2"/>
      <c r="BV47" s="59"/>
      <c r="BW47" s="59"/>
      <c r="BX47" s="2"/>
      <c r="BY47" s="59"/>
      <c r="BZ47" s="59"/>
      <c r="CA47" s="2"/>
      <c r="CB47" s="59"/>
      <c r="CC47" s="59"/>
      <c r="CD47" s="2"/>
      <c r="CE47" s="59"/>
      <c r="CF47" s="59"/>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9"/>
      <c r="CQ47" s="46" t="str">
        <f t="shared" si="54"/>
        <v/>
      </c>
      <c r="CR47" s="35"/>
      <c r="CS47" s="59"/>
      <c r="CT47" s="46" t="str">
        <f t="shared" si="55"/>
        <v/>
      </c>
      <c r="CU47" s="7"/>
      <c r="CV47" s="7"/>
      <c r="CW47" s="60"/>
      <c r="CX47" s="7"/>
      <c r="CY47" s="7"/>
      <c r="CZ47" s="7"/>
      <c r="DA47" s="7"/>
    </row>
    <row r="48" spans="1:110" ht="15" x14ac:dyDescent="0.3">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9"/>
      <c r="P48" s="59"/>
      <c r="Q48" s="2"/>
      <c r="R48" s="59"/>
      <c r="S48" s="59"/>
      <c r="T48" s="2"/>
      <c r="U48" s="59"/>
      <c r="V48" s="59"/>
      <c r="W48" s="2"/>
      <c r="X48" s="59"/>
      <c r="Y48" s="59"/>
      <c r="Z48" s="2"/>
      <c r="AA48" s="59"/>
      <c r="AB48" s="59"/>
      <c r="AC48" s="2"/>
      <c r="AD48" s="29" t="str">
        <f t="shared" si="38"/>
        <v/>
      </c>
      <c r="AE48" s="59"/>
      <c r="AF48" s="59"/>
      <c r="AG48" s="2"/>
      <c r="AH48" s="59"/>
      <c r="AI48" s="59"/>
      <c r="AJ48" s="2"/>
      <c r="AK48" s="59"/>
      <c r="AL48" s="59"/>
      <c r="AM48" s="2"/>
      <c r="AN48" s="59"/>
      <c r="AO48" s="59"/>
      <c r="AP48" s="2"/>
      <c r="AQ48" s="59"/>
      <c r="AR48" s="59"/>
      <c r="AS48" s="2"/>
      <c r="AT48" s="59"/>
      <c r="AU48" s="31" t="str">
        <f t="shared" si="39"/>
        <v/>
      </c>
      <c r="AV48" s="32" t="str">
        <f t="shared" si="40"/>
        <v/>
      </c>
      <c r="AW48" s="35"/>
      <c r="AX48" s="59"/>
      <c r="AY48" s="59"/>
      <c r="AZ48" s="2"/>
      <c r="BA48" s="59"/>
      <c r="BB48" s="59"/>
      <c r="BC48" s="2"/>
      <c r="BD48" s="59"/>
      <c r="BE48" s="59"/>
      <c r="BF48" s="2"/>
      <c r="BG48" s="59"/>
      <c r="BH48" s="59"/>
      <c r="BI48" s="2"/>
      <c r="BJ48" s="59"/>
      <c r="BK48" s="59"/>
      <c r="BL48" s="2"/>
      <c r="BM48" s="29" t="str">
        <f t="shared" si="41"/>
        <v/>
      </c>
      <c r="BN48" s="29" t="str">
        <f t="shared" si="42"/>
        <v/>
      </c>
      <c r="BO48" s="29" t="str">
        <f t="shared" si="43"/>
        <v/>
      </c>
      <c r="BP48" s="29" t="str">
        <f t="shared" si="44"/>
        <v/>
      </c>
      <c r="BQ48" s="29" t="str">
        <f t="shared" si="45"/>
        <v/>
      </c>
      <c r="BR48" s="29" t="str">
        <f t="shared" si="46"/>
        <v/>
      </c>
      <c r="BS48" s="59"/>
      <c r="BT48" s="59"/>
      <c r="BU48" s="2"/>
      <c r="BV48" s="59"/>
      <c r="BW48" s="59"/>
      <c r="BX48" s="2"/>
      <c r="BY48" s="59"/>
      <c r="BZ48" s="59"/>
      <c r="CA48" s="2"/>
      <c r="CB48" s="59"/>
      <c r="CC48" s="59"/>
      <c r="CD48" s="2"/>
      <c r="CE48" s="59"/>
      <c r="CF48" s="59"/>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9"/>
      <c r="CQ48" s="46" t="str">
        <f t="shared" si="54"/>
        <v/>
      </c>
      <c r="CR48" s="35"/>
      <c r="CS48" s="59"/>
      <c r="CT48" s="46" t="str">
        <f t="shared" si="55"/>
        <v/>
      </c>
      <c r="CU48" s="7"/>
      <c r="CV48" s="7"/>
      <c r="CW48" s="60"/>
      <c r="CX48" s="7"/>
      <c r="CY48" s="7"/>
      <c r="CZ48" s="7"/>
      <c r="DA48" s="7"/>
    </row>
    <row r="49" spans="1:105" ht="15" x14ac:dyDescent="0.3">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9"/>
      <c r="P49" s="59"/>
      <c r="Q49" s="2"/>
      <c r="R49" s="59"/>
      <c r="S49" s="59"/>
      <c r="T49" s="2"/>
      <c r="U49" s="59"/>
      <c r="V49" s="59"/>
      <c r="W49" s="2"/>
      <c r="X49" s="59"/>
      <c r="Y49" s="59"/>
      <c r="Z49" s="2"/>
      <c r="AA49" s="59"/>
      <c r="AB49" s="59"/>
      <c r="AC49" s="2"/>
      <c r="AD49" s="29" t="str">
        <f t="shared" si="38"/>
        <v/>
      </c>
      <c r="AE49" s="59"/>
      <c r="AF49" s="59"/>
      <c r="AG49" s="2"/>
      <c r="AH49" s="59"/>
      <c r="AI49" s="59"/>
      <c r="AJ49" s="2"/>
      <c r="AK49" s="59"/>
      <c r="AL49" s="59"/>
      <c r="AM49" s="2"/>
      <c r="AN49" s="59"/>
      <c r="AO49" s="59"/>
      <c r="AP49" s="2"/>
      <c r="AQ49" s="59"/>
      <c r="AR49" s="59"/>
      <c r="AS49" s="2"/>
      <c r="AT49" s="59"/>
      <c r="AU49" s="31" t="str">
        <f t="shared" si="39"/>
        <v/>
      </c>
      <c r="AV49" s="32" t="str">
        <f t="shared" si="40"/>
        <v/>
      </c>
      <c r="AW49" s="35"/>
      <c r="AX49" s="59"/>
      <c r="AY49" s="59"/>
      <c r="AZ49" s="2"/>
      <c r="BA49" s="59"/>
      <c r="BB49" s="59"/>
      <c r="BC49" s="2"/>
      <c r="BD49" s="59"/>
      <c r="BE49" s="59"/>
      <c r="BF49" s="2"/>
      <c r="BG49" s="59"/>
      <c r="BH49" s="59"/>
      <c r="BI49" s="2"/>
      <c r="BJ49" s="59"/>
      <c r="BK49" s="59"/>
      <c r="BL49" s="2"/>
      <c r="BM49" s="29" t="str">
        <f t="shared" si="41"/>
        <v/>
      </c>
      <c r="BN49" s="29" t="str">
        <f t="shared" si="42"/>
        <v/>
      </c>
      <c r="BO49" s="29" t="str">
        <f t="shared" si="43"/>
        <v/>
      </c>
      <c r="BP49" s="29" t="str">
        <f t="shared" si="44"/>
        <v/>
      </c>
      <c r="BQ49" s="29" t="str">
        <f t="shared" si="45"/>
        <v/>
      </c>
      <c r="BR49" s="29" t="str">
        <f t="shared" si="46"/>
        <v/>
      </c>
      <c r="BS49" s="59"/>
      <c r="BT49" s="59"/>
      <c r="BU49" s="2"/>
      <c r="BV49" s="59"/>
      <c r="BW49" s="59"/>
      <c r="BX49" s="2"/>
      <c r="BY49" s="59"/>
      <c r="BZ49" s="59"/>
      <c r="CA49" s="2"/>
      <c r="CB49" s="59"/>
      <c r="CC49" s="59"/>
      <c r="CD49" s="2"/>
      <c r="CE49" s="59"/>
      <c r="CF49" s="59"/>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9"/>
      <c r="CQ49" s="46" t="str">
        <f t="shared" si="54"/>
        <v/>
      </c>
      <c r="CR49" s="35"/>
      <c r="CS49" s="59"/>
      <c r="CT49" s="46" t="str">
        <f t="shared" si="55"/>
        <v/>
      </c>
      <c r="CU49" s="7"/>
      <c r="CV49" s="7"/>
      <c r="CW49" s="60"/>
      <c r="CX49" s="7"/>
      <c r="CY49" s="7"/>
      <c r="CZ49" s="7"/>
      <c r="DA49" s="7"/>
    </row>
    <row r="50" spans="1:105" ht="15" x14ac:dyDescent="0.3">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9"/>
      <c r="P50" s="59"/>
      <c r="Q50" s="2"/>
      <c r="R50" s="59"/>
      <c r="S50" s="59"/>
      <c r="T50" s="2"/>
      <c r="U50" s="59"/>
      <c r="V50" s="59"/>
      <c r="W50" s="2"/>
      <c r="X50" s="59"/>
      <c r="Y50" s="59"/>
      <c r="Z50" s="2"/>
      <c r="AA50" s="59"/>
      <c r="AB50" s="59"/>
      <c r="AC50" s="2"/>
      <c r="AD50" s="29" t="str">
        <f t="shared" si="38"/>
        <v/>
      </c>
      <c r="AE50" s="59"/>
      <c r="AF50" s="59"/>
      <c r="AG50" s="2"/>
      <c r="AH50" s="59"/>
      <c r="AI50" s="59"/>
      <c r="AJ50" s="2"/>
      <c r="AK50" s="59"/>
      <c r="AL50" s="59"/>
      <c r="AM50" s="2"/>
      <c r="AN50" s="59"/>
      <c r="AO50" s="59"/>
      <c r="AP50" s="2"/>
      <c r="AQ50" s="59"/>
      <c r="AR50" s="59"/>
      <c r="AS50" s="2"/>
      <c r="AT50" s="59"/>
      <c r="AU50" s="31" t="str">
        <f t="shared" si="39"/>
        <v/>
      </c>
      <c r="AV50" s="32" t="str">
        <f t="shared" si="40"/>
        <v/>
      </c>
      <c r="AW50" s="35"/>
      <c r="AX50" s="59"/>
      <c r="AY50" s="59"/>
      <c r="AZ50" s="2"/>
      <c r="BA50" s="59"/>
      <c r="BB50" s="59"/>
      <c r="BC50" s="2"/>
      <c r="BD50" s="59"/>
      <c r="BE50" s="59"/>
      <c r="BF50" s="2"/>
      <c r="BG50" s="59"/>
      <c r="BH50" s="59"/>
      <c r="BI50" s="2"/>
      <c r="BJ50" s="59"/>
      <c r="BK50" s="59"/>
      <c r="BL50" s="2"/>
      <c r="BM50" s="29" t="str">
        <f t="shared" si="41"/>
        <v/>
      </c>
      <c r="BN50" s="29" t="str">
        <f t="shared" si="42"/>
        <v/>
      </c>
      <c r="BO50" s="29" t="str">
        <f t="shared" si="43"/>
        <v/>
      </c>
      <c r="BP50" s="29" t="str">
        <f t="shared" si="44"/>
        <v/>
      </c>
      <c r="BQ50" s="29" t="str">
        <f t="shared" si="45"/>
        <v/>
      </c>
      <c r="BR50" s="29" t="str">
        <f t="shared" si="46"/>
        <v/>
      </c>
      <c r="BS50" s="59"/>
      <c r="BT50" s="59"/>
      <c r="BU50" s="2"/>
      <c r="BV50" s="59"/>
      <c r="BW50" s="59"/>
      <c r="BX50" s="2"/>
      <c r="BY50" s="59"/>
      <c r="BZ50" s="59"/>
      <c r="CA50" s="2"/>
      <c r="CB50" s="59"/>
      <c r="CC50" s="59"/>
      <c r="CD50" s="2"/>
      <c r="CE50" s="59"/>
      <c r="CF50" s="59"/>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9"/>
      <c r="CQ50" s="46" t="str">
        <f t="shared" si="54"/>
        <v/>
      </c>
      <c r="CR50" s="35"/>
      <c r="CS50" s="59"/>
      <c r="CT50" s="46" t="str">
        <f t="shared" si="55"/>
        <v/>
      </c>
      <c r="CU50" s="7"/>
      <c r="CV50" s="7"/>
      <c r="CW50" s="60"/>
      <c r="CX50" s="7"/>
      <c r="CY50" s="7"/>
      <c r="CZ50" s="7"/>
      <c r="DA50" s="7"/>
    </row>
    <row r="51" spans="1:105" ht="15" x14ac:dyDescent="0.3">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9"/>
      <c r="P51" s="59"/>
      <c r="Q51" s="2"/>
      <c r="R51" s="59"/>
      <c r="S51" s="59"/>
      <c r="T51" s="2"/>
      <c r="U51" s="59"/>
      <c r="V51" s="59"/>
      <c r="W51" s="2"/>
      <c r="X51" s="59"/>
      <c r="Y51" s="59"/>
      <c r="Z51" s="2"/>
      <c r="AA51" s="59"/>
      <c r="AB51" s="59"/>
      <c r="AC51" s="2"/>
      <c r="AD51" s="29" t="str">
        <f t="shared" si="38"/>
        <v/>
      </c>
      <c r="AE51" s="59"/>
      <c r="AF51" s="59"/>
      <c r="AG51" s="2"/>
      <c r="AH51" s="59"/>
      <c r="AI51" s="59"/>
      <c r="AJ51" s="2"/>
      <c r="AK51" s="59"/>
      <c r="AL51" s="59"/>
      <c r="AM51" s="2"/>
      <c r="AN51" s="59"/>
      <c r="AO51" s="59"/>
      <c r="AP51" s="2"/>
      <c r="AQ51" s="59"/>
      <c r="AR51" s="59"/>
      <c r="AS51" s="2"/>
      <c r="AT51" s="59"/>
      <c r="AU51" s="31" t="str">
        <f t="shared" si="39"/>
        <v/>
      </c>
      <c r="AV51" s="32" t="str">
        <f t="shared" si="40"/>
        <v/>
      </c>
      <c r="AW51" s="35"/>
      <c r="AX51" s="59"/>
      <c r="AY51" s="59"/>
      <c r="AZ51" s="2"/>
      <c r="BA51" s="59"/>
      <c r="BB51" s="59"/>
      <c r="BC51" s="2"/>
      <c r="BD51" s="59"/>
      <c r="BE51" s="59"/>
      <c r="BF51" s="2"/>
      <c r="BG51" s="59"/>
      <c r="BH51" s="59"/>
      <c r="BI51" s="2"/>
      <c r="BJ51" s="59"/>
      <c r="BK51" s="59"/>
      <c r="BL51" s="2"/>
      <c r="BM51" s="29" t="str">
        <f t="shared" si="41"/>
        <v/>
      </c>
      <c r="BN51" s="29" t="str">
        <f t="shared" si="42"/>
        <v/>
      </c>
      <c r="BO51" s="29" t="str">
        <f t="shared" si="43"/>
        <v/>
      </c>
      <c r="BP51" s="29" t="str">
        <f t="shared" si="44"/>
        <v/>
      </c>
      <c r="BQ51" s="29" t="str">
        <f t="shared" si="45"/>
        <v/>
      </c>
      <c r="BR51" s="29" t="str">
        <f t="shared" si="46"/>
        <v/>
      </c>
      <c r="BS51" s="59"/>
      <c r="BT51" s="59"/>
      <c r="BU51" s="2"/>
      <c r="BV51" s="59"/>
      <c r="BW51" s="59"/>
      <c r="BX51" s="2"/>
      <c r="BY51" s="59"/>
      <c r="BZ51" s="59"/>
      <c r="CA51" s="2"/>
      <c r="CB51" s="59"/>
      <c r="CC51" s="59"/>
      <c r="CD51" s="2"/>
      <c r="CE51" s="59"/>
      <c r="CF51" s="59"/>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9"/>
      <c r="CQ51" s="46" t="str">
        <f t="shared" si="54"/>
        <v/>
      </c>
      <c r="CR51" s="35"/>
      <c r="CS51" s="59"/>
      <c r="CT51" s="46" t="str">
        <f t="shared" si="55"/>
        <v/>
      </c>
      <c r="CU51" s="7"/>
      <c r="CV51" s="7"/>
      <c r="CW51" s="60"/>
      <c r="CX51" s="7"/>
      <c r="CY51" s="7"/>
      <c r="CZ51" s="7"/>
      <c r="DA51" s="7"/>
    </row>
    <row r="52" spans="1:105" ht="15" x14ac:dyDescent="0.3">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9"/>
      <c r="P52" s="59"/>
      <c r="Q52" s="2"/>
      <c r="R52" s="59"/>
      <c r="S52" s="59"/>
      <c r="T52" s="2"/>
      <c r="U52" s="59"/>
      <c r="V52" s="59"/>
      <c r="W52" s="2"/>
      <c r="X52" s="59"/>
      <c r="Y52" s="59"/>
      <c r="Z52" s="2"/>
      <c r="AA52" s="59"/>
      <c r="AB52" s="59"/>
      <c r="AC52" s="2"/>
      <c r="AD52" s="29" t="str">
        <f t="shared" si="38"/>
        <v/>
      </c>
      <c r="AE52" s="59"/>
      <c r="AF52" s="59"/>
      <c r="AG52" s="2"/>
      <c r="AH52" s="59"/>
      <c r="AI52" s="59"/>
      <c r="AJ52" s="2"/>
      <c r="AK52" s="59"/>
      <c r="AL52" s="59"/>
      <c r="AM52" s="2"/>
      <c r="AN52" s="59"/>
      <c r="AO52" s="59"/>
      <c r="AP52" s="2"/>
      <c r="AQ52" s="59"/>
      <c r="AR52" s="59"/>
      <c r="AS52" s="2"/>
      <c r="AT52" s="59"/>
      <c r="AU52" s="31" t="str">
        <f t="shared" si="39"/>
        <v/>
      </c>
      <c r="AV52" s="32" t="str">
        <f t="shared" si="40"/>
        <v/>
      </c>
      <c r="AW52" s="35"/>
      <c r="AX52" s="59"/>
      <c r="AY52" s="59"/>
      <c r="AZ52" s="2"/>
      <c r="BA52" s="59"/>
      <c r="BB52" s="59"/>
      <c r="BC52" s="2"/>
      <c r="BD52" s="59"/>
      <c r="BE52" s="59"/>
      <c r="BF52" s="2"/>
      <c r="BG52" s="59"/>
      <c r="BH52" s="59"/>
      <c r="BI52" s="2"/>
      <c r="BJ52" s="59"/>
      <c r="BK52" s="59"/>
      <c r="BL52" s="2"/>
      <c r="BM52" s="29" t="str">
        <f t="shared" si="41"/>
        <v/>
      </c>
      <c r="BN52" s="29" t="str">
        <f t="shared" si="42"/>
        <v/>
      </c>
      <c r="BO52" s="29" t="str">
        <f t="shared" si="43"/>
        <v/>
      </c>
      <c r="BP52" s="29" t="str">
        <f t="shared" si="44"/>
        <v/>
      </c>
      <c r="BQ52" s="29" t="str">
        <f t="shared" si="45"/>
        <v/>
      </c>
      <c r="BR52" s="29" t="str">
        <f t="shared" si="46"/>
        <v/>
      </c>
      <c r="BS52" s="59"/>
      <c r="BT52" s="59"/>
      <c r="BU52" s="2"/>
      <c r="BV52" s="59"/>
      <c r="BW52" s="59"/>
      <c r="BX52" s="2"/>
      <c r="BY52" s="59"/>
      <c r="BZ52" s="59"/>
      <c r="CA52" s="2"/>
      <c r="CB52" s="59"/>
      <c r="CC52" s="59"/>
      <c r="CD52" s="2"/>
      <c r="CE52" s="59"/>
      <c r="CF52" s="59"/>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9"/>
      <c r="CQ52" s="46" t="str">
        <f t="shared" si="54"/>
        <v/>
      </c>
      <c r="CR52" s="35"/>
      <c r="CS52" s="59"/>
      <c r="CT52" s="46" t="str">
        <f t="shared" si="55"/>
        <v/>
      </c>
      <c r="CU52" s="7"/>
      <c r="CV52" s="7"/>
      <c r="CW52" s="60"/>
      <c r="CX52" s="7"/>
      <c r="CY52" s="7"/>
      <c r="CZ52" s="7"/>
      <c r="DA52" s="7"/>
    </row>
    <row r="53" spans="1:105" ht="15" x14ac:dyDescent="0.3">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9"/>
      <c r="P53" s="59"/>
      <c r="Q53" s="2"/>
      <c r="R53" s="59"/>
      <c r="S53" s="59"/>
      <c r="T53" s="2"/>
      <c r="U53" s="59"/>
      <c r="V53" s="59"/>
      <c r="W53" s="2"/>
      <c r="X53" s="59"/>
      <c r="Y53" s="59"/>
      <c r="Z53" s="2"/>
      <c r="AA53" s="59"/>
      <c r="AB53" s="59"/>
      <c r="AC53" s="2"/>
      <c r="AD53" s="29" t="str">
        <f t="shared" si="38"/>
        <v/>
      </c>
      <c r="AE53" s="59"/>
      <c r="AF53" s="59"/>
      <c r="AG53" s="2"/>
      <c r="AH53" s="59"/>
      <c r="AI53" s="59"/>
      <c r="AJ53" s="2"/>
      <c r="AK53" s="59"/>
      <c r="AL53" s="59"/>
      <c r="AM53" s="2"/>
      <c r="AN53" s="59"/>
      <c r="AO53" s="59"/>
      <c r="AP53" s="2"/>
      <c r="AQ53" s="59"/>
      <c r="AR53" s="59"/>
      <c r="AS53" s="2"/>
      <c r="AT53" s="59"/>
      <c r="AU53" s="31" t="str">
        <f t="shared" si="39"/>
        <v/>
      </c>
      <c r="AV53" s="32" t="str">
        <f t="shared" si="40"/>
        <v/>
      </c>
      <c r="AW53" s="35"/>
      <c r="AX53" s="59"/>
      <c r="AY53" s="59"/>
      <c r="AZ53" s="2"/>
      <c r="BA53" s="59"/>
      <c r="BB53" s="59"/>
      <c r="BC53" s="2"/>
      <c r="BD53" s="59"/>
      <c r="BE53" s="59"/>
      <c r="BF53" s="2"/>
      <c r="BG53" s="59"/>
      <c r="BH53" s="59"/>
      <c r="BI53" s="2"/>
      <c r="BJ53" s="59"/>
      <c r="BK53" s="59"/>
      <c r="BL53" s="2"/>
      <c r="BM53" s="29" t="str">
        <f t="shared" si="41"/>
        <v/>
      </c>
      <c r="BN53" s="29" t="str">
        <f t="shared" si="42"/>
        <v/>
      </c>
      <c r="BO53" s="29" t="str">
        <f t="shared" si="43"/>
        <v/>
      </c>
      <c r="BP53" s="29" t="str">
        <f t="shared" si="44"/>
        <v/>
      </c>
      <c r="BQ53" s="29" t="str">
        <f t="shared" si="45"/>
        <v/>
      </c>
      <c r="BR53" s="29" t="str">
        <f t="shared" si="46"/>
        <v/>
      </c>
      <c r="BS53" s="59"/>
      <c r="BT53" s="59"/>
      <c r="BU53" s="2"/>
      <c r="BV53" s="59"/>
      <c r="BW53" s="59"/>
      <c r="BX53" s="2"/>
      <c r="BY53" s="59"/>
      <c r="BZ53" s="59"/>
      <c r="CA53" s="2"/>
      <c r="CB53" s="59"/>
      <c r="CC53" s="59"/>
      <c r="CD53" s="2"/>
      <c r="CE53" s="59"/>
      <c r="CF53" s="59"/>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9"/>
      <c r="CQ53" s="46" t="str">
        <f t="shared" si="54"/>
        <v/>
      </c>
      <c r="CR53" s="35"/>
      <c r="CS53" s="59"/>
      <c r="CT53" s="46" t="str">
        <f t="shared" si="55"/>
        <v/>
      </c>
      <c r="CU53" s="7"/>
      <c r="CV53" s="7"/>
      <c r="CW53" s="60"/>
      <c r="CX53" s="7"/>
      <c r="CY53" s="7"/>
      <c r="CZ53" s="7"/>
      <c r="DA53" s="7"/>
    </row>
    <row r="54" spans="1:105" ht="15" x14ac:dyDescent="0.3">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9"/>
      <c r="P54" s="59"/>
      <c r="Q54" s="2"/>
      <c r="R54" s="59"/>
      <c r="S54" s="59"/>
      <c r="T54" s="2"/>
      <c r="U54" s="59"/>
      <c r="V54" s="59"/>
      <c r="W54" s="2"/>
      <c r="X54" s="59"/>
      <c r="Y54" s="59"/>
      <c r="Z54" s="2"/>
      <c r="AA54" s="59"/>
      <c r="AB54" s="59"/>
      <c r="AC54" s="2"/>
      <c r="AD54" s="29" t="str">
        <f t="shared" si="38"/>
        <v/>
      </c>
      <c r="AE54" s="59"/>
      <c r="AF54" s="59"/>
      <c r="AG54" s="2"/>
      <c r="AH54" s="59"/>
      <c r="AI54" s="59"/>
      <c r="AJ54" s="2"/>
      <c r="AK54" s="59"/>
      <c r="AL54" s="59"/>
      <c r="AM54" s="2"/>
      <c r="AN54" s="59"/>
      <c r="AO54" s="59"/>
      <c r="AP54" s="2"/>
      <c r="AQ54" s="59"/>
      <c r="AR54" s="59"/>
      <c r="AS54" s="2"/>
      <c r="AT54" s="59"/>
      <c r="AU54" s="31" t="str">
        <f t="shared" si="39"/>
        <v/>
      </c>
      <c r="AV54" s="32" t="str">
        <f t="shared" si="40"/>
        <v/>
      </c>
      <c r="AW54" s="35"/>
      <c r="AX54" s="59"/>
      <c r="AY54" s="59"/>
      <c r="AZ54" s="2"/>
      <c r="BA54" s="59"/>
      <c r="BB54" s="59"/>
      <c r="BC54" s="2"/>
      <c r="BD54" s="59"/>
      <c r="BE54" s="59"/>
      <c r="BF54" s="2"/>
      <c r="BG54" s="59"/>
      <c r="BH54" s="59"/>
      <c r="BI54" s="2"/>
      <c r="BJ54" s="59"/>
      <c r="BK54" s="59"/>
      <c r="BL54" s="2"/>
      <c r="BM54" s="29" t="str">
        <f t="shared" si="41"/>
        <v/>
      </c>
      <c r="BN54" s="29" t="str">
        <f t="shared" si="42"/>
        <v/>
      </c>
      <c r="BO54" s="29" t="str">
        <f t="shared" si="43"/>
        <v/>
      </c>
      <c r="BP54" s="29" t="str">
        <f t="shared" si="44"/>
        <v/>
      </c>
      <c r="BQ54" s="29" t="str">
        <f t="shared" si="45"/>
        <v/>
      </c>
      <c r="BR54" s="29" t="str">
        <f t="shared" si="46"/>
        <v/>
      </c>
      <c r="BS54" s="59"/>
      <c r="BT54" s="59"/>
      <c r="BU54" s="2"/>
      <c r="BV54" s="59"/>
      <c r="BW54" s="59"/>
      <c r="BX54" s="2"/>
      <c r="BY54" s="59"/>
      <c r="BZ54" s="59"/>
      <c r="CA54" s="2"/>
      <c r="CB54" s="59"/>
      <c r="CC54" s="59"/>
      <c r="CD54" s="2"/>
      <c r="CE54" s="59"/>
      <c r="CF54" s="59"/>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9"/>
      <c r="CQ54" s="46" t="str">
        <f t="shared" si="54"/>
        <v/>
      </c>
      <c r="CR54" s="35"/>
      <c r="CS54" s="59"/>
      <c r="CT54" s="46" t="str">
        <f t="shared" si="55"/>
        <v/>
      </c>
      <c r="CU54" s="7"/>
      <c r="CV54" s="7"/>
      <c r="CW54" s="60"/>
      <c r="CX54" s="7"/>
      <c r="CY54" s="7"/>
      <c r="CZ54" s="7"/>
      <c r="DA54" s="7"/>
    </row>
    <row r="55" spans="1:105" ht="15" x14ac:dyDescent="0.3">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9"/>
      <c r="P55" s="59"/>
      <c r="Q55" s="2"/>
      <c r="R55" s="59"/>
      <c r="S55" s="59"/>
      <c r="T55" s="2"/>
      <c r="U55" s="59"/>
      <c r="V55" s="59"/>
      <c r="W55" s="2"/>
      <c r="X55" s="59"/>
      <c r="Y55" s="59"/>
      <c r="Z55" s="2"/>
      <c r="AA55" s="59"/>
      <c r="AB55" s="59"/>
      <c r="AC55" s="2"/>
      <c r="AD55" s="29" t="str">
        <f t="shared" si="38"/>
        <v/>
      </c>
      <c r="AE55" s="59"/>
      <c r="AF55" s="59"/>
      <c r="AG55" s="2"/>
      <c r="AH55" s="59"/>
      <c r="AI55" s="59"/>
      <c r="AJ55" s="2"/>
      <c r="AK55" s="59"/>
      <c r="AL55" s="59"/>
      <c r="AM55" s="2"/>
      <c r="AN55" s="59"/>
      <c r="AO55" s="59"/>
      <c r="AP55" s="2"/>
      <c r="AQ55" s="59"/>
      <c r="AR55" s="59"/>
      <c r="AS55" s="2"/>
      <c r="AT55" s="59"/>
      <c r="AU55" s="31" t="str">
        <f t="shared" si="39"/>
        <v/>
      </c>
      <c r="AV55" s="32" t="str">
        <f t="shared" si="40"/>
        <v/>
      </c>
      <c r="AW55" s="35"/>
      <c r="AX55" s="59"/>
      <c r="AY55" s="59"/>
      <c r="AZ55" s="2"/>
      <c r="BA55" s="59"/>
      <c r="BB55" s="59"/>
      <c r="BC55" s="2"/>
      <c r="BD55" s="59"/>
      <c r="BE55" s="59"/>
      <c r="BF55" s="2"/>
      <c r="BG55" s="59"/>
      <c r="BH55" s="59"/>
      <c r="BI55" s="2"/>
      <c r="BJ55" s="59"/>
      <c r="BK55" s="59"/>
      <c r="BL55" s="2"/>
      <c r="BM55" s="29" t="str">
        <f t="shared" si="41"/>
        <v/>
      </c>
      <c r="BN55" s="29" t="str">
        <f t="shared" si="42"/>
        <v/>
      </c>
      <c r="BO55" s="29" t="str">
        <f t="shared" si="43"/>
        <v/>
      </c>
      <c r="BP55" s="29" t="str">
        <f t="shared" si="44"/>
        <v/>
      </c>
      <c r="BQ55" s="29" t="str">
        <f t="shared" si="45"/>
        <v/>
      </c>
      <c r="BR55" s="29" t="str">
        <f t="shared" si="46"/>
        <v/>
      </c>
      <c r="BS55" s="59"/>
      <c r="BT55" s="59"/>
      <c r="BU55" s="2"/>
      <c r="BV55" s="59"/>
      <c r="BW55" s="59"/>
      <c r="BX55" s="2"/>
      <c r="BY55" s="59"/>
      <c r="BZ55" s="59"/>
      <c r="CA55" s="2"/>
      <c r="CB55" s="59"/>
      <c r="CC55" s="59"/>
      <c r="CD55" s="2"/>
      <c r="CE55" s="59"/>
      <c r="CF55" s="59"/>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9"/>
      <c r="CQ55" s="46" t="str">
        <f t="shared" si="54"/>
        <v/>
      </c>
      <c r="CR55" s="35"/>
      <c r="CS55" s="59"/>
      <c r="CT55" s="46" t="str">
        <f t="shared" si="55"/>
        <v/>
      </c>
      <c r="CU55" s="7"/>
      <c r="CV55" s="7"/>
      <c r="CW55" s="60"/>
      <c r="CX55" s="7"/>
      <c r="CY55" s="7"/>
      <c r="CZ55" s="7"/>
      <c r="DA55" s="7"/>
    </row>
    <row r="56" spans="1:105" ht="15" x14ac:dyDescent="0.3">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9"/>
      <c r="P56" s="59"/>
      <c r="Q56" s="2"/>
      <c r="R56" s="59"/>
      <c r="S56" s="59"/>
      <c r="T56" s="2"/>
      <c r="U56" s="59"/>
      <c r="V56" s="59"/>
      <c r="W56" s="2"/>
      <c r="X56" s="59"/>
      <c r="Y56" s="59"/>
      <c r="Z56" s="2"/>
      <c r="AA56" s="59"/>
      <c r="AB56" s="59"/>
      <c r="AC56" s="2"/>
      <c r="AD56" s="29" t="str">
        <f t="shared" si="38"/>
        <v/>
      </c>
      <c r="AE56" s="59"/>
      <c r="AF56" s="59"/>
      <c r="AG56" s="2"/>
      <c r="AH56" s="59"/>
      <c r="AI56" s="59"/>
      <c r="AJ56" s="2"/>
      <c r="AK56" s="59"/>
      <c r="AL56" s="59"/>
      <c r="AM56" s="2"/>
      <c r="AN56" s="59"/>
      <c r="AO56" s="59"/>
      <c r="AP56" s="2"/>
      <c r="AQ56" s="59"/>
      <c r="AR56" s="59"/>
      <c r="AS56" s="2"/>
      <c r="AT56" s="59"/>
      <c r="AU56" s="31" t="str">
        <f t="shared" si="39"/>
        <v/>
      </c>
      <c r="AV56" s="32" t="str">
        <f t="shared" si="40"/>
        <v/>
      </c>
      <c r="AW56" s="35"/>
      <c r="AX56" s="59"/>
      <c r="AY56" s="59"/>
      <c r="AZ56" s="2"/>
      <c r="BA56" s="59"/>
      <c r="BB56" s="59"/>
      <c r="BC56" s="2"/>
      <c r="BD56" s="59"/>
      <c r="BE56" s="59"/>
      <c r="BF56" s="2"/>
      <c r="BG56" s="59"/>
      <c r="BH56" s="59"/>
      <c r="BI56" s="2"/>
      <c r="BJ56" s="59"/>
      <c r="BK56" s="59"/>
      <c r="BL56" s="2"/>
      <c r="BM56" s="29" t="str">
        <f t="shared" si="41"/>
        <v/>
      </c>
      <c r="BN56" s="29" t="str">
        <f t="shared" si="42"/>
        <v/>
      </c>
      <c r="BO56" s="29" t="str">
        <f t="shared" si="43"/>
        <v/>
      </c>
      <c r="BP56" s="29" t="str">
        <f t="shared" si="44"/>
        <v/>
      </c>
      <c r="BQ56" s="29" t="str">
        <f t="shared" si="45"/>
        <v/>
      </c>
      <c r="BR56" s="29" t="str">
        <f t="shared" si="46"/>
        <v/>
      </c>
      <c r="BS56" s="59"/>
      <c r="BT56" s="59"/>
      <c r="BU56" s="2"/>
      <c r="BV56" s="59"/>
      <c r="BW56" s="59"/>
      <c r="BX56" s="2"/>
      <c r="BY56" s="59"/>
      <c r="BZ56" s="59"/>
      <c r="CA56" s="2"/>
      <c r="CB56" s="59"/>
      <c r="CC56" s="59"/>
      <c r="CD56" s="2"/>
      <c r="CE56" s="59"/>
      <c r="CF56" s="59"/>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9"/>
      <c r="CQ56" s="46" t="str">
        <f t="shared" si="54"/>
        <v/>
      </c>
      <c r="CR56" s="35"/>
      <c r="CS56" s="59"/>
      <c r="CT56" s="46" t="str">
        <f t="shared" si="55"/>
        <v/>
      </c>
      <c r="CU56" s="7"/>
      <c r="CV56" s="7"/>
      <c r="CW56" s="60"/>
      <c r="CX56" s="7"/>
      <c r="CY56" s="7"/>
      <c r="CZ56" s="7"/>
      <c r="DA56" s="7"/>
    </row>
    <row r="57" spans="1:105" ht="15" x14ac:dyDescent="0.3">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9"/>
      <c r="P57" s="59"/>
      <c r="Q57" s="2"/>
      <c r="R57" s="59"/>
      <c r="S57" s="59"/>
      <c r="T57" s="2"/>
      <c r="U57" s="59"/>
      <c r="V57" s="59"/>
      <c r="W57" s="2"/>
      <c r="X57" s="59"/>
      <c r="Y57" s="59"/>
      <c r="Z57" s="2"/>
      <c r="AA57" s="59"/>
      <c r="AB57" s="59"/>
      <c r="AC57" s="2"/>
      <c r="AD57" s="29" t="str">
        <f t="shared" si="38"/>
        <v/>
      </c>
      <c r="AE57" s="59"/>
      <c r="AF57" s="59"/>
      <c r="AG57" s="2"/>
      <c r="AH57" s="59"/>
      <c r="AI57" s="59"/>
      <c r="AJ57" s="2"/>
      <c r="AK57" s="59"/>
      <c r="AL57" s="59"/>
      <c r="AM57" s="2"/>
      <c r="AN57" s="59"/>
      <c r="AO57" s="59"/>
      <c r="AP57" s="2"/>
      <c r="AQ57" s="59"/>
      <c r="AR57" s="59"/>
      <c r="AS57" s="2"/>
      <c r="AT57" s="59"/>
      <c r="AU57" s="31" t="str">
        <f t="shared" si="39"/>
        <v/>
      </c>
      <c r="AV57" s="32" t="str">
        <f t="shared" si="40"/>
        <v/>
      </c>
      <c r="AW57" s="35"/>
      <c r="AX57" s="59"/>
      <c r="AY57" s="59"/>
      <c r="AZ57" s="2"/>
      <c r="BA57" s="59"/>
      <c r="BB57" s="59"/>
      <c r="BC57" s="2"/>
      <c r="BD57" s="59"/>
      <c r="BE57" s="59"/>
      <c r="BF57" s="2"/>
      <c r="BG57" s="59"/>
      <c r="BH57" s="59"/>
      <c r="BI57" s="2"/>
      <c r="BJ57" s="59"/>
      <c r="BK57" s="59"/>
      <c r="BL57" s="2"/>
      <c r="BM57" s="29" t="str">
        <f t="shared" si="41"/>
        <v/>
      </c>
      <c r="BN57" s="29" t="str">
        <f t="shared" si="42"/>
        <v/>
      </c>
      <c r="BO57" s="29" t="str">
        <f t="shared" si="43"/>
        <v/>
      </c>
      <c r="BP57" s="29" t="str">
        <f t="shared" si="44"/>
        <v/>
      </c>
      <c r="BQ57" s="29" t="str">
        <f t="shared" si="45"/>
        <v/>
      </c>
      <c r="BR57" s="29" t="str">
        <f t="shared" si="46"/>
        <v/>
      </c>
      <c r="BS57" s="59"/>
      <c r="BT57" s="59"/>
      <c r="BU57" s="2"/>
      <c r="BV57" s="59"/>
      <c r="BW57" s="59"/>
      <c r="BX57" s="2"/>
      <c r="BY57" s="59"/>
      <c r="BZ57" s="59"/>
      <c r="CA57" s="2"/>
      <c r="CB57" s="59"/>
      <c r="CC57" s="59"/>
      <c r="CD57" s="2"/>
      <c r="CE57" s="59"/>
      <c r="CF57" s="59"/>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9"/>
      <c r="CQ57" s="46" t="str">
        <f t="shared" si="54"/>
        <v/>
      </c>
      <c r="CR57" s="35"/>
      <c r="CS57" s="59"/>
      <c r="CT57" s="46" t="str">
        <f t="shared" si="55"/>
        <v/>
      </c>
      <c r="CU57" s="7"/>
      <c r="CV57" s="7"/>
      <c r="CW57" s="60"/>
      <c r="CX57" s="7"/>
      <c r="CY57" s="7"/>
      <c r="CZ57" s="7"/>
      <c r="DA57" s="7"/>
    </row>
    <row r="58" spans="1:105" ht="15" x14ac:dyDescent="0.3">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9"/>
      <c r="P58" s="59"/>
      <c r="Q58" s="2"/>
      <c r="R58" s="59"/>
      <c r="S58" s="59"/>
      <c r="T58" s="2"/>
      <c r="U58" s="59"/>
      <c r="V58" s="59"/>
      <c r="W58" s="2"/>
      <c r="X58" s="59"/>
      <c r="Y58" s="59"/>
      <c r="Z58" s="2"/>
      <c r="AA58" s="59"/>
      <c r="AB58" s="59"/>
      <c r="AC58" s="2"/>
      <c r="AD58" s="29" t="str">
        <f t="shared" si="38"/>
        <v/>
      </c>
      <c r="AE58" s="59"/>
      <c r="AF58" s="59"/>
      <c r="AG58" s="2"/>
      <c r="AH58" s="59"/>
      <c r="AI58" s="59"/>
      <c r="AJ58" s="2"/>
      <c r="AK58" s="59"/>
      <c r="AL58" s="59"/>
      <c r="AM58" s="2"/>
      <c r="AN58" s="59"/>
      <c r="AO58" s="59"/>
      <c r="AP58" s="2"/>
      <c r="AQ58" s="59"/>
      <c r="AR58" s="59"/>
      <c r="AS58" s="2"/>
      <c r="AT58" s="59"/>
      <c r="AU58" s="31" t="str">
        <f t="shared" si="39"/>
        <v/>
      </c>
      <c r="AV58" s="32" t="str">
        <f t="shared" si="40"/>
        <v/>
      </c>
      <c r="AW58" s="35"/>
      <c r="AX58" s="59"/>
      <c r="AY58" s="59"/>
      <c r="AZ58" s="2"/>
      <c r="BA58" s="59"/>
      <c r="BB58" s="59"/>
      <c r="BC58" s="2"/>
      <c r="BD58" s="59"/>
      <c r="BE58" s="59"/>
      <c r="BF58" s="2"/>
      <c r="BG58" s="59"/>
      <c r="BH58" s="59"/>
      <c r="BI58" s="2"/>
      <c r="BJ58" s="59"/>
      <c r="BK58" s="59"/>
      <c r="BL58" s="2"/>
      <c r="BM58" s="29" t="str">
        <f t="shared" si="41"/>
        <v/>
      </c>
      <c r="BN58" s="29" t="str">
        <f t="shared" si="42"/>
        <v/>
      </c>
      <c r="BO58" s="29" t="str">
        <f t="shared" si="43"/>
        <v/>
      </c>
      <c r="BP58" s="29" t="str">
        <f t="shared" si="44"/>
        <v/>
      </c>
      <c r="BQ58" s="29" t="str">
        <f t="shared" si="45"/>
        <v/>
      </c>
      <c r="BR58" s="29" t="str">
        <f t="shared" si="46"/>
        <v/>
      </c>
      <c r="BS58" s="59"/>
      <c r="BT58" s="59"/>
      <c r="BU58" s="2"/>
      <c r="BV58" s="59"/>
      <c r="BW58" s="59"/>
      <c r="BX58" s="2"/>
      <c r="BY58" s="59"/>
      <c r="BZ58" s="59"/>
      <c r="CA58" s="2"/>
      <c r="CB58" s="59"/>
      <c r="CC58" s="59"/>
      <c r="CD58" s="2"/>
      <c r="CE58" s="59"/>
      <c r="CF58" s="59"/>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9"/>
      <c r="CQ58" s="46" t="str">
        <f t="shared" si="54"/>
        <v/>
      </c>
      <c r="CR58" s="35"/>
      <c r="CS58" s="59"/>
      <c r="CT58" s="46" t="str">
        <f t="shared" si="55"/>
        <v/>
      </c>
      <c r="CU58" s="7"/>
      <c r="CV58" s="7"/>
      <c r="CW58" s="60"/>
      <c r="CX58" s="7"/>
      <c r="CY58" s="7"/>
      <c r="CZ58" s="7"/>
      <c r="DA58" s="7"/>
    </row>
    <row r="59" spans="1:105" ht="15" x14ac:dyDescent="0.3">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9"/>
      <c r="P59" s="59"/>
      <c r="Q59" s="2"/>
      <c r="R59" s="59"/>
      <c r="S59" s="59"/>
      <c r="T59" s="2"/>
      <c r="U59" s="59"/>
      <c r="V59" s="59"/>
      <c r="W59" s="2"/>
      <c r="X59" s="59"/>
      <c r="Y59" s="59"/>
      <c r="Z59" s="2"/>
      <c r="AA59" s="59"/>
      <c r="AB59" s="59"/>
      <c r="AC59" s="2"/>
      <c r="AD59" s="29" t="str">
        <f t="shared" si="38"/>
        <v/>
      </c>
      <c r="AE59" s="59"/>
      <c r="AF59" s="59"/>
      <c r="AG59" s="2"/>
      <c r="AH59" s="59"/>
      <c r="AI59" s="59"/>
      <c r="AJ59" s="2"/>
      <c r="AK59" s="59"/>
      <c r="AL59" s="59"/>
      <c r="AM59" s="2"/>
      <c r="AN59" s="59"/>
      <c r="AO59" s="59"/>
      <c r="AP59" s="2"/>
      <c r="AQ59" s="59"/>
      <c r="AR59" s="59"/>
      <c r="AS59" s="2"/>
      <c r="AT59" s="59"/>
      <c r="AU59" s="31" t="str">
        <f t="shared" si="39"/>
        <v/>
      </c>
      <c r="AV59" s="32" t="str">
        <f t="shared" si="40"/>
        <v/>
      </c>
      <c r="AW59" s="35"/>
      <c r="AX59" s="59"/>
      <c r="AY59" s="59"/>
      <c r="AZ59" s="2"/>
      <c r="BA59" s="59"/>
      <c r="BB59" s="59"/>
      <c r="BC59" s="2"/>
      <c r="BD59" s="59"/>
      <c r="BE59" s="59"/>
      <c r="BF59" s="2"/>
      <c r="BG59" s="59"/>
      <c r="BH59" s="59"/>
      <c r="BI59" s="2"/>
      <c r="BJ59" s="59"/>
      <c r="BK59" s="59"/>
      <c r="BL59" s="2"/>
      <c r="BM59" s="29" t="str">
        <f t="shared" si="41"/>
        <v/>
      </c>
      <c r="BN59" s="29" t="str">
        <f t="shared" si="42"/>
        <v/>
      </c>
      <c r="BO59" s="29" t="str">
        <f t="shared" si="43"/>
        <v/>
      </c>
      <c r="BP59" s="29" t="str">
        <f t="shared" si="44"/>
        <v/>
      </c>
      <c r="BQ59" s="29" t="str">
        <f t="shared" si="45"/>
        <v/>
      </c>
      <c r="BR59" s="29" t="str">
        <f t="shared" si="46"/>
        <v/>
      </c>
      <c r="BS59" s="59"/>
      <c r="BT59" s="59"/>
      <c r="BU59" s="2"/>
      <c r="BV59" s="59"/>
      <c r="BW59" s="59"/>
      <c r="BX59" s="2"/>
      <c r="BY59" s="59"/>
      <c r="BZ59" s="59"/>
      <c r="CA59" s="2"/>
      <c r="CB59" s="59"/>
      <c r="CC59" s="59"/>
      <c r="CD59" s="2"/>
      <c r="CE59" s="59"/>
      <c r="CF59" s="59"/>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9"/>
      <c r="CQ59" s="46" t="str">
        <f t="shared" si="54"/>
        <v/>
      </c>
      <c r="CR59" s="35"/>
      <c r="CS59" s="59"/>
      <c r="CT59" s="46" t="str">
        <f t="shared" si="55"/>
        <v/>
      </c>
      <c r="CU59" s="7"/>
      <c r="CV59" s="7"/>
      <c r="CW59" s="60"/>
      <c r="CX59" s="7"/>
      <c r="CY59" s="7"/>
      <c r="CZ59" s="7"/>
      <c r="DA59" s="7"/>
    </row>
    <row r="60" spans="1:105" ht="15" x14ac:dyDescent="0.3">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9"/>
      <c r="P60" s="59"/>
      <c r="Q60" s="2"/>
      <c r="R60" s="59"/>
      <c r="S60" s="59"/>
      <c r="T60" s="2"/>
      <c r="U60" s="59"/>
      <c r="V60" s="59"/>
      <c r="W60" s="2"/>
      <c r="X60" s="59"/>
      <c r="Y60" s="59"/>
      <c r="Z60" s="2"/>
      <c r="AA60" s="59"/>
      <c r="AB60" s="59"/>
      <c r="AC60" s="2"/>
      <c r="AD60" s="29" t="str">
        <f t="shared" si="38"/>
        <v/>
      </c>
      <c r="AE60" s="59"/>
      <c r="AF60" s="59"/>
      <c r="AG60" s="2"/>
      <c r="AH60" s="59"/>
      <c r="AI60" s="59"/>
      <c r="AJ60" s="2"/>
      <c r="AK60" s="59"/>
      <c r="AL60" s="59"/>
      <c r="AM60" s="2"/>
      <c r="AN60" s="59"/>
      <c r="AO60" s="59"/>
      <c r="AP60" s="2"/>
      <c r="AQ60" s="59"/>
      <c r="AR60" s="59"/>
      <c r="AS60" s="2"/>
      <c r="AT60" s="59"/>
      <c r="AU60" s="31" t="str">
        <f t="shared" si="39"/>
        <v/>
      </c>
      <c r="AV60" s="32" t="str">
        <f t="shared" si="40"/>
        <v/>
      </c>
      <c r="AW60" s="35"/>
      <c r="AX60" s="59"/>
      <c r="AY60" s="59"/>
      <c r="AZ60" s="2"/>
      <c r="BA60" s="59"/>
      <c r="BB60" s="59"/>
      <c r="BC60" s="2"/>
      <c r="BD60" s="59"/>
      <c r="BE60" s="59"/>
      <c r="BF60" s="2"/>
      <c r="BG60" s="59"/>
      <c r="BH60" s="59"/>
      <c r="BI60" s="2"/>
      <c r="BJ60" s="59"/>
      <c r="BK60" s="59"/>
      <c r="BL60" s="2"/>
      <c r="BM60" s="29" t="str">
        <f t="shared" si="41"/>
        <v/>
      </c>
      <c r="BN60" s="29" t="str">
        <f t="shared" si="42"/>
        <v/>
      </c>
      <c r="BO60" s="29" t="str">
        <f t="shared" si="43"/>
        <v/>
      </c>
      <c r="BP60" s="29" t="str">
        <f t="shared" si="44"/>
        <v/>
      </c>
      <c r="BQ60" s="29" t="str">
        <f t="shared" si="45"/>
        <v/>
      </c>
      <c r="BR60" s="29" t="str">
        <f t="shared" si="46"/>
        <v/>
      </c>
      <c r="BS60" s="59"/>
      <c r="BT60" s="59"/>
      <c r="BU60" s="2"/>
      <c r="BV60" s="59"/>
      <c r="BW60" s="59"/>
      <c r="BX60" s="2"/>
      <c r="BY60" s="59"/>
      <c r="BZ60" s="59"/>
      <c r="CA60" s="2"/>
      <c r="CB60" s="59"/>
      <c r="CC60" s="59"/>
      <c r="CD60" s="2"/>
      <c r="CE60" s="59"/>
      <c r="CF60" s="59"/>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9"/>
      <c r="CQ60" s="46" t="str">
        <f t="shared" si="54"/>
        <v/>
      </c>
      <c r="CR60" s="35"/>
      <c r="CS60" s="59"/>
      <c r="CT60" s="46" t="str">
        <f t="shared" si="55"/>
        <v/>
      </c>
      <c r="CU60" s="7"/>
      <c r="CV60" s="7"/>
      <c r="CW60" s="60"/>
      <c r="CX60" s="7"/>
      <c r="CY60" s="7"/>
      <c r="CZ60" s="7"/>
      <c r="DA60" s="7"/>
    </row>
  </sheetData>
  <sheetProtection password="C0BF" sheet="1" formatColumns="0" formatRows="0" insertColumns="0" insertHyperlinks="0" deleteColumns="0" deleteRows="0" autoFilter="0" pivotTables="0"/>
  <mergeCells count="50">
    <mergeCell ref="CN8:CN10"/>
    <mergeCell ref="CS8:CS10"/>
    <mergeCell ref="CY11:DA11"/>
    <mergeCell ref="H3:J3"/>
    <mergeCell ref="H4:J4"/>
    <mergeCell ref="K9:M9"/>
    <mergeCell ref="CB9:CD9"/>
    <mergeCell ref="CE9:CG9"/>
    <mergeCell ref="I8:M8"/>
    <mergeCell ref="D7:M7"/>
    <mergeCell ref="I9:J9"/>
    <mergeCell ref="AX3:BL4"/>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1:M1"/>
    <mergeCell ref="AT8:AT10"/>
    <mergeCell ref="AD9:AD10"/>
    <mergeCell ref="AE9:AG9"/>
    <mergeCell ref="AH9:AJ9"/>
    <mergeCell ref="AK9:AM9"/>
    <mergeCell ref="AN9:AP9"/>
    <mergeCell ref="AQ9:AS9"/>
    <mergeCell ref="O9:Q9"/>
    <mergeCell ref="R9:T9"/>
    <mergeCell ref="U9:W9"/>
    <mergeCell ref="X9:Z9"/>
    <mergeCell ref="AA9:AC9"/>
    <mergeCell ref="AX2:BL2"/>
    <mergeCell ref="BS2:CG2"/>
    <mergeCell ref="BS3:CG4"/>
    <mergeCell ref="A8:A10"/>
    <mergeCell ref="B8:B10"/>
    <mergeCell ref="C8:C10"/>
    <mergeCell ref="F9:H9"/>
    <mergeCell ref="D8:H8"/>
    <mergeCell ref="D9:E9"/>
  </mergeCells>
  <conditionalFormatting sqref="O45">
    <cfRule type="cellIs" dxfId="6539" priority="1989" operator="lessThan">
      <formula>$C$4</formula>
    </cfRule>
  </conditionalFormatting>
  <conditionalFormatting sqref="O46">
    <cfRule type="cellIs" dxfId="6538" priority="1990" operator="lessThan">
      <formula>$C$4</formula>
    </cfRule>
  </conditionalFormatting>
  <conditionalFormatting sqref="O47">
    <cfRule type="cellIs" dxfId="6537" priority="1991" operator="lessThan">
      <formula>$C$4</formula>
    </cfRule>
  </conditionalFormatting>
  <conditionalFormatting sqref="O48">
    <cfRule type="cellIs" dxfId="6536" priority="1992" operator="lessThan">
      <formula>$C$4</formula>
    </cfRule>
  </conditionalFormatting>
  <conditionalFormatting sqref="O49">
    <cfRule type="cellIs" dxfId="6535" priority="1993" operator="lessThan">
      <formula>$C$4</formula>
    </cfRule>
  </conditionalFormatting>
  <conditionalFormatting sqref="O50">
    <cfRule type="cellIs" dxfId="6534" priority="1994" operator="lessThan">
      <formula>$C$4</formula>
    </cfRule>
  </conditionalFormatting>
  <conditionalFormatting sqref="O51">
    <cfRule type="cellIs" dxfId="6533" priority="1995" operator="lessThan">
      <formula>$C$4</formula>
    </cfRule>
  </conditionalFormatting>
  <conditionalFormatting sqref="O52">
    <cfRule type="cellIs" dxfId="6532" priority="1996" operator="lessThan">
      <formula>$C$4</formula>
    </cfRule>
  </conditionalFormatting>
  <conditionalFormatting sqref="O53">
    <cfRule type="cellIs" dxfId="6531" priority="1997" operator="lessThan">
      <formula>$C$4</formula>
    </cfRule>
  </conditionalFormatting>
  <conditionalFormatting sqref="O54">
    <cfRule type="cellIs" dxfId="6530" priority="1998" operator="lessThan">
      <formula>$C$4</formula>
    </cfRule>
  </conditionalFormatting>
  <conditionalFormatting sqref="O55">
    <cfRule type="cellIs" dxfId="6529" priority="1999" operator="lessThan">
      <formula>$C$4</formula>
    </cfRule>
  </conditionalFormatting>
  <conditionalFormatting sqref="O56">
    <cfRule type="cellIs" dxfId="6528" priority="2000" operator="lessThan">
      <formula>$C$4</formula>
    </cfRule>
  </conditionalFormatting>
  <conditionalFormatting sqref="O57">
    <cfRule type="cellIs" dxfId="6527" priority="2001" operator="lessThan">
      <formula>$C$4</formula>
    </cfRule>
  </conditionalFormatting>
  <conditionalFormatting sqref="O58">
    <cfRule type="cellIs" dxfId="6526" priority="2002" operator="lessThan">
      <formula>$C$4</formula>
    </cfRule>
  </conditionalFormatting>
  <conditionalFormatting sqref="O59">
    <cfRule type="cellIs" dxfId="6525" priority="2003" operator="lessThan">
      <formula>$C$4</formula>
    </cfRule>
  </conditionalFormatting>
  <conditionalFormatting sqref="O60">
    <cfRule type="cellIs" dxfId="6524" priority="2004" operator="lessThan">
      <formula>$C$4</formula>
    </cfRule>
  </conditionalFormatting>
  <conditionalFormatting sqref="P45">
    <cfRule type="cellIs" dxfId="6523" priority="2039" operator="lessThan">
      <formula>$C$4</formula>
    </cfRule>
  </conditionalFormatting>
  <conditionalFormatting sqref="P46">
    <cfRule type="cellIs" dxfId="6522" priority="2040" operator="lessThan">
      <formula>$C$4</formula>
    </cfRule>
  </conditionalFormatting>
  <conditionalFormatting sqref="P47">
    <cfRule type="cellIs" dxfId="6521" priority="2041" operator="lessThan">
      <formula>$C$4</formula>
    </cfRule>
  </conditionalFormatting>
  <conditionalFormatting sqref="P48">
    <cfRule type="cellIs" dxfId="6520" priority="2042" operator="lessThan">
      <formula>$C$4</formula>
    </cfRule>
  </conditionalFormatting>
  <conditionalFormatting sqref="P49">
    <cfRule type="cellIs" dxfId="6519" priority="2043" operator="lessThan">
      <formula>$C$4</formula>
    </cfRule>
  </conditionalFormatting>
  <conditionalFormatting sqref="P50">
    <cfRule type="cellIs" dxfId="6518" priority="2044" operator="lessThan">
      <formula>$C$4</formula>
    </cfRule>
  </conditionalFormatting>
  <conditionalFormatting sqref="P51">
    <cfRule type="cellIs" dxfId="6517" priority="2045" operator="lessThan">
      <formula>$C$4</formula>
    </cfRule>
  </conditionalFormatting>
  <conditionalFormatting sqref="P52">
    <cfRule type="cellIs" dxfId="6516" priority="2046" operator="lessThan">
      <formula>$C$4</formula>
    </cfRule>
  </conditionalFormatting>
  <conditionalFormatting sqref="P53">
    <cfRule type="cellIs" dxfId="6515" priority="2047" operator="lessThan">
      <formula>$C$4</formula>
    </cfRule>
  </conditionalFormatting>
  <conditionalFormatting sqref="P54">
    <cfRule type="cellIs" dxfId="6514" priority="2048" operator="lessThan">
      <formula>$C$4</formula>
    </cfRule>
  </conditionalFormatting>
  <conditionalFormatting sqref="P55">
    <cfRule type="cellIs" dxfId="6513" priority="2049" operator="lessThan">
      <formula>$C$4</formula>
    </cfRule>
  </conditionalFormatting>
  <conditionalFormatting sqref="P56">
    <cfRule type="cellIs" dxfId="6512" priority="2050" operator="lessThan">
      <formula>$C$4</formula>
    </cfRule>
  </conditionalFormatting>
  <conditionalFormatting sqref="P57">
    <cfRule type="cellIs" dxfId="6511" priority="2051" operator="lessThan">
      <formula>$C$4</formula>
    </cfRule>
  </conditionalFormatting>
  <conditionalFormatting sqref="P58">
    <cfRule type="cellIs" dxfId="6510" priority="2052" operator="lessThan">
      <formula>$C$4</formula>
    </cfRule>
  </conditionalFormatting>
  <conditionalFormatting sqref="P59">
    <cfRule type="cellIs" dxfId="6509" priority="2053" operator="lessThan">
      <formula>$C$4</formula>
    </cfRule>
  </conditionalFormatting>
  <conditionalFormatting sqref="P60">
    <cfRule type="cellIs" dxfId="6508" priority="2054" operator="lessThan">
      <formula>$C$4</formula>
    </cfRule>
  </conditionalFormatting>
  <conditionalFormatting sqref="Q45">
    <cfRule type="cellIs" dxfId="6507" priority="2089" operator="lessThan">
      <formula>$C$4</formula>
    </cfRule>
  </conditionalFormatting>
  <conditionalFormatting sqref="Q46">
    <cfRule type="cellIs" dxfId="6506" priority="2090" operator="lessThan">
      <formula>$C$4</formula>
    </cfRule>
  </conditionalFormatting>
  <conditionalFormatting sqref="Q47">
    <cfRule type="cellIs" dxfId="6505" priority="2091" operator="lessThan">
      <formula>$C$4</formula>
    </cfRule>
  </conditionalFormatting>
  <conditionalFormatting sqref="Q48">
    <cfRule type="cellIs" dxfId="6504" priority="2092" operator="lessThan">
      <formula>$C$4</formula>
    </cfRule>
  </conditionalFormatting>
  <conditionalFormatting sqref="Q49">
    <cfRule type="cellIs" dxfId="6503" priority="2093" operator="lessThan">
      <formula>$C$4</formula>
    </cfRule>
  </conditionalFormatting>
  <conditionalFormatting sqref="Q50">
    <cfRule type="cellIs" dxfId="6502" priority="2094" operator="lessThan">
      <formula>$C$4</formula>
    </cfRule>
  </conditionalFormatting>
  <conditionalFormatting sqref="Q51">
    <cfRule type="cellIs" dxfId="6501" priority="2095" operator="lessThan">
      <formula>$C$4</formula>
    </cfRule>
  </conditionalFormatting>
  <conditionalFormatting sqref="Q52">
    <cfRule type="cellIs" dxfId="6500" priority="2096" operator="lessThan">
      <formula>$C$4</formula>
    </cfRule>
  </conditionalFormatting>
  <conditionalFormatting sqref="Q53">
    <cfRule type="cellIs" dxfId="6499" priority="2097" operator="lessThan">
      <formula>$C$4</formula>
    </cfRule>
  </conditionalFormatting>
  <conditionalFormatting sqref="Q54">
    <cfRule type="cellIs" dxfId="6498" priority="2098" operator="lessThan">
      <formula>$C$4</formula>
    </cfRule>
  </conditionalFormatting>
  <conditionalFormatting sqref="Q55">
    <cfRule type="cellIs" dxfId="6497" priority="2099" operator="lessThan">
      <formula>$C$4</formula>
    </cfRule>
  </conditionalFormatting>
  <conditionalFormatting sqref="Q56">
    <cfRule type="cellIs" dxfId="6496" priority="2100" operator="lessThan">
      <formula>$C$4</formula>
    </cfRule>
  </conditionalFormatting>
  <conditionalFormatting sqref="Q57">
    <cfRule type="cellIs" dxfId="6495" priority="2101" operator="lessThan">
      <formula>$C$4</formula>
    </cfRule>
  </conditionalFormatting>
  <conditionalFormatting sqref="Q58">
    <cfRule type="cellIs" dxfId="6494" priority="2102" operator="lessThan">
      <formula>$C$4</formula>
    </cfRule>
  </conditionalFormatting>
  <conditionalFormatting sqref="Q59">
    <cfRule type="cellIs" dxfId="6493" priority="2103" operator="lessThan">
      <formula>$C$4</formula>
    </cfRule>
  </conditionalFormatting>
  <conditionalFormatting sqref="Q60">
    <cfRule type="cellIs" dxfId="6492" priority="2104" operator="lessThan">
      <formula>$C$4</formula>
    </cfRule>
  </conditionalFormatting>
  <conditionalFormatting sqref="T45">
    <cfRule type="cellIs" dxfId="6491" priority="2139" operator="lessThan">
      <formula>$C$4</formula>
    </cfRule>
  </conditionalFormatting>
  <conditionalFormatting sqref="T46">
    <cfRule type="cellIs" dxfId="6490" priority="2140" operator="lessThan">
      <formula>$C$4</formula>
    </cfRule>
  </conditionalFormatting>
  <conditionalFormatting sqref="T47">
    <cfRule type="cellIs" dxfId="6489" priority="2141" operator="lessThan">
      <formula>$C$4</formula>
    </cfRule>
  </conditionalFormatting>
  <conditionalFormatting sqref="T48">
    <cfRule type="cellIs" dxfId="6488" priority="2142" operator="lessThan">
      <formula>$C$4</formula>
    </cfRule>
  </conditionalFormatting>
  <conditionalFormatting sqref="T49">
    <cfRule type="cellIs" dxfId="6487" priority="2143" operator="lessThan">
      <formula>$C$4</formula>
    </cfRule>
  </conditionalFormatting>
  <conditionalFormatting sqref="T50">
    <cfRule type="cellIs" dxfId="6486" priority="2144" operator="lessThan">
      <formula>$C$4</formula>
    </cfRule>
  </conditionalFormatting>
  <conditionalFormatting sqref="T51">
    <cfRule type="cellIs" dxfId="6485" priority="2145" operator="lessThan">
      <formula>$C$4</formula>
    </cfRule>
  </conditionalFormatting>
  <conditionalFormatting sqref="T52">
    <cfRule type="cellIs" dxfId="6484" priority="2146" operator="lessThan">
      <formula>$C$4</formula>
    </cfRule>
  </conditionalFormatting>
  <conditionalFormatting sqref="T53">
    <cfRule type="cellIs" dxfId="6483" priority="2147" operator="lessThan">
      <formula>$C$4</formula>
    </cfRule>
  </conditionalFormatting>
  <conditionalFormatting sqref="T54">
    <cfRule type="cellIs" dxfId="6482" priority="2148" operator="lessThan">
      <formula>$C$4</formula>
    </cfRule>
  </conditionalFormatting>
  <conditionalFormatting sqref="T55">
    <cfRule type="cellIs" dxfId="6481" priority="2149" operator="lessThan">
      <formula>$C$4</formula>
    </cfRule>
  </conditionalFormatting>
  <conditionalFormatting sqref="T56">
    <cfRule type="cellIs" dxfId="6480" priority="2150" operator="lessThan">
      <formula>$C$4</formula>
    </cfRule>
  </conditionalFormatting>
  <conditionalFormatting sqref="T57">
    <cfRule type="cellIs" dxfId="6479" priority="2151" operator="lessThan">
      <formula>$C$4</formula>
    </cfRule>
  </conditionalFormatting>
  <conditionalFormatting sqref="T58">
    <cfRule type="cellIs" dxfId="6478" priority="2152" operator="lessThan">
      <formula>$C$4</formula>
    </cfRule>
  </conditionalFormatting>
  <conditionalFormatting sqref="T59">
    <cfRule type="cellIs" dxfId="6477" priority="2153" operator="lessThan">
      <formula>$C$4</formula>
    </cfRule>
  </conditionalFormatting>
  <conditionalFormatting sqref="T60">
    <cfRule type="cellIs" dxfId="6476" priority="2154" operator="lessThan">
      <formula>$C$4</formula>
    </cfRule>
  </conditionalFormatting>
  <conditionalFormatting sqref="W11">
    <cfRule type="cellIs" dxfId="6475" priority="2155" operator="lessThan">
      <formula>$C$4</formula>
    </cfRule>
  </conditionalFormatting>
  <conditionalFormatting sqref="W12">
    <cfRule type="cellIs" dxfId="6474" priority="2156" operator="lessThan">
      <formula>$C$4</formula>
    </cfRule>
  </conditionalFormatting>
  <conditionalFormatting sqref="W13">
    <cfRule type="cellIs" dxfId="6473" priority="2157" operator="lessThan">
      <formula>$C$4</formula>
    </cfRule>
  </conditionalFormatting>
  <conditionalFormatting sqref="W14">
    <cfRule type="cellIs" dxfId="6472" priority="2158" operator="lessThan">
      <formula>$C$4</formula>
    </cfRule>
  </conditionalFormatting>
  <conditionalFormatting sqref="W15">
    <cfRule type="cellIs" dxfId="6471" priority="2159" operator="lessThan">
      <formula>$C$4</formula>
    </cfRule>
  </conditionalFormatting>
  <conditionalFormatting sqref="W16">
    <cfRule type="cellIs" dxfId="6470" priority="2160" operator="lessThan">
      <formula>$C$4</formula>
    </cfRule>
  </conditionalFormatting>
  <conditionalFormatting sqref="W17">
    <cfRule type="cellIs" dxfId="6469" priority="2161" operator="lessThan">
      <formula>$C$4</formula>
    </cfRule>
  </conditionalFormatting>
  <conditionalFormatting sqref="W18">
    <cfRule type="cellIs" dxfId="6468" priority="2162" operator="lessThan">
      <formula>$C$4</formula>
    </cfRule>
  </conditionalFormatting>
  <conditionalFormatting sqref="W19">
    <cfRule type="cellIs" dxfId="6467" priority="2163" operator="lessThan">
      <formula>$C$4</formula>
    </cfRule>
  </conditionalFormatting>
  <conditionalFormatting sqref="W20">
    <cfRule type="cellIs" dxfId="6466" priority="2164" operator="lessThan">
      <formula>$C$4</formula>
    </cfRule>
  </conditionalFormatting>
  <conditionalFormatting sqref="W21">
    <cfRule type="cellIs" dxfId="6465" priority="2165" operator="lessThan">
      <formula>$C$4</formula>
    </cfRule>
  </conditionalFormatting>
  <conditionalFormatting sqref="W22">
    <cfRule type="cellIs" dxfId="6464" priority="2166" operator="lessThan">
      <formula>$C$4</formula>
    </cfRule>
  </conditionalFormatting>
  <conditionalFormatting sqref="W23">
    <cfRule type="cellIs" dxfId="6463" priority="2167" operator="lessThan">
      <formula>$C$4</formula>
    </cfRule>
  </conditionalFormatting>
  <conditionalFormatting sqref="W24">
    <cfRule type="cellIs" dxfId="6462" priority="2168" operator="lessThan">
      <formula>$C$4</formula>
    </cfRule>
  </conditionalFormatting>
  <conditionalFormatting sqref="W25">
    <cfRule type="cellIs" dxfId="6461" priority="2169" operator="lessThan">
      <formula>$C$4</formula>
    </cfRule>
  </conditionalFormatting>
  <conditionalFormatting sqref="W26">
    <cfRule type="cellIs" dxfId="6460" priority="2170" operator="lessThan">
      <formula>$C$4</formula>
    </cfRule>
  </conditionalFormatting>
  <conditionalFormatting sqref="W27">
    <cfRule type="cellIs" dxfId="6459" priority="2171" operator="lessThan">
      <formula>$C$4</formula>
    </cfRule>
  </conditionalFormatting>
  <conditionalFormatting sqref="W28">
    <cfRule type="cellIs" dxfId="6458" priority="2172" operator="lessThan">
      <formula>$C$4</formula>
    </cfRule>
  </conditionalFormatting>
  <conditionalFormatting sqref="W29">
    <cfRule type="cellIs" dxfId="6457" priority="2173" operator="lessThan">
      <formula>$C$4</formula>
    </cfRule>
  </conditionalFormatting>
  <conditionalFormatting sqref="W30">
    <cfRule type="cellIs" dxfId="6456" priority="2174" operator="lessThan">
      <formula>$C$4</formula>
    </cfRule>
  </conditionalFormatting>
  <conditionalFormatting sqref="W31">
    <cfRule type="cellIs" dxfId="6455" priority="2175" operator="lessThan">
      <formula>$C$4</formula>
    </cfRule>
  </conditionalFormatting>
  <conditionalFormatting sqref="W32">
    <cfRule type="cellIs" dxfId="6454" priority="2176" operator="lessThan">
      <formula>$C$4</formula>
    </cfRule>
  </conditionalFormatting>
  <conditionalFormatting sqref="W33">
    <cfRule type="cellIs" dxfId="6453" priority="2177" operator="lessThan">
      <formula>$C$4</formula>
    </cfRule>
  </conditionalFormatting>
  <conditionalFormatting sqref="W34">
    <cfRule type="cellIs" dxfId="6452" priority="2178" operator="lessThan">
      <formula>$C$4</formula>
    </cfRule>
  </conditionalFormatting>
  <conditionalFormatting sqref="W35">
    <cfRule type="cellIs" dxfId="6451" priority="2179" operator="lessThan">
      <formula>$C$4</formula>
    </cfRule>
  </conditionalFormatting>
  <conditionalFormatting sqref="W36">
    <cfRule type="cellIs" dxfId="6450" priority="2180" operator="lessThan">
      <formula>$C$4</formula>
    </cfRule>
  </conditionalFormatting>
  <conditionalFormatting sqref="W37">
    <cfRule type="cellIs" dxfId="6449" priority="2181" operator="lessThan">
      <formula>$C$4</formula>
    </cfRule>
  </conditionalFormatting>
  <conditionalFormatting sqref="W38">
    <cfRule type="cellIs" dxfId="6448" priority="2182" operator="lessThan">
      <formula>$C$4</formula>
    </cfRule>
  </conditionalFormatting>
  <conditionalFormatting sqref="W39">
    <cfRule type="cellIs" dxfId="6447" priority="2183" operator="lessThan">
      <formula>$C$4</formula>
    </cfRule>
  </conditionalFormatting>
  <conditionalFormatting sqref="W40">
    <cfRule type="cellIs" dxfId="6446" priority="2184" operator="lessThan">
      <formula>$C$4</formula>
    </cfRule>
  </conditionalFormatting>
  <conditionalFormatting sqref="W41">
    <cfRule type="cellIs" dxfId="6445" priority="2185" operator="lessThan">
      <formula>$C$4</formula>
    </cfRule>
  </conditionalFormatting>
  <conditionalFormatting sqref="W42">
    <cfRule type="cellIs" dxfId="6444" priority="2186" operator="lessThan">
      <formula>$C$4</formula>
    </cfRule>
  </conditionalFormatting>
  <conditionalFormatting sqref="W43">
    <cfRule type="cellIs" dxfId="6443" priority="2187" operator="lessThan">
      <formula>$C$4</formula>
    </cfRule>
  </conditionalFormatting>
  <conditionalFormatting sqref="W44">
    <cfRule type="cellIs" dxfId="6442" priority="2188" operator="lessThan">
      <formula>$C$4</formula>
    </cfRule>
  </conditionalFormatting>
  <conditionalFormatting sqref="W45">
    <cfRule type="cellIs" dxfId="6441" priority="2189" operator="lessThan">
      <formula>$C$4</formula>
    </cfRule>
  </conditionalFormatting>
  <conditionalFormatting sqref="W46">
    <cfRule type="cellIs" dxfId="6440" priority="2190" operator="lessThan">
      <formula>$C$4</formula>
    </cfRule>
  </conditionalFormatting>
  <conditionalFormatting sqref="W47">
    <cfRule type="cellIs" dxfId="6439" priority="2191" operator="lessThan">
      <formula>$C$4</formula>
    </cfRule>
  </conditionalFormatting>
  <conditionalFormatting sqref="W48">
    <cfRule type="cellIs" dxfId="6438" priority="2192" operator="lessThan">
      <formula>$C$4</formula>
    </cfRule>
  </conditionalFormatting>
  <conditionalFormatting sqref="W49">
    <cfRule type="cellIs" dxfId="6437" priority="2193" operator="lessThan">
      <formula>$C$4</formula>
    </cfRule>
  </conditionalFormatting>
  <conditionalFormatting sqref="W50">
    <cfRule type="cellIs" dxfId="6436" priority="2194" operator="lessThan">
      <formula>$C$4</formula>
    </cfRule>
  </conditionalFormatting>
  <conditionalFormatting sqref="W51">
    <cfRule type="cellIs" dxfId="6435" priority="2195" operator="lessThan">
      <formula>$C$4</formula>
    </cfRule>
  </conditionalFormatting>
  <conditionalFormatting sqref="W52">
    <cfRule type="cellIs" dxfId="6434" priority="2196" operator="lessThan">
      <formula>$C$4</formula>
    </cfRule>
  </conditionalFormatting>
  <conditionalFormatting sqref="W53">
    <cfRule type="cellIs" dxfId="6433" priority="2197" operator="lessThan">
      <formula>$C$4</formula>
    </cfRule>
  </conditionalFormatting>
  <conditionalFormatting sqref="W54">
    <cfRule type="cellIs" dxfId="6432" priority="2198" operator="lessThan">
      <formula>$C$4</formula>
    </cfRule>
  </conditionalFormatting>
  <conditionalFormatting sqref="W55">
    <cfRule type="cellIs" dxfId="6431" priority="2199" operator="lessThan">
      <formula>$C$4</formula>
    </cfRule>
  </conditionalFormatting>
  <conditionalFormatting sqref="W56">
    <cfRule type="cellIs" dxfId="6430" priority="2200" operator="lessThan">
      <formula>$C$4</formula>
    </cfRule>
  </conditionalFormatting>
  <conditionalFormatting sqref="W57">
    <cfRule type="cellIs" dxfId="6429" priority="2201" operator="lessThan">
      <formula>$C$4</formula>
    </cfRule>
  </conditionalFormatting>
  <conditionalFormatting sqref="W58">
    <cfRule type="cellIs" dxfId="6428" priority="2202" operator="lessThan">
      <formula>$C$4</formula>
    </cfRule>
  </conditionalFormatting>
  <conditionalFormatting sqref="W59">
    <cfRule type="cellIs" dxfId="6427" priority="2203" operator="lessThan">
      <formula>$C$4</formula>
    </cfRule>
  </conditionalFormatting>
  <conditionalFormatting sqref="W60">
    <cfRule type="cellIs" dxfId="6426" priority="2204" operator="lessThan">
      <formula>$C$4</formula>
    </cfRule>
  </conditionalFormatting>
  <conditionalFormatting sqref="X11">
    <cfRule type="cellIs" dxfId="6425" priority="2205" operator="lessThan">
      <formula>$C$4</formula>
    </cfRule>
  </conditionalFormatting>
  <conditionalFormatting sqref="X12">
    <cfRule type="cellIs" dxfId="6424" priority="2206" operator="lessThan">
      <formula>$C$4</formula>
    </cfRule>
  </conditionalFormatting>
  <conditionalFormatting sqref="X13">
    <cfRule type="cellIs" dxfId="6423" priority="2207" operator="lessThan">
      <formula>$C$4</formula>
    </cfRule>
  </conditionalFormatting>
  <conditionalFormatting sqref="X14">
    <cfRule type="cellIs" dxfId="6422" priority="2208" operator="lessThan">
      <formula>$C$4</formula>
    </cfRule>
  </conditionalFormatting>
  <conditionalFormatting sqref="X15">
    <cfRule type="cellIs" dxfId="6421" priority="2209" operator="lessThan">
      <formula>$C$4</formula>
    </cfRule>
  </conditionalFormatting>
  <conditionalFormatting sqref="X16">
    <cfRule type="cellIs" dxfId="6420" priority="2210" operator="lessThan">
      <formula>$C$4</formula>
    </cfRule>
  </conditionalFormatting>
  <conditionalFormatting sqref="X17">
    <cfRule type="cellIs" dxfId="6419" priority="2211" operator="lessThan">
      <formula>$C$4</formula>
    </cfRule>
  </conditionalFormatting>
  <conditionalFormatting sqref="X18">
    <cfRule type="cellIs" dxfId="6418" priority="2212" operator="lessThan">
      <formula>$C$4</formula>
    </cfRule>
  </conditionalFormatting>
  <conditionalFormatting sqref="X19">
    <cfRule type="cellIs" dxfId="6417" priority="2213" operator="lessThan">
      <formula>$C$4</formula>
    </cfRule>
  </conditionalFormatting>
  <conditionalFormatting sqref="X20">
    <cfRule type="cellIs" dxfId="6416" priority="2214" operator="lessThan">
      <formula>$C$4</formula>
    </cfRule>
  </conditionalFormatting>
  <conditionalFormatting sqref="X21">
    <cfRule type="cellIs" dxfId="6415" priority="2215" operator="lessThan">
      <formula>$C$4</formula>
    </cfRule>
  </conditionalFormatting>
  <conditionalFormatting sqref="X22">
    <cfRule type="cellIs" dxfId="6414" priority="2216" operator="lessThan">
      <formula>$C$4</formula>
    </cfRule>
  </conditionalFormatting>
  <conditionalFormatting sqref="X23">
    <cfRule type="cellIs" dxfId="6413" priority="2217" operator="lessThan">
      <formula>$C$4</formula>
    </cfRule>
  </conditionalFormatting>
  <conditionalFormatting sqref="X24">
    <cfRule type="cellIs" dxfId="6412" priority="2218" operator="lessThan">
      <formula>$C$4</formula>
    </cfRule>
  </conditionalFormatting>
  <conditionalFormatting sqref="X25">
    <cfRule type="cellIs" dxfId="6411" priority="2219" operator="lessThan">
      <formula>$C$4</formula>
    </cfRule>
  </conditionalFormatting>
  <conditionalFormatting sqref="X26">
    <cfRule type="cellIs" dxfId="6410" priority="2220" operator="lessThan">
      <formula>$C$4</formula>
    </cfRule>
  </conditionalFormatting>
  <conditionalFormatting sqref="X27">
    <cfRule type="cellIs" dxfId="6409" priority="2221" operator="lessThan">
      <formula>$C$4</formula>
    </cfRule>
  </conditionalFormatting>
  <conditionalFormatting sqref="X28">
    <cfRule type="cellIs" dxfId="6408" priority="2222" operator="lessThan">
      <formula>$C$4</formula>
    </cfRule>
  </conditionalFormatting>
  <conditionalFormatting sqref="X29">
    <cfRule type="cellIs" dxfId="6407" priority="2223" operator="lessThan">
      <formula>$C$4</formula>
    </cfRule>
  </conditionalFormatting>
  <conditionalFormatting sqref="X30">
    <cfRule type="cellIs" dxfId="6406" priority="2224" operator="lessThan">
      <formula>$C$4</formula>
    </cfRule>
  </conditionalFormatting>
  <conditionalFormatting sqref="X31">
    <cfRule type="cellIs" dxfId="6405" priority="2225" operator="lessThan">
      <formula>$C$4</formula>
    </cfRule>
  </conditionalFormatting>
  <conditionalFormatting sqref="X32">
    <cfRule type="cellIs" dxfId="6404" priority="2226" operator="lessThan">
      <formula>$C$4</formula>
    </cfRule>
  </conditionalFormatting>
  <conditionalFormatting sqref="X33">
    <cfRule type="cellIs" dxfId="6403" priority="2227" operator="lessThan">
      <formula>$C$4</formula>
    </cfRule>
  </conditionalFormatting>
  <conditionalFormatting sqref="X34">
    <cfRule type="cellIs" dxfId="6402" priority="2228" operator="lessThan">
      <formula>$C$4</formula>
    </cfRule>
  </conditionalFormatting>
  <conditionalFormatting sqref="X35">
    <cfRule type="cellIs" dxfId="6401" priority="2229" operator="lessThan">
      <formula>$C$4</formula>
    </cfRule>
  </conditionalFormatting>
  <conditionalFormatting sqref="X36">
    <cfRule type="cellIs" dxfId="6400" priority="2230" operator="lessThan">
      <formula>$C$4</formula>
    </cfRule>
  </conditionalFormatting>
  <conditionalFormatting sqref="X37">
    <cfRule type="cellIs" dxfId="6399" priority="2231" operator="lessThan">
      <formula>$C$4</formula>
    </cfRule>
  </conditionalFormatting>
  <conditionalFormatting sqref="X38">
    <cfRule type="cellIs" dxfId="6398" priority="2232" operator="lessThan">
      <formula>$C$4</formula>
    </cfRule>
  </conditionalFormatting>
  <conditionalFormatting sqref="X39">
    <cfRule type="cellIs" dxfId="6397" priority="2233" operator="lessThan">
      <formula>$C$4</formula>
    </cfRule>
  </conditionalFormatting>
  <conditionalFormatting sqref="X40">
    <cfRule type="cellIs" dxfId="6396" priority="2234" operator="lessThan">
      <formula>$C$4</formula>
    </cfRule>
  </conditionalFormatting>
  <conditionalFormatting sqref="X41">
    <cfRule type="cellIs" dxfId="6395" priority="2235" operator="lessThan">
      <formula>$C$4</formula>
    </cfRule>
  </conditionalFormatting>
  <conditionalFormatting sqref="X42">
    <cfRule type="cellIs" dxfId="6394" priority="2236" operator="lessThan">
      <formula>$C$4</formula>
    </cfRule>
  </conditionalFormatting>
  <conditionalFormatting sqref="X43">
    <cfRule type="cellIs" dxfId="6393" priority="2237" operator="lessThan">
      <formula>$C$4</formula>
    </cfRule>
  </conditionalFormatting>
  <conditionalFormatting sqref="X44">
    <cfRule type="cellIs" dxfId="6392" priority="2238" operator="lessThan">
      <formula>$C$4</formula>
    </cfRule>
  </conditionalFormatting>
  <conditionalFormatting sqref="X45">
    <cfRule type="cellIs" dxfId="6391" priority="2239" operator="lessThan">
      <formula>$C$4</formula>
    </cfRule>
  </conditionalFormatting>
  <conditionalFormatting sqref="X46">
    <cfRule type="cellIs" dxfId="6390" priority="2240" operator="lessThan">
      <formula>$C$4</formula>
    </cfRule>
  </conditionalFormatting>
  <conditionalFormatting sqref="X47">
    <cfRule type="cellIs" dxfId="6389" priority="2241" operator="lessThan">
      <formula>$C$4</formula>
    </cfRule>
  </conditionalFormatting>
  <conditionalFormatting sqref="X48">
    <cfRule type="cellIs" dxfId="6388" priority="2242" operator="lessThan">
      <formula>$C$4</formula>
    </cfRule>
  </conditionalFormatting>
  <conditionalFormatting sqref="X49">
    <cfRule type="cellIs" dxfId="6387" priority="2243" operator="lessThan">
      <formula>$C$4</formula>
    </cfRule>
  </conditionalFormatting>
  <conditionalFormatting sqref="X50">
    <cfRule type="cellIs" dxfId="6386" priority="2244" operator="lessThan">
      <formula>$C$4</formula>
    </cfRule>
  </conditionalFormatting>
  <conditionalFormatting sqref="X51">
    <cfRule type="cellIs" dxfId="6385" priority="2245" operator="lessThan">
      <formula>$C$4</formula>
    </cfRule>
  </conditionalFormatting>
  <conditionalFormatting sqref="X52">
    <cfRule type="cellIs" dxfId="6384" priority="2246" operator="lessThan">
      <formula>$C$4</formula>
    </cfRule>
  </conditionalFormatting>
  <conditionalFormatting sqref="X53">
    <cfRule type="cellIs" dxfId="6383" priority="2247" operator="lessThan">
      <formula>$C$4</formula>
    </cfRule>
  </conditionalFormatting>
  <conditionalFormatting sqref="X54">
    <cfRule type="cellIs" dxfId="6382" priority="2248" operator="lessThan">
      <formula>$C$4</formula>
    </cfRule>
  </conditionalFormatting>
  <conditionalFormatting sqref="X55">
    <cfRule type="cellIs" dxfId="6381" priority="2249" operator="lessThan">
      <formula>$C$4</formula>
    </cfRule>
  </conditionalFormatting>
  <conditionalFormatting sqref="X56">
    <cfRule type="cellIs" dxfId="6380" priority="2250" operator="lessThan">
      <formula>$C$4</formula>
    </cfRule>
  </conditionalFormatting>
  <conditionalFormatting sqref="X57">
    <cfRule type="cellIs" dxfId="6379" priority="2251" operator="lessThan">
      <formula>$C$4</formula>
    </cfRule>
  </conditionalFormatting>
  <conditionalFormatting sqref="X58">
    <cfRule type="cellIs" dxfId="6378" priority="2252" operator="lessThan">
      <formula>$C$4</formula>
    </cfRule>
  </conditionalFormatting>
  <conditionalFormatting sqref="X59">
    <cfRule type="cellIs" dxfId="6377" priority="2253" operator="lessThan">
      <formula>$C$4</formula>
    </cfRule>
  </conditionalFormatting>
  <conditionalFormatting sqref="X60">
    <cfRule type="cellIs" dxfId="6376" priority="2254" operator="lessThan">
      <formula>$C$4</formula>
    </cfRule>
  </conditionalFormatting>
  <conditionalFormatting sqref="Y11">
    <cfRule type="cellIs" dxfId="6375" priority="2255" operator="lessThan">
      <formula>$C$4</formula>
    </cfRule>
  </conditionalFormatting>
  <conditionalFormatting sqref="Y12">
    <cfRule type="cellIs" dxfId="6374" priority="2256" operator="lessThan">
      <formula>$C$4</formula>
    </cfRule>
  </conditionalFormatting>
  <conditionalFormatting sqref="Y13">
    <cfRule type="cellIs" dxfId="6373" priority="2257" operator="lessThan">
      <formula>$C$4</formula>
    </cfRule>
  </conditionalFormatting>
  <conditionalFormatting sqref="Y14">
    <cfRule type="cellIs" dxfId="6372" priority="2258" operator="lessThan">
      <formula>$C$4</formula>
    </cfRule>
  </conditionalFormatting>
  <conditionalFormatting sqref="Y15">
    <cfRule type="cellIs" dxfId="6371" priority="2259" operator="lessThan">
      <formula>$C$4</formula>
    </cfRule>
  </conditionalFormatting>
  <conditionalFormatting sqref="Y16">
    <cfRule type="cellIs" dxfId="6370" priority="2260" operator="lessThan">
      <formula>$C$4</formula>
    </cfRule>
  </conditionalFormatting>
  <conditionalFormatting sqref="Y17">
    <cfRule type="cellIs" dxfId="6369" priority="2261" operator="lessThan">
      <formula>$C$4</formula>
    </cfRule>
  </conditionalFormatting>
  <conditionalFormatting sqref="Y18">
    <cfRule type="cellIs" dxfId="6368" priority="2262" operator="lessThan">
      <formula>$C$4</formula>
    </cfRule>
  </conditionalFormatting>
  <conditionalFormatting sqref="Y19">
    <cfRule type="cellIs" dxfId="6367" priority="2263" operator="lessThan">
      <formula>$C$4</formula>
    </cfRule>
  </conditionalFormatting>
  <conditionalFormatting sqref="Y20">
    <cfRule type="cellIs" dxfId="6366" priority="2264" operator="lessThan">
      <formula>$C$4</formula>
    </cfRule>
  </conditionalFormatting>
  <conditionalFormatting sqref="Y21">
    <cfRule type="cellIs" dxfId="6365" priority="2265" operator="lessThan">
      <formula>$C$4</formula>
    </cfRule>
  </conditionalFormatting>
  <conditionalFormatting sqref="Y22">
    <cfRule type="cellIs" dxfId="6364" priority="2266" operator="lessThan">
      <formula>$C$4</formula>
    </cfRule>
  </conditionalFormatting>
  <conditionalFormatting sqref="Y23">
    <cfRule type="cellIs" dxfId="6363" priority="2267" operator="lessThan">
      <formula>$C$4</formula>
    </cfRule>
  </conditionalFormatting>
  <conditionalFormatting sqref="Y24">
    <cfRule type="cellIs" dxfId="6362" priority="2268" operator="lessThan">
      <formula>$C$4</formula>
    </cfRule>
  </conditionalFormatting>
  <conditionalFormatting sqref="Y25">
    <cfRule type="cellIs" dxfId="6361" priority="2269" operator="lessThan">
      <formula>$C$4</formula>
    </cfRule>
  </conditionalFormatting>
  <conditionalFormatting sqref="Y26">
    <cfRule type="cellIs" dxfId="6360" priority="2270" operator="lessThan">
      <formula>$C$4</formula>
    </cfRule>
  </conditionalFormatting>
  <conditionalFormatting sqref="Y27">
    <cfRule type="cellIs" dxfId="6359" priority="2271" operator="lessThan">
      <formula>$C$4</formula>
    </cfRule>
  </conditionalFormatting>
  <conditionalFormatting sqref="Y28">
    <cfRule type="cellIs" dxfId="6358" priority="2272" operator="lessThan">
      <formula>$C$4</formula>
    </cfRule>
  </conditionalFormatting>
  <conditionalFormatting sqref="Y29">
    <cfRule type="cellIs" dxfId="6357" priority="2273" operator="lessThan">
      <formula>$C$4</formula>
    </cfRule>
  </conditionalFormatting>
  <conditionalFormatting sqref="Y30">
    <cfRule type="cellIs" dxfId="6356" priority="2274" operator="lessThan">
      <formula>$C$4</formula>
    </cfRule>
  </conditionalFormatting>
  <conditionalFormatting sqref="Y31">
    <cfRule type="cellIs" dxfId="6355" priority="2275" operator="lessThan">
      <formula>$C$4</formula>
    </cfRule>
  </conditionalFormatting>
  <conditionalFormatting sqref="Y32">
    <cfRule type="cellIs" dxfId="6354" priority="2276" operator="lessThan">
      <formula>$C$4</formula>
    </cfRule>
  </conditionalFormatting>
  <conditionalFormatting sqref="Y33">
    <cfRule type="cellIs" dxfId="6353" priority="2277" operator="lessThan">
      <formula>$C$4</formula>
    </cfRule>
  </conditionalFormatting>
  <conditionalFormatting sqref="Y34">
    <cfRule type="cellIs" dxfId="6352" priority="2278" operator="lessThan">
      <formula>$C$4</formula>
    </cfRule>
  </conditionalFormatting>
  <conditionalFormatting sqref="Y35">
    <cfRule type="cellIs" dxfId="6351" priority="2279" operator="lessThan">
      <formula>$C$4</formula>
    </cfRule>
  </conditionalFormatting>
  <conditionalFormatting sqref="Y36">
    <cfRule type="cellIs" dxfId="6350" priority="2280" operator="lessThan">
      <formula>$C$4</formula>
    </cfRule>
  </conditionalFormatting>
  <conditionalFormatting sqref="Y37">
    <cfRule type="cellIs" dxfId="6349" priority="2281" operator="lessThan">
      <formula>$C$4</formula>
    </cfRule>
  </conditionalFormatting>
  <conditionalFormatting sqref="Y38">
    <cfRule type="cellIs" dxfId="6348" priority="2282" operator="lessThan">
      <formula>$C$4</formula>
    </cfRule>
  </conditionalFormatting>
  <conditionalFormatting sqref="Y39">
    <cfRule type="cellIs" dxfId="6347" priority="2283" operator="lessThan">
      <formula>$C$4</formula>
    </cfRule>
  </conditionalFormatting>
  <conditionalFormatting sqref="Y40">
    <cfRule type="cellIs" dxfId="6346" priority="2284" operator="lessThan">
      <formula>$C$4</formula>
    </cfRule>
  </conditionalFormatting>
  <conditionalFormatting sqref="Y41">
    <cfRule type="cellIs" dxfId="6345" priority="2285" operator="lessThan">
      <formula>$C$4</formula>
    </cfRule>
  </conditionalFormatting>
  <conditionalFormatting sqref="Y42">
    <cfRule type="cellIs" dxfId="6344" priority="2286" operator="lessThan">
      <formula>$C$4</formula>
    </cfRule>
  </conditionalFormatting>
  <conditionalFormatting sqref="Y43">
    <cfRule type="cellIs" dxfId="6343" priority="2287" operator="lessThan">
      <formula>$C$4</formula>
    </cfRule>
  </conditionalFormatting>
  <conditionalFormatting sqref="Y44">
    <cfRule type="cellIs" dxfId="6342" priority="2288" operator="lessThan">
      <formula>$C$4</formula>
    </cfRule>
  </conditionalFormatting>
  <conditionalFormatting sqref="Y45">
    <cfRule type="cellIs" dxfId="6341" priority="2289" operator="lessThan">
      <formula>$C$4</formula>
    </cfRule>
  </conditionalFormatting>
  <conditionalFormatting sqref="Y46">
    <cfRule type="cellIs" dxfId="6340" priority="2290" operator="lessThan">
      <formula>$C$4</formula>
    </cfRule>
  </conditionalFormatting>
  <conditionalFormatting sqref="Y47">
    <cfRule type="cellIs" dxfId="6339" priority="2291" operator="lessThan">
      <formula>$C$4</formula>
    </cfRule>
  </conditionalFormatting>
  <conditionalFormatting sqref="Y48">
    <cfRule type="cellIs" dxfId="6338" priority="2292" operator="lessThan">
      <formula>$C$4</formula>
    </cfRule>
  </conditionalFormatting>
  <conditionalFormatting sqref="Y49">
    <cfRule type="cellIs" dxfId="6337" priority="2293" operator="lessThan">
      <formula>$C$4</formula>
    </cfRule>
  </conditionalFormatting>
  <conditionalFormatting sqref="Y50">
    <cfRule type="cellIs" dxfId="6336" priority="2294" operator="lessThan">
      <formula>$C$4</formula>
    </cfRule>
  </conditionalFormatting>
  <conditionalFormatting sqref="Y51">
    <cfRule type="cellIs" dxfId="6335" priority="2295" operator="lessThan">
      <formula>$C$4</formula>
    </cfRule>
  </conditionalFormatting>
  <conditionalFormatting sqref="Y52">
    <cfRule type="cellIs" dxfId="6334" priority="2296" operator="lessThan">
      <formula>$C$4</formula>
    </cfRule>
  </conditionalFormatting>
  <conditionalFormatting sqref="Y53">
    <cfRule type="cellIs" dxfId="6333" priority="2297" operator="lessThan">
      <formula>$C$4</formula>
    </cfRule>
  </conditionalFormatting>
  <conditionalFormatting sqref="Y54">
    <cfRule type="cellIs" dxfId="6332" priority="2298" operator="lessThan">
      <formula>$C$4</formula>
    </cfRule>
  </conditionalFormatting>
  <conditionalFormatting sqref="Y55">
    <cfRule type="cellIs" dxfId="6331" priority="2299" operator="lessThan">
      <formula>$C$4</formula>
    </cfRule>
  </conditionalFormatting>
  <conditionalFormatting sqref="Y56">
    <cfRule type="cellIs" dxfId="6330" priority="2300" operator="lessThan">
      <formula>$C$4</formula>
    </cfRule>
  </conditionalFormatting>
  <conditionalFormatting sqref="Y57">
    <cfRule type="cellIs" dxfId="6329" priority="2301" operator="lessThan">
      <formula>$C$4</formula>
    </cfRule>
  </conditionalFormatting>
  <conditionalFormatting sqref="Y58">
    <cfRule type="cellIs" dxfId="6328" priority="2302" operator="lessThan">
      <formula>$C$4</formula>
    </cfRule>
  </conditionalFormatting>
  <conditionalFormatting sqref="Y59">
    <cfRule type="cellIs" dxfId="6327" priority="2303" operator="lessThan">
      <formula>$C$4</formula>
    </cfRule>
  </conditionalFormatting>
  <conditionalFormatting sqref="Y60">
    <cfRule type="cellIs" dxfId="6326" priority="2304" operator="lessThan">
      <formula>$C$4</formula>
    </cfRule>
  </conditionalFormatting>
  <conditionalFormatting sqref="Z11">
    <cfRule type="cellIs" dxfId="6325" priority="2305" operator="lessThan">
      <formula>$C$4</formula>
    </cfRule>
  </conditionalFormatting>
  <conditionalFormatting sqref="Z12">
    <cfRule type="cellIs" dxfId="6324" priority="2306" operator="lessThan">
      <formula>$C$4</formula>
    </cfRule>
  </conditionalFormatting>
  <conditionalFormatting sqref="Z13">
    <cfRule type="cellIs" dxfId="6323" priority="2307" operator="lessThan">
      <formula>$C$4</formula>
    </cfRule>
  </conditionalFormatting>
  <conditionalFormatting sqref="Z14">
    <cfRule type="cellIs" dxfId="6322" priority="2308" operator="lessThan">
      <formula>$C$4</formula>
    </cfRule>
  </conditionalFormatting>
  <conditionalFormatting sqref="Z15">
    <cfRule type="cellIs" dxfId="6321" priority="2309" operator="lessThan">
      <formula>$C$4</formula>
    </cfRule>
  </conditionalFormatting>
  <conditionalFormatting sqref="Z16">
    <cfRule type="cellIs" dxfId="6320" priority="2310" operator="lessThan">
      <formula>$C$4</formula>
    </cfRule>
  </conditionalFormatting>
  <conditionalFormatting sqref="Z17">
    <cfRule type="cellIs" dxfId="6319" priority="2311" operator="lessThan">
      <formula>$C$4</formula>
    </cfRule>
  </conditionalFormatting>
  <conditionalFormatting sqref="Z18">
    <cfRule type="cellIs" dxfId="6318" priority="2312" operator="lessThan">
      <formula>$C$4</formula>
    </cfRule>
  </conditionalFormatting>
  <conditionalFormatting sqref="Z19">
    <cfRule type="cellIs" dxfId="6317" priority="2313" operator="lessThan">
      <formula>$C$4</formula>
    </cfRule>
  </conditionalFormatting>
  <conditionalFormatting sqref="Z20">
    <cfRule type="cellIs" dxfId="6316" priority="2314" operator="lessThan">
      <formula>$C$4</formula>
    </cfRule>
  </conditionalFormatting>
  <conditionalFormatting sqref="Z21">
    <cfRule type="cellIs" dxfId="6315" priority="2315" operator="lessThan">
      <formula>$C$4</formula>
    </cfRule>
  </conditionalFormatting>
  <conditionalFormatting sqref="Z22">
    <cfRule type="cellIs" dxfId="6314" priority="2316" operator="lessThan">
      <formula>$C$4</formula>
    </cfRule>
  </conditionalFormatting>
  <conditionalFormatting sqref="Z23">
    <cfRule type="cellIs" dxfId="6313" priority="2317" operator="lessThan">
      <formula>$C$4</formula>
    </cfRule>
  </conditionalFormatting>
  <conditionalFormatting sqref="Z24">
    <cfRule type="cellIs" dxfId="6312" priority="2318" operator="lessThan">
      <formula>$C$4</formula>
    </cfRule>
  </conditionalFormatting>
  <conditionalFormatting sqref="Z25">
    <cfRule type="cellIs" dxfId="6311" priority="2319" operator="lessThan">
      <formula>$C$4</formula>
    </cfRule>
  </conditionalFormatting>
  <conditionalFormatting sqref="Z26">
    <cfRule type="cellIs" dxfId="6310" priority="2320" operator="lessThan">
      <formula>$C$4</formula>
    </cfRule>
  </conditionalFormatting>
  <conditionalFormatting sqref="Z27">
    <cfRule type="cellIs" dxfId="6309" priority="2321" operator="lessThan">
      <formula>$C$4</formula>
    </cfRule>
  </conditionalFormatting>
  <conditionalFormatting sqref="Z28">
    <cfRule type="cellIs" dxfId="6308" priority="2322" operator="lessThan">
      <formula>$C$4</formula>
    </cfRule>
  </conditionalFormatting>
  <conditionalFormatting sqref="Z29">
    <cfRule type="cellIs" dxfId="6307" priority="2323" operator="lessThan">
      <formula>$C$4</formula>
    </cfRule>
  </conditionalFormatting>
  <conditionalFormatting sqref="Z30">
    <cfRule type="cellIs" dxfId="6306" priority="2324" operator="lessThan">
      <formula>$C$4</formula>
    </cfRule>
  </conditionalFormatting>
  <conditionalFormatting sqref="Z31">
    <cfRule type="cellIs" dxfId="6305" priority="2325" operator="lessThan">
      <formula>$C$4</formula>
    </cfRule>
  </conditionalFormatting>
  <conditionalFormatting sqref="Z32">
    <cfRule type="cellIs" dxfId="6304" priority="2326" operator="lessThan">
      <formula>$C$4</formula>
    </cfRule>
  </conditionalFormatting>
  <conditionalFormatting sqref="Z33">
    <cfRule type="cellIs" dxfId="6303" priority="2327" operator="lessThan">
      <formula>$C$4</formula>
    </cfRule>
  </conditionalFormatting>
  <conditionalFormatting sqref="Z34">
    <cfRule type="cellIs" dxfId="6302" priority="2328" operator="lessThan">
      <formula>$C$4</formula>
    </cfRule>
  </conditionalFormatting>
  <conditionalFormatting sqref="Z35">
    <cfRule type="cellIs" dxfId="6301" priority="2329" operator="lessThan">
      <formula>$C$4</formula>
    </cfRule>
  </conditionalFormatting>
  <conditionalFormatting sqref="Z36">
    <cfRule type="cellIs" dxfId="6300" priority="2330" operator="lessThan">
      <formula>$C$4</formula>
    </cfRule>
  </conditionalFormatting>
  <conditionalFormatting sqref="Z37">
    <cfRule type="cellIs" dxfId="6299" priority="2331" operator="lessThan">
      <formula>$C$4</formula>
    </cfRule>
  </conditionalFormatting>
  <conditionalFormatting sqref="Z38">
    <cfRule type="cellIs" dxfId="6298" priority="2332" operator="lessThan">
      <formula>$C$4</formula>
    </cfRule>
  </conditionalFormatting>
  <conditionalFormatting sqref="Z39">
    <cfRule type="cellIs" dxfId="6297" priority="2333" operator="lessThan">
      <formula>$C$4</formula>
    </cfRule>
  </conditionalFormatting>
  <conditionalFormatting sqref="Z40">
    <cfRule type="cellIs" dxfId="6296" priority="2334" operator="lessThan">
      <formula>$C$4</formula>
    </cfRule>
  </conditionalFormatting>
  <conditionalFormatting sqref="Z41">
    <cfRule type="cellIs" dxfId="6295" priority="2335" operator="lessThan">
      <formula>$C$4</formula>
    </cfRule>
  </conditionalFormatting>
  <conditionalFormatting sqref="Z42">
    <cfRule type="cellIs" dxfId="6294" priority="2336" operator="lessThan">
      <formula>$C$4</formula>
    </cfRule>
  </conditionalFormatting>
  <conditionalFormatting sqref="Z43">
    <cfRule type="cellIs" dxfId="6293" priority="2337" operator="lessThan">
      <formula>$C$4</formula>
    </cfRule>
  </conditionalFormatting>
  <conditionalFormatting sqref="Z44">
    <cfRule type="cellIs" dxfId="6292" priority="2338" operator="lessThan">
      <formula>$C$4</formula>
    </cfRule>
  </conditionalFormatting>
  <conditionalFormatting sqref="Z45">
    <cfRule type="cellIs" dxfId="6291" priority="2339" operator="lessThan">
      <formula>$C$4</formula>
    </cfRule>
  </conditionalFormatting>
  <conditionalFormatting sqref="Z46">
    <cfRule type="cellIs" dxfId="6290" priority="2340" operator="lessThan">
      <formula>$C$4</formula>
    </cfRule>
  </conditionalFormatting>
  <conditionalFormatting sqref="Z47">
    <cfRule type="cellIs" dxfId="6289" priority="2341" operator="lessThan">
      <formula>$C$4</formula>
    </cfRule>
  </conditionalFormatting>
  <conditionalFormatting sqref="Z48">
    <cfRule type="cellIs" dxfId="6288" priority="2342" operator="lessThan">
      <formula>$C$4</formula>
    </cfRule>
  </conditionalFormatting>
  <conditionalFormatting sqref="Z49">
    <cfRule type="cellIs" dxfId="6287" priority="2343" operator="lessThan">
      <formula>$C$4</formula>
    </cfRule>
  </conditionalFormatting>
  <conditionalFormatting sqref="Z50">
    <cfRule type="cellIs" dxfId="6286" priority="2344" operator="lessThan">
      <formula>$C$4</formula>
    </cfRule>
  </conditionalFormatting>
  <conditionalFormatting sqref="Z51">
    <cfRule type="cellIs" dxfId="6285" priority="2345" operator="lessThan">
      <formula>$C$4</formula>
    </cfRule>
  </conditionalFormatting>
  <conditionalFormatting sqref="Z52">
    <cfRule type="cellIs" dxfId="6284" priority="2346" operator="lessThan">
      <formula>$C$4</formula>
    </cfRule>
  </conditionalFormatting>
  <conditionalFormatting sqref="Z53">
    <cfRule type="cellIs" dxfId="6283" priority="2347" operator="lessThan">
      <formula>$C$4</formula>
    </cfRule>
  </conditionalFormatting>
  <conditionalFormatting sqref="Z54">
    <cfRule type="cellIs" dxfId="6282" priority="2348" operator="lessThan">
      <formula>$C$4</formula>
    </cfRule>
  </conditionalFormatting>
  <conditionalFormatting sqref="Z55">
    <cfRule type="cellIs" dxfId="6281" priority="2349" operator="lessThan">
      <formula>$C$4</formula>
    </cfRule>
  </conditionalFormatting>
  <conditionalFormatting sqref="Z56">
    <cfRule type="cellIs" dxfId="6280" priority="2350" operator="lessThan">
      <formula>$C$4</formula>
    </cfRule>
  </conditionalFormatting>
  <conditionalFormatting sqref="Z57">
    <cfRule type="cellIs" dxfId="6279" priority="2351" operator="lessThan">
      <formula>$C$4</formula>
    </cfRule>
  </conditionalFormatting>
  <conditionalFormatting sqref="Z58">
    <cfRule type="cellIs" dxfId="6278" priority="2352" operator="lessThan">
      <formula>$C$4</formula>
    </cfRule>
  </conditionalFormatting>
  <conditionalFormatting sqref="Z59">
    <cfRule type="cellIs" dxfId="6277" priority="2353" operator="lessThan">
      <formula>$C$4</formula>
    </cfRule>
  </conditionalFormatting>
  <conditionalFormatting sqref="Z60">
    <cfRule type="cellIs" dxfId="6276" priority="2354" operator="lessThan">
      <formula>$C$4</formula>
    </cfRule>
  </conditionalFormatting>
  <conditionalFormatting sqref="AA11">
    <cfRule type="cellIs" dxfId="6275" priority="2355" operator="lessThan">
      <formula>$C$4</formula>
    </cfRule>
  </conditionalFormatting>
  <conditionalFormatting sqref="AA12">
    <cfRule type="cellIs" dxfId="6274" priority="2356" operator="lessThan">
      <formula>$C$4</formula>
    </cfRule>
  </conditionalFormatting>
  <conditionalFormatting sqref="AA13">
    <cfRule type="cellIs" dxfId="6273" priority="2357" operator="lessThan">
      <formula>$C$4</formula>
    </cfRule>
  </conditionalFormatting>
  <conditionalFormatting sqref="AA14">
    <cfRule type="cellIs" dxfId="6272" priority="2358" operator="lessThan">
      <formula>$C$4</formula>
    </cfRule>
  </conditionalFormatting>
  <conditionalFormatting sqref="AA15">
    <cfRule type="cellIs" dxfId="6271" priority="2359" operator="lessThan">
      <formula>$C$4</formula>
    </cfRule>
  </conditionalFormatting>
  <conditionalFormatting sqref="AA16">
    <cfRule type="cellIs" dxfId="6270" priority="2360" operator="lessThan">
      <formula>$C$4</formula>
    </cfRule>
  </conditionalFormatting>
  <conditionalFormatting sqref="AA17">
    <cfRule type="cellIs" dxfId="6269" priority="2361" operator="lessThan">
      <formula>$C$4</formula>
    </cfRule>
  </conditionalFormatting>
  <conditionalFormatting sqref="AA18">
    <cfRule type="cellIs" dxfId="6268" priority="2362" operator="lessThan">
      <formula>$C$4</formula>
    </cfRule>
  </conditionalFormatting>
  <conditionalFormatting sqref="AA19">
    <cfRule type="cellIs" dxfId="6267" priority="2363" operator="lessThan">
      <formula>$C$4</formula>
    </cfRule>
  </conditionalFormatting>
  <conditionalFormatting sqref="AA20">
    <cfRule type="cellIs" dxfId="6266" priority="2364" operator="lessThan">
      <formula>$C$4</formula>
    </cfRule>
  </conditionalFormatting>
  <conditionalFormatting sqref="AA21">
    <cfRule type="cellIs" dxfId="6265" priority="2365" operator="lessThan">
      <formula>$C$4</formula>
    </cfRule>
  </conditionalFormatting>
  <conditionalFormatting sqref="AA22">
    <cfRule type="cellIs" dxfId="6264" priority="2366" operator="lessThan">
      <formula>$C$4</formula>
    </cfRule>
  </conditionalFormatting>
  <conditionalFormatting sqref="AA23">
    <cfRule type="cellIs" dxfId="6263" priority="2367" operator="lessThan">
      <formula>$C$4</formula>
    </cfRule>
  </conditionalFormatting>
  <conditionalFormatting sqref="AA24">
    <cfRule type="cellIs" dxfId="6262" priority="2368" operator="lessThan">
      <formula>$C$4</formula>
    </cfRule>
  </conditionalFormatting>
  <conditionalFormatting sqref="AA25">
    <cfRule type="cellIs" dxfId="6261" priority="2369" operator="lessThan">
      <formula>$C$4</formula>
    </cfRule>
  </conditionalFormatting>
  <conditionalFormatting sqref="AA26">
    <cfRule type="cellIs" dxfId="6260" priority="2370" operator="lessThan">
      <formula>$C$4</formula>
    </cfRule>
  </conditionalFormatting>
  <conditionalFormatting sqref="AA27">
    <cfRule type="cellIs" dxfId="6259" priority="2371" operator="lessThan">
      <formula>$C$4</formula>
    </cfRule>
  </conditionalFormatting>
  <conditionalFormatting sqref="AA28">
    <cfRule type="cellIs" dxfId="6258" priority="2372" operator="lessThan">
      <formula>$C$4</formula>
    </cfRule>
  </conditionalFormatting>
  <conditionalFormatting sqref="AA29">
    <cfRule type="cellIs" dxfId="6257" priority="2373" operator="lessThan">
      <formula>$C$4</formula>
    </cfRule>
  </conditionalFormatting>
  <conditionalFormatting sqref="AA30">
    <cfRule type="cellIs" dxfId="6256" priority="2374" operator="lessThan">
      <formula>$C$4</formula>
    </cfRule>
  </conditionalFormatting>
  <conditionalFormatting sqref="AA31">
    <cfRule type="cellIs" dxfId="6255" priority="2375" operator="lessThan">
      <formula>$C$4</formula>
    </cfRule>
  </conditionalFormatting>
  <conditionalFormatting sqref="AA32">
    <cfRule type="cellIs" dxfId="6254" priority="2376" operator="lessThan">
      <formula>$C$4</formula>
    </cfRule>
  </conditionalFormatting>
  <conditionalFormatting sqref="AA33">
    <cfRule type="cellIs" dxfId="6253" priority="2377" operator="lessThan">
      <formula>$C$4</formula>
    </cfRule>
  </conditionalFormatting>
  <conditionalFormatting sqref="AA34">
    <cfRule type="cellIs" dxfId="6252" priority="2378" operator="lessThan">
      <formula>$C$4</formula>
    </cfRule>
  </conditionalFormatting>
  <conditionalFormatting sqref="AA35">
    <cfRule type="cellIs" dxfId="6251" priority="2379" operator="lessThan">
      <formula>$C$4</formula>
    </cfRule>
  </conditionalFormatting>
  <conditionalFormatting sqref="AA36">
    <cfRule type="cellIs" dxfId="6250" priority="2380" operator="lessThan">
      <formula>$C$4</formula>
    </cfRule>
  </conditionalFormatting>
  <conditionalFormatting sqref="AA37">
    <cfRule type="cellIs" dxfId="6249" priority="2381" operator="lessThan">
      <formula>$C$4</formula>
    </cfRule>
  </conditionalFormatting>
  <conditionalFormatting sqref="AA38">
    <cfRule type="cellIs" dxfId="6248" priority="2382" operator="lessThan">
      <formula>$C$4</formula>
    </cfRule>
  </conditionalFormatting>
  <conditionalFormatting sqref="AA39">
    <cfRule type="cellIs" dxfId="6247" priority="2383" operator="lessThan">
      <formula>$C$4</formula>
    </cfRule>
  </conditionalFormatting>
  <conditionalFormatting sqref="AA40">
    <cfRule type="cellIs" dxfId="6246" priority="2384" operator="lessThan">
      <formula>$C$4</formula>
    </cfRule>
  </conditionalFormatting>
  <conditionalFormatting sqref="AA41">
    <cfRule type="cellIs" dxfId="6245" priority="2385" operator="lessThan">
      <formula>$C$4</formula>
    </cfRule>
  </conditionalFormatting>
  <conditionalFormatting sqref="AA42">
    <cfRule type="cellIs" dxfId="6244" priority="2386" operator="lessThan">
      <formula>$C$4</formula>
    </cfRule>
  </conditionalFormatting>
  <conditionalFormatting sqref="AA43">
    <cfRule type="cellIs" dxfId="6243" priority="2387" operator="lessThan">
      <formula>$C$4</formula>
    </cfRule>
  </conditionalFormatting>
  <conditionalFormatting sqref="AA44">
    <cfRule type="cellIs" dxfId="6242" priority="2388" operator="lessThan">
      <formula>$C$4</formula>
    </cfRule>
  </conditionalFormatting>
  <conditionalFormatting sqref="AA45">
    <cfRule type="cellIs" dxfId="6241" priority="2389" operator="lessThan">
      <formula>$C$4</formula>
    </cfRule>
  </conditionalFormatting>
  <conditionalFormatting sqref="AA46">
    <cfRule type="cellIs" dxfId="6240" priority="2390" operator="lessThan">
      <formula>$C$4</formula>
    </cfRule>
  </conditionalFormatting>
  <conditionalFormatting sqref="AA47">
    <cfRule type="cellIs" dxfId="6239" priority="2391" operator="lessThan">
      <formula>$C$4</formula>
    </cfRule>
  </conditionalFormatting>
  <conditionalFormatting sqref="AA48">
    <cfRule type="cellIs" dxfId="6238" priority="2392" operator="lessThan">
      <formula>$C$4</formula>
    </cfRule>
  </conditionalFormatting>
  <conditionalFormatting sqref="AA49">
    <cfRule type="cellIs" dxfId="6237" priority="2393" operator="lessThan">
      <formula>$C$4</formula>
    </cfRule>
  </conditionalFormatting>
  <conditionalFormatting sqref="AA50">
    <cfRule type="cellIs" dxfId="6236" priority="2394" operator="lessThan">
      <formula>$C$4</formula>
    </cfRule>
  </conditionalFormatting>
  <conditionalFormatting sqref="AA51">
    <cfRule type="cellIs" dxfId="6235" priority="2395" operator="lessThan">
      <formula>$C$4</formula>
    </cfRule>
  </conditionalFormatting>
  <conditionalFormatting sqref="AA52">
    <cfRule type="cellIs" dxfId="6234" priority="2396" operator="lessThan">
      <formula>$C$4</formula>
    </cfRule>
  </conditionalFormatting>
  <conditionalFormatting sqref="AA53">
    <cfRule type="cellIs" dxfId="6233" priority="2397" operator="lessThan">
      <formula>$C$4</formula>
    </cfRule>
  </conditionalFormatting>
  <conditionalFormatting sqref="AA54">
    <cfRule type="cellIs" dxfId="6232" priority="2398" operator="lessThan">
      <formula>$C$4</formula>
    </cfRule>
  </conditionalFormatting>
  <conditionalFormatting sqref="AA55">
    <cfRule type="cellIs" dxfId="6231" priority="2399" operator="lessThan">
      <formula>$C$4</formula>
    </cfRule>
  </conditionalFormatting>
  <conditionalFormatting sqref="AA56">
    <cfRule type="cellIs" dxfId="6230" priority="2400" operator="lessThan">
      <formula>$C$4</formula>
    </cfRule>
  </conditionalFormatting>
  <conditionalFormatting sqref="AA57">
    <cfRule type="cellIs" dxfId="6229" priority="2401" operator="lessThan">
      <formula>$C$4</formula>
    </cfRule>
  </conditionalFormatting>
  <conditionalFormatting sqref="AA58">
    <cfRule type="cellIs" dxfId="6228" priority="2402" operator="lessThan">
      <formula>$C$4</formula>
    </cfRule>
  </conditionalFormatting>
  <conditionalFormatting sqref="AA59">
    <cfRule type="cellIs" dxfId="6227" priority="2403" operator="lessThan">
      <formula>$C$4</formula>
    </cfRule>
  </conditionalFormatting>
  <conditionalFormatting sqref="AA60">
    <cfRule type="cellIs" dxfId="6226" priority="2404" operator="lessThan">
      <formula>$C$4</formula>
    </cfRule>
  </conditionalFormatting>
  <conditionalFormatting sqref="AB11">
    <cfRule type="cellIs" dxfId="6225" priority="2405" operator="lessThan">
      <formula>$C$4</formula>
    </cfRule>
  </conditionalFormatting>
  <conditionalFormatting sqref="AB12">
    <cfRule type="cellIs" dxfId="6224" priority="2406" operator="lessThan">
      <formula>$C$4</formula>
    </cfRule>
  </conditionalFormatting>
  <conditionalFormatting sqref="AB13">
    <cfRule type="cellIs" dxfId="6223" priority="2407" operator="lessThan">
      <formula>$C$4</formula>
    </cfRule>
  </conditionalFormatting>
  <conditionalFormatting sqref="AB14">
    <cfRule type="cellIs" dxfId="6222" priority="2408" operator="lessThan">
      <formula>$C$4</formula>
    </cfRule>
  </conditionalFormatting>
  <conditionalFormatting sqref="AB15">
    <cfRule type="cellIs" dxfId="6221" priority="2409" operator="lessThan">
      <formula>$C$4</formula>
    </cfRule>
  </conditionalFormatting>
  <conditionalFormatting sqref="AB16">
    <cfRule type="cellIs" dxfId="6220" priority="2410" operator="lessThan">
      <formula>$C$4</formula>
    </cfRule>
  </conditionalFormatting>
  <conditionalFormatting sqref="AB17">
    <cfRule type="cellIs" dxfId="6219" priority="2411" operator="lessThan">
      <formula>$C$4</formula>
    </cfRule>
  </conditionalFormatting>
  <conditionalFormatting sqref="AB18">
    <cfRule type="cellIs" dxfId="6218" priority="2412" operator="lessThan">
      <formula>$C$4</formula>
    </cfRule>
  </conditionalFormatting>
  <conditionalFormatting sqref="AB19">
    <cfRule type="cellIs" dxfId="6217" priority="2413" operator="lessThan">
      <formula>$C$4</formula>
    </cfRule>
  </conditionalFormatting>
  <conditionalFormatting sqref="AB20">
    <cfRule type="cellIs" dxfId="6216" priority="2414" operator="lessThan">
      <formula>$C$4</formula>
    </cfRule>
  </conditionalFormatting>
  <conditionalFormatting sqref="AB21">
    <cfRule type="cellIs" dxfId="6215" priority="2415" operator="lessThan">
      <formula>$C$4</formula>
    </cfRule>
  </conditionalFormatting>
  <conditionalFormatting sqref="AB22">
    <cfRule type="cellIs" dxfId="6214" priority="2416" operator="lessThan">
      <formula>$C$4</formula>
    </cfRule>
  </conditionalFormatting>
  <conditionalFormatting sqref="AB23">
    <cfRule type="cellIs" dxfId="6213" priority="2417" operator="lessThan">
      <formula>$C$4</formula>
    </cfRule>
  </conditionalFormatting>
  <conditionalFormatting sqref="AB24">
    <cfRule type="cellIs" dxfId="6212" priority="2418" operator="lessThan">
      <formula>$C$4</formula>
    </cfRule>
  </conditionalFormatting>
  <conditionalFormatting sqref="AB25">
    <cfRule type="cellIs" dxfId="6211" priority="2419" operator="lessThan">
      <formula>$C$4</formula>
    </cfRule>
  </conditionalFormatting>
  <conditionalFormatting sqref="AB26">
    <cfRule type="cellIs" dxfId="6210" priority="2420" operator="lessThan">
      <formula>$C$4</formula>
    </cfRule>
  </conditionalFormatting>
  <conditionalFormatting sqref="AB27">
    <cfRule type="cellIs" dxfId="6209" priority="2421" operator="lessThan">
      <formula>$C$4</formula>
    </cfRule>
  </conditionalFormatting>
  <conditionalFormatting sqref="AB28">
    <cfRule type="cellIs" dxfId="6208" priority="2422" operator="lessThan">
      <formula>$C$4</formula>
    </cfRule>
  </conditionalFormatting>
  <conditionalFormatting sqref="AB29">
    <cfRule type="cellIs" dxfId="6207" priority="2423" operator="lessThan">
      <formula>$C$4</formula>
    </cfRule>
  </conditionalFormatting>
  <conditionalFormatting sqref="AB30">
    <cfRule type="cellIs" dxfId="6206" priority="2424" operator="lessThan">
      <formula>$C$4</formula>
    </cfRule>
  </conditionalFormatting>
  <conditionalFormatting sqref="AB31">
    <cfRule type="cellIs" dxfId="6205" priority="2425" operator="lessThan">
      <formula>$C$4</formula>
    </cfRule>
  </conditionalFormatting>
  <conditionalFormatting sqref="AB32">
    <cfRule type="cellIs" dxfId="6204" priority="2426" operator="lessThan">
      <formula>$C$4</formula>
    </cfRule>
  </conditionalFormatting>
  <conditionalFormatting sqref="AB33">
    <cfRule type="cellIs" dxfId="6203" priority="2427" operator="lessThan">
      <formula>$C$4</formula>
    </cfRule>
  </conditionalFormatting>
  <conditionalFormatting sqref="AB34">
    <cfRule type="cellIs" dxfId="6202" priority="2428" operator="lessThan">
      <formula>$C$4</formula>
    </cfRule>
  </conditionalFormatting>
  <conditionalFormatting sqref="AB35">
    <cfRule type="cellIs" dxfId="6201" priority="2429" operator="lessThan">
      <formula>$C$4</formula>
    </cfRule>
  </conditionalFormatting>
  <conditionalFormatting sqref="AB36">
    <cfRule type="cellIs" dxfId="6200" priority="2430" operator="lessThan">
      <formula>$C$4</formula>
    </cfRule>
  </conditionalFormatting>
  <conditionalFormatting sqref="AB37">
    <cfRule type="cellIs" dxfId="6199" priority="2431" operator="lessThan">
      <formula>$C$4</formula>
    </cfRule>
  </conditionalFormatting>
  <conditionalFormatting sqref="AB38">
    <cfRule type="cellIs" dxfId="6198" priority="2432" operator="lessThan">
      <formula>$C$4</formula>
    </cfRule>
  </conditionalFormatting>
  <conditionalFormatting sqref="AB39">
    <cfRule type="cellIs" dxfId="6197" priority="2433" operator="lessThan">
      <formula>$C$4</formula>
    </cfRule>
  </conditionalFormatting>
  <conditionalFormatting sqref="AB40">
    <cfRule type="cellIs" dxfId="6196" priority="2434" operator="lessThan">
      <formula>$C$4</formula>
    </cfRule>
  </conditionalFormatting>
  <conditionalFormatting sqref="AB41">
    <cfRule type="cellIs" dxfId="6195" priority="2435" operator="lessThan">
      <formula>$C$4</formula>
    </cfRule>
  </conditionalFormatting>
  <conditionalFormatting sqref="AB42">
    <cfRule type="cellIs" dxfId="6194" priority="2436" operator="lessThan">
      <formula>$C$4</formula>
    </cfRule>
  </conditionalFormatting>
  <conditionalFormatting sqref="AB43">
    <cfRule type="cellIs" dxfId="6193" priority="2437" operator="lessThan">
      <formula>$C$4</formula>
    </cfRule>
  </conditionalFormatting>
  <conditionalFormatting sqref="AB44">
    <cfRule type="cellIs" dxfId="6192" priority="2438" operator="lessThan">
      <formula>$C$4</formula>
    </cfRule>
  </conditionalFormatting>
  <conditionalFormatting sqref="AB45">
    <cfRule type="cellIs" dxfId="6191" priority="2439" operator="lessThan">
      <formula>$C$4</formula>
    </cfRule>
  </conditionalFormatting>
  <conditionalFormatting sqref="AB46">
    <cfRule type="cellIs" dxfId="6190" priority="2440" operator="lessThan">
      <formula>$C$4</formula>
    </cfRule>
  </conditionalFormatting>
  <conditionalFormatting sqref="AB47">
    <cfRule type="cellIs" dxfId="6189" priority="2441" operator="lessThan">
      <formula>$C$4</formula>
    </cfRule>
  </conditionalFormatting>
  <conditionalFormatting sqref="AB48">
    <cfRule type="cellIs" dxfId="6188" priority="2442" operator="lessThan">
      <formula>$C$4</formula>
    </cfRule>
  </conditionalFormatting>
  <conditionalFormatting sqref="AB49">
    <cfRule type="cellIs" dxfId="6187" priority="2443" operator="lessThan">
      <formula>$C$4</formula>
    </cfRule>
  </conditionalFormatting>
  <conditionalFormatting sqref="AB50">
    <cfRule type="cellIs" dxfId="6186" priority="2444" operator="lessThan">
      <formula>$C$4</formula>
    </cfRule>
  </conditionalFormatting>
  <conditionalFormatting sqref="AB51">
    <cfRule type="cellIs" dxfId="6185" priority="2445" operator="lessThan">
      <formula>$C$4</formula>
    </cfRule>
  </conditionalFormatting>
  <conditionalFormatting sqref="AB52">
    <cfRule type="cellIs" dxfId="6184" priority="2446" operator="lessThan">
      <formula>$C$4</formula>
    </cfRule>
  </conditionalFormatting>
  <conditionalFormatting sqref="AB53">
    <cfRule type="cellIs" dxfId="6183" priority="2447" operator="lessThan">
      <formula>$C$4</formula>
    </cfRule>
  </conditionalFormatting>
  <conditionalFormatting sqref="AB54">
    <cfRule type="cellIs" dxfId="6182" priority="2448" operator="lessThan">
      <formula>$C$4</formula>
    </cfRule>
  </conditionalFormatting>
  <conditionalFormatting sqref="AB55">
    <cfRule type="cellIs" dxfId="6181" priority="2449" operator="lessThan">
      <formula>$C$4</formula>
    </cfRule>
  </conditionalFormatting>
  <conditionalFormatting sqref="AB56">
    <cfRule type="cellIs" dxfId="6180" priority="2450" operator="lessThan">
      <formula>$C$4</formula>
    </cfRule>
  </conditionalFormatting>
  <conditionalFormatting sqref="AB57">
    <cfRule type="cellIs" dxfId="6179" priority="2451" operator="lessThan">
      <formula>$C$4</formula>
    </cfRule>
  </conditionalFormatting>
  <conditionalFormatting sqref="AB58">
    <cfRule type="cellIs" dxfId="6178" priority="2452" operator="lessThan">
      <formula>$C$4</formula>
    </cfRule>
  </conditionalFormatting>
  <conditionalFormatting sqref="AB59">
    <cfRule type="cellIs" dxfId="6177" priority="2453" operator="lessThan">
      <formula>$C$4</formula>
    </cfRule>
  </conditionalFormatting>
  <conditionalFormatting sqref="AB60">
    <cfRule type="cellIs" dxfId="6176" priority="2454" operator="lessThan">
      <formula>$C$4</formula>
    </cfRule>
  </conditionalFormatting>
  <conditionalFormatting sqref="AC11">
    <cfRule type="cellIs" dxfId="6175" priority="2455" operator="lessThan">
      <formula>$C$4</formula>
    </cfRule>
  </conditionalFormatting>
  <conditionalFormatting sqref="AC12">
    <cfRule type="cellIs" dxfId="6174" priority="2456" operator="lessThan">
      <formula>$C$4</formula>
    </cfRule>
  </conditionalFormatting>
  <conditionalFormatting sqref="AC13">
    <cfRule type="cellIs" dxfId="6173" priority="2457" operator="lessThan">
      <formula>$C$4</formula>
    </cfRule>
  </conditionalFormatting>
  <conditionalFormatting sqref="AC14">
    <cfRule type="cellIs" dxfId="6172" priority="2458" operator="lessThan">
      <formula>$C$4</formula>
    </cfRule>
  </conditionalFormatting>
  <conditionalFormatting sqref="AC15">
    <cfRule type="cellIs" dxfId="6171" priority="2459" operator="lessThan">
      <formula>$C$4</formula>
    </cfRule>
  </conditionalFormatting>
  <conditionalFormatting sqref="AC16">
    <cfRule type="cellIs" dxfId="6170" priority="2460" operator="lessThan">
      <formula>$C$4</formula>
    </cfRule>
  </conditionalFormatting>
  <conditionalFormatting sqref="AC17">
    <cfRule type="cellIs" dxfId="6169" priority="2461" operator="lessThan">
      <formula>$C$4</formula>
    </cfRule>
  </conditionalFormatting>
  <conditionalFormatting sqref="AC18">
    <cfRule type="cellIs" dxfId="6168" priority="2462" operator="lessThan">
      <formula>$C$4</formula>
    </cfRule>
  </conditionalFormatting>
  <conditionalFormatting sqref="AC19">
    <cfRule type="cellIs" dxfId="6167" priority="2463" operator="lessThan">
      <formula>$C$4</formula>
    </cfRule>
  </conditionalFormatting>
  <conditionalFormatting sqref="AC20">
    <cfRule type="cellIs" dxfId="6166" priority="2464" operator="lessThan">
      <formula>$C$4</formula>
    </cfRule>
  </conditionalFormatting>
  <conditionalFormatting sqref="AC21">
    <cfRule type="cellIs" dxfId="6165" priority="2465" operator="lessThan">
      <formula>$C$4</formula>
    </cfRule>
  </conditionalFormatting>
  <conditionalFormatting sqref="AC22">
    <cfRule type="cellIs" dxfId="6164" priority="2466" operator="lessThan">
      <formula>$C$4</formula>
    </cfRule>
  </conditionalFormatting>
  <conditionalFormatting sqref="AC23">
    <cfRule type="cellIs" dxfId="6163" priority="2467" operator="lessThan">
      <formula>$C$4</formula>
    </cfRule>
  </conditionalFormatting>
  <conditionalFormatting sqref="AC24">
    <cfRule type="cellIs" dxfId="6162" priority="2468" operator="lessThan">
      <formula>$C$4</formula>
    </cfRule>
  </conditionalFormatting>
  <conditionalFormatting sqref="AC25">
    <cfRule type="cellIs" dxfId="6161" priority="2469" operator="lessThan">
      <formula>$C$4</formula>
    </cfRule>
  </conditionalFormatting>
  <conditionalFormatting sqref="AC26">
    <cfRule type="cellIs" dxfId="6160" priority="2470" operator="lessThan">
      <formula>$C$4</formula>
    </cfRule>
  </conditionalFormatting>
  <conditionalFormatting sqref="AC27">
    <cfRule type="cellIs" dxfId="6159" priority="2471" operator="lessThan">
      <formula>$C$4</formula>
    </cfRule>
  </conditionalFormatting>
  <conditionalFormatting sqref="AC28">
    <cfRule type="cellIs" dxfId="6158" priority="2472" operator="lessThan">
      <formula>$C$4</formula>
    </cfRule>
  </conditionalFormatting>
  <conditionalFormatting sqref="AC29">
    <cfRule type="cellIs" dxfId="6157" priority="2473" operator="lessThan">
      <formula>$C$4</formula>
    </cfRule>
  </conditionalFormatting>
  <conditionalFormatting sqref="AC30">
    <cfRule type="cellIs" dxfId="6156" priority="2474" operator="lessThan">
      <formula>$C$4</formula>
    </cfRule>
  </conditionalFormatting>
  <conditionalFormatting sqref="AC31">
    <cfRule type="cellIs" dxfId="6155" priority="2475" operator="lessThan">
      <formula>$C$4</formula>
    </cfRule>
  </conditionalFormatting>
  <conditionalFormatting sqref="AC32">
    <cfRule type="cellIs" dxfId="6154" priority="2476" operator="lessThan">
      <formula>$C$4</formula>
    </cfRule>
  </conditionalFormatting>
  <conditionalFormatting sqref="AC33">
    <cfRule type="cellIs" dxfId="6153" priority="2477" operator="lessThan">
      <formula>$C$4</formula>
    </cfRule>
  </conditionalFormatting>
  <conditionalFormatting sqref="AC34">
    <cfRule type="cellIs" dxfId="6152" priority="2478" operator="lessThan">
      <formula>$C$4</formula>
    </cfRule>
  </conditionalFormatting>
  <conditionalFormatting sqref="AC35">
    <cfRule type="cellIs" dxfId="6151" priority="2479" operator="lessThan">
      <formula>$C$4</formula>
    </cfRule>
  </conditionalFormatting>
  <conditionalFormatting sqref="AC36">
    <cfRule type="cellIs" dxfId="6150" priority="2480" operator="lessThan">
      <formula>$C$4</formula>
    </cfRule>
  </conditionalFormatting>
  <conditionalFormatting sqref="AC37">
    <cfRule type="cellIs" dxfId="6149" priority="2481" operator="lessThan">
      <formula>$C$4</formula>
    </cfRule>
  </conditionalFormatting>
  <conditionalFormatting sqref="AC38">
    <cfRule type="cellIs" dxfId="6148" priority="2482" operator="lessThan">
      <formula>$C$4</formula>
    </cfRule>
  </conditionalFormatting>
  <conditionalFormatting sqref="AC39">
    <cfRule type="cellIs" dxfId="6147" priority="2483" operator="lessThan">
      <formula>$C$4</formula>
    </cfRule>
  </conditionalFormatting>
  <conditionalFormatting sqref="AC40">
    <cfRule type="cellIs" dxfId="6146" priority="2484" operator="lessThan">
      <formula>$C$4</formula>
    </cfRule>
  </conditionalFormatting>
  <conditionalFormatting sqref="AC41">
    <cfRule type="cellIs" dxfId="6145" priority="2485" operator="lessThan">
      <formula>$C$4</formula>
    </cfRule>
  </conditionalFormatting>
  <conditionalFormatting sqref="AC42">
    <cfRule type="cellIs" dxfId="6144" priority="2486" operator="lessThan">
      <formula>$C$4</formula>
    </cfRule>
  </conditionalFormatting>
  <conditionalFormatting sqref="AC43">
    <cfRule type="cellIs" dxfId="6143" priority="2487" operator="lessThan">
      <formula>$C$4</formula>
    </cfRule>
  </conditionalFormatting>
  <conditionalFormatting sqref="AC44">
    <cfRule type="cellIs" dxfId="6142" priority="2488" operator="lessThan">
      <formula>$C$4</formula>
    </cfRule>
  </conditionalFormatting>
  <conditionalFormatting sqref="AC45">
    <cfRule type="cellIs" dxfId="6141" priority="2489" operator="lessThan">
      <formula>$C$4</formula>
    </cfRule>
  </conditionalFormatting>
  <conditionalFormatting sqref="AC46">
    <cfRule type="cellIs" dxfId="6140" priority="2490" operator="lessThan">
      <formula>$C$4</formula>
    </cfRule>
  </conditionalFormatting>
  <conditionalFormatting sqref="AC47">
    <cfRule type="cellIs" dxfId="6139" priority="2491" operator="lessThan">
      <formula>$C$4</formula>
    </cfRule>
  </conditionalFormatting>
  <conditionalFormatting sqref="AC48">
    <cfRule type="cellIs" dxfId="6138" priority="2492" operator="lessThan">
      <formula>$C$4</formula>
    </cfRule>
  </conditionalFormatting>
  <conditionalFormatting sqref="AC49">
    <cfRule type="cellIs" dxfId="6137" priority="2493" operator="lessThan">
      <formula>$C$4</formula>
    </cfRule>
  </conditionalFormatting>
  <conditionalFormatting sqref="AC50">
    <cfRule type="cellIs" dxfId="6136" priority="2494" operator="lessThan">
      <formula>$C$4</formula>
    </cfRule>
  </conditionalFormatting>
  <conditionalFormatting sqref="AC51">
    <cfRule type="cellIs" dxfId="6135" priority="2495" operator="lessThan">
      <formula>$C$4</formula>
    </cfRule>
  </conditionalFormatting>
  <conditionalFormatting sqref="AC52">
    <cfRule type="cellIs" dxfId="6134" priority="2496" operator="lessThan">
      <formula>$C$4</formula>
    </cfRule>
  </conditionalFormatting>
  <conditionalFormatting sqref="AC53">
    <cfRule type="cellIs" dxfId="6133" priority="2497" operator="lessThan">
      <formula>$C$4</formula>
    </cfRule>
  </conditionalFormatting>
  <conditionalFormatting sqref="AC54">
    <cfRule type="cellIs" dxfId="6132" priority="2498" operator="lessThan">
      <formula>$C$4</formula>
    </cfRule>
  </conditionalFormatting>
  <conditionalFormatting sqref="AC55">
    <cfRule type="cellIs" dxfId="6131" priority="2499" operator="lessThan">
      <formula>$C$4</formula>
    </cfRule>
  </conditionalFormatting>
  <conditionalFormatting sqref="AC56">
    <cfRule type="cellIs" dxfId="6130" priority="2500" operator="lessThan">
      <formula>$C$4</formula>
    </cfRule>
  </conditionalFormatting>
  <conditionalFormatting sqref="AC57">
    <cfRule type="cellIs" dxfId="6129" priority="2501" operator="lessThan">
      <formula>$C$4</formula>
    </cfRule>
  </conditionalFormatting>
  <conditionalFormatting sqref="AC58">
    <cfRule type="cellIs" dxfId="6128" priority="2502" operator="lessThan">
      <formula>$C$4</formula>
    </cfRule>
  </conditionalFormatting>
  <conditionalFormatting sqref="AC59">
    <cfRule type="cellIs" dxfId="6127" priority="2503" operator="lessThan">
      <formula>$C$4</formula>
    </cfRule>
  </conditionalFormatting>
  <conditionalFormatting sqref="AC60">
    <cfRule type="cellIs" dxfId="6126" priority="2504" operator="lessThan">
      <formula>$C$4</formula>
    </cfRule>
  </conditionalFormatting>
  <conditionalFormatting sqref="AD11">
    <cfRule type="cellIs" dxfId="6125" priority="2505" operator="lessThan">
      <formula>$C$4</formula>
    </cfRule>
  </conditionalFormatting>
  <conditionalFormatting sqref="AD12">
    <cfRule type="cellIs" dxfId="6124" priority="2506" operator="lessThan">
      <formula>$C$4</formula>
    </cfRule>
  </conditionalFormatting>
  <conditionalFormatting sqref="AD13">
    <cfRule type="cellIs" dxfId="6123" priority="2507" operator="lessThan">
      <formula>$C$4</formula>
    </cfRule>
  </conditionalFormatting>
  <conditionalFormatting sqref="AD14">
    <cfRule type="cellIs" dxfId="6122" priority="2508" operator="lessThan">
      <formula>$C$4</formula>
    </cfRule>
  </conditionalFormatting>
  <conditionalFormatting sqref="AD15">
    <cfRule type="cellIs" dxfId="6121" priority="2509" operator="lessThan">
      <formula>$C$4</formula>
    </cfRule>
  </conditionalFormatting>
  <conditionalFormatting sqref="AD16">
    <cfRule type="cellIs" dxfId="6120" priority="2510" operator="lessThan">
      <formula>$C$4</formula>
    </cfRule>
  </conditionalFormatting>
  <conditionalFormatting sqref="AD17">
    <cfRule type="cellIs" dxfId="6119" priority="2511" operator="lessThan">
      <formula>$C$4</formula>
    </cfRule>
  </conditionalFormatting>
  <conditionalFormatting sqref="AD18">
    <cfRule type="cellIs" dxfId="6118" priority="2512" operator="lessThan">
      <formula>$C$4</formula>
    </cfRule>
  </conditionalFormatting>
  <conditionalFormatting sqref="AD19">
    <cfRule type="cellIs" dxfId="6117" priority="2513" operator="lessThan">
      <formula>$C$4</formula>
    </cfRule>
  </conditionalFormatting>
  <conditionalFormatting sqref="AD20">
    <cfRule type="cellIs" dxfId="6116" priority="2514" operator="lessThan">
      <formula>$C$4</formula>
    </cfRule>
  </conditionalFormatting>
  <conditionalFormatting sqref="AD21">
    <cfRule type="cellIs" dxfId="6115" priority="2515" operator="lessThan">
      <formula>$C$4</formula>
    </cfRule>
  </conditionalFormatting>
  <conditionalFormatting sqref="AD22">
    <cfRule type="cellIs" dxfId="6114" priority="2516" operator="lessThan">
      <formula>$C$4</formula>
    </cfRule>
  </conditionalFormatting>
  <conditionalFormatting sqref="AD23">
    <cfRule type="cellIs" dxfId="6113" priority="2517" operator="lessThan">
      <formula>$C$4</formula>
    </cfRule>
  </conditionalFormatting>
  <conditionalFormatting sqref="AD24">
    <cfRule type="cellIs" dxfId="6112" priority="2518" operator="lessThan">
      <formula>$C$4</formula>
    </cfRule>
  </conditionalFormatting>
  <conditionalFormatting sqref="AD25">
    <cfRule type="cellIs" dxfId="6111" priority="2519" operator="lessThan">
      <formula>$C$4</formula>
    </cfRule>
  </conditionalFormatting>
  <conditionalFormatting sqref="AD26">
    <cfRule type="cellIs" dxfId="6110" priority="2520" operator="lessThan">
      <formula>$C$4</formula>
    </cfRule>
  </conditionalFormatting>
  <conditionalFormatting sqref="AD27">
    <cfRule type="cellIs" dxfId="6109" priority="2521" operator="lessThan">
      <formula>$C$4</formula>
    </cfRule>
  </conditionalFormatting>
  <conditionalFormatting sqref="AD28">
    <cfRule type="cellIs" dxfId="6108" priority="2522" operator="lessThan">
      <formula>$C$4</formula>
    </cfRule>
  </conditionalFormatting>
  <conditionalFormatting sqref="AD29">
    <cfRule type="cellIs" dxfId="6107" priority="2523" operator="lessThan">
      <formula>$C$4</formula>
    </cfRule>
  </conditionalFormatting>
  <conditionalFormatting sqref="AD30">
    <cfRule type="cellIs" dxfId="6106" priority="2524" operator="lessThan">
      <formula>$C$4</formula>
    </cfRule>
  </conditionalFormatting>
  <conditionalFormatting sqref="AD31">
    <cfRule type="cellIs" dxfId="6105" priority="2525" operator="lessThan">
      <formula>$C$4</formula>
    </cfRule>
  </conditionalFormatting>
  <conditionalFormatting sqref="AD32">
    <cfRule type="cellIs" dxfId="6104" priority="2526" operator="lessThan">
      <formula>$C$4</formula>
    </cfRule>
  </conditionalFormatting>
  <conditionalFormatting sqref="AD33">
    <cfRule type="cellIs" dxfId="6103" priority="2527" operator="lessThan">
      <formula>$C$4</formula>
    </cfRule>
  </conditionalFormatting>
  <conditionalFormatting sqref="AD34">
    <cfRule type="cellIs" dxfId="6102" priority="2528" operator="lessThan">
      <formula>$C$4</formula>
    </cfRule>
  </conditionalFormatting>
  <conditionalFormatting sqref="AD35">
    <cfRule type="cellIs" dxfId="6101" priority="2529" operator="lessThan">
      <formula>$C$4</formula>
    </cfRule>
  </conditionalFormatting>
  <conditionalFormatting sqref="AD36">
    <cfRule type="cellIs" dxfId="6100" priority="2530" operator="lessThan">
      <formula>$C$4</formula>
    </cfRule>
  </conditionalFormatting>
  <conditionalFormatting sqref="AD37">
    <cfRule type="cellIs" dxfId="6099" priority="2531" operator="lessThan">
      <formula>$C$4</formula>
    </cfRule>
  </conditionalFormatting>
  <conditionalFormatting sqref="AD38">
    <cfRule type="cellIs" dxfId="6098" priority="2532" operator="lessThan">
      <formula>$C$4</formula>
    </cfRule>
  </conditionalFormatting>
  <conditionalFormatting sqref="AD39">
    <cfRule type="cellIs" dxfId="6097" priority="2533" operator="lessThan">
      <formula>$C$4</formula>
    </cfRule>
  </conditionalFormatting>
  <conditionalFormatting sqref="AD40">
    <cfRule type="cellIs" dxfId="6096" priority="2534" operator="lessThan">
      <formula>$C$4</formula>
    </cfRule>
  </conditionalFormatting>
  <conditionalFormatting sqref="AD41">
    <cfRule type="cellIs" dxfId="6095" priority="2535" operator="lessThan">
      <formula>$C$4</formula>
    </cfRule>
  </conditionalFormatting>
  <conditionalFormatting sqref="AD42">
    <cfRule type="cellIs" dxfId="6094" priority="2536" operator="lessThan">
      <formula>$C$4</formula>
    </cfRule>
  </conditionalFormatting>
  <conditionalFormatting sqref="AD43">
    <cfRule type="cellIs" dxfId="6093" priority="2537" operator="lessThan">
      <formula>$C$4</formula>
    </cfRule>
  </conditionalFormatting>
  <conditionalFormatting sqref="AD44">
    <cfRule type="cellIs" dxfId="6092" priority="2538" operator="lessThan">
      <formula>$C$4</formula>
    </cfRule>
  </conditionalFormatting>
  <conditionalFormatting sqref="AD45">
    <cfRule type="cellIs" dxfId="6091" priority="2539" operator="lessThan">
      <formula>$C$4</formula>
    </cfRule>
  </conditionalFormatting>
  <conditionalFormatting sqref="AD46">
    <cfRule type="cellIs" dxfId="6090" priority="2540" operator="lessThan">
      <formula>$C$4</formula>
    </cfRule>
  </conditionalFormatting>
  <conditionalFormatting sqref="AD47">
    <cfRule type="cellIs" dxfId="6089" priority="2541" operator="lessThan">
      <formula>$C$4</formula>
    </cfRule>
  </conditionalFormatting>
  <conditionalFormatting sqref="AD48">
    <cfRule type="cellIs" dxfId="6088" priority="2542" operator="lessThan">
      <formula>$C$4</formula>
    </cfRule>
  </conditionalFormatting>
  <conditionalFormatting sqref="AD49">
    <cfRule type="cellIs" dxfId="6087" priority="2543" operator="lessThan">
      <formula>$C$4</formula>
    </cfRule>
  </conditionalFormatting>
  <conditionalFormatting sqref="AD50">
    <cfRule type="cellIs" dxfId="6086" priority="2544" operator="lessThan">
      <formula>$C$4</formula>
    </cfRule>
  </conditionalFormatting>
  <conditionalFormatting sqref="AD51">
    <cfRule type="cellIs" dxfId="6085" priority="2545" operator="lessThan">
      <formula>$C$4</formula>
    </cfRule>
  </conditionalFormatting>
  <conditionalFormatting sqref="AD52">
    <cfRule type="cellIs" dxfId="6084" priority="2546" operator="lessThan">
      <formula>$C$4</formula>
    </cfRule>
  </conditionalFormatting>
  <conditionalFormatting sqref="AD53">
    <cfRule type="cellIs" dxfId="6083" priority="2547" operator="lessThan">
      <formula>$C$4</formula>
    </cfRule>
  </conditionalFormatting>
  <conditionalFormatting sqref="AD54">
    <cfRule type="cellIs" dxfId="6082" priority="2548" operator="lessThan">
      <formula>$C$4</formula>
    </cfRule>
  </conditionalFormatting>
  <conditionalFormatting sqref="AD55">
    <cfRule type="cellIs" dxfId="6081" priority="2549" operator="lessThan">
      <formula>$C$4</formula>
    </cfRule>
  </conditionalFormatting>
  <conditionalFormatting sqref="AD56">
    <cfRule type="cellIs" dxfId="6080" priority="2550" operator="lessThan">
      <formula>$C$4</formula>
    </cfRule>
  </conditionalFormatting>
  <conditionalFormatting sqref="AD57">
    <cfRule type="cellIs" dxfId="6079" priority="2551" operator="lessThan">
      <formula>$C$4</formula>
    </cfRule>
  </conditionalFormatting>
  <conditionalFormatting sqref="AD58">
    <cfRule type="cellIs" dxfId="6078" priority="2552" operator="lessThan">
      <formula>$C$4</formula>
    </cfRule>
  </conditionalFormatting>
  <conditionalFormatting sqref="AD59">
    <cfRule type="cellIs" dxfId="6077" priority="2553" operator="lessThan">
      <formula>$C$4</formula>
    </cfRule>
  </conditionalFormatting>
  <conditionalFormatting sqref="AD60">
    <cfRule type="cellIs" dxfId="6076" priority="2554" operator="lessThan">
      <formula>$C$4</formula>
    </cfRule>
  </conditionalFormatting>
  <conditionalFormatting sqref="AE45">
    <cfRule type="cellIs" dxfId="6075" priority="2589" operator="lessThan">
      <formula>$C$4</formula>
    </cfRule>
  </conditionalFormatting>
  <conditionalFormatting sqref="AE46">
    <cfRule type="cellIs" dxfId="6074" priority="2590" operator="lessThan">
      <formula>$C$4</formula>
    </cfRule>
  </conditionalFormatting>
  <conditionalFormatting sqref="AE47">
    <cfRule type="cellIs" dxfId="6073" priority="2591" operator="lessThan">
      <formula>$C$4</formula>
    </cfRule>
  </conditionalFormatting>
  <conditionalFormatting sqref="AE48">
    <cfRule type="cellIs" dxfId="6072" priority="2592" operator="lessThan">
      <formula>$C$4</formula>
    </cfRule>
  </conditionalFormatting>
  <conditionalFormatting sqref="AE49">
    <cfRule type="cellIs" dxfId="6071" priority="2593" operator="lessThan">
      <formula>$C$4</formula>
    </cfRule>
  </conditionalFormatting>
  <conditionalFormatting sqref="AE50">
    <cfRule type="cellIs" dxfId="6070" priority="2594" operator="lessThan">
      <formula>$C$4</formula>
    </cfRule>
  </conditionalFormatting>
  <conditionalFormatting sqref="AE51">
    <cfRule type="cellIs" dxfId="6069" priority="2595" operator="lessThan">
      <formula>$C$4</formula>
    </cfRule>
  </conditionalFormatting>
  <conditionalFormatting sqref="AE52">
    <cfRule type="cellIs" dxfId="6068" priority="2596" operator="lessThan">
      <formula>$C$4</formula>
    </cfRule>
  </conditionalFormatting>
  <conditionalFormatting sqref="AE53">
    <cfRule type="cellIs" dxfId="6067" priority="2597" operator="lessThan">
      <formula>$C$4</formula>
    </cfRule>
  </conditionalFormatting>
  <conditionalFormatting sqref="AE54">
    <cfRule type="cellIs" dxfId="6066" priority="2598" operator="lessThan">
      <formula>$C$4</formula>
    </cfRule>
  </conditionalFormatting>
  <conditionalFormatting sqref="AE55">
    <cfRule type="cellIs" dxfId="6065" priority="2599" operator="lessThan">
      <formula>$C$4</formula>
    </cfRule>
  </conditionalFormatting>
  <conditionalFormatting sqref="AE56">
    <cfRule type="cellIs" dxfId="6064" priority="2600" operator="lessThan">
      <formula>$C$4</formula>
    </cfRule>
  </conditionalFormatting>
  <conditionalFormatting sqref="AE57">
    <cfRule type="cellIs" dxfId="6063" priority="2601" operator="lessThan">
      <formula>$C$4</formula>
    </cfRule>
  </conditionalFormatting>
  <conditionalFormatting sqref="AE58">
    <cfRule type="cellIs" dxfId="6062" priority="2602" operator="lessThan">
      <formula>$C$4</formula>
    </cfRule>
  </conditionalFormatting>
  <conditionalFormatting sqref="AE59">
    <cfRule type="cellIs" dxfId="6061" priority="2603" operator="lessThan">
      <formula>$C$4</formula>
    </cfRule>
  </conditionalFormatting>
  <conditionalFormatting sqref="AE60">
    <cfRule type="cellIs" dxfId="6060" priority="2604" operator="lessThan">
      <formula>$C$4</formula>
    </cfRule>
  </conditionalFormatting>
  <conditionalFormatting sqref="AF45">
    <cfRule type="cellIs" dxfId="6059" priority="2639" operator="lessThan">
      <formula>$C$4</formula>
    </cfRule>
  </conditionalFormatting>
  <conditionalFormatting sqref="AF46">
    <cfRule type="cellIs" dxfId="6058" priority="2640" operator="lessThan">
      <formula>$C$4</formula>
    </cfRule>
  </conditionalFormatting>
  <conditionalFormatting sqref="AF47">
    <cfRule type="cellIs" dxfId="6057" priority="2641" operator="lessThan">
      <formula>$C$4</formula>
    </cfRule>
  </conditionalFormatting>
  <conditionalFormatting sqref="AF48">
    <cfRule type="cellIs" dxfId="6056" priority="2642" operator="lessThan">
      <formula>$C$4</formula>
    </cfRule>
  </conditionalFormatting>
  <conditionalFormatting sqref="AF49">
    <cfRule type="cellIs" dxfId="6055" priority="2643" operator="lessThan">
      <formula>$C$4</formula>
    </cfRule>
  </conditionalFormatting>
  <conditionalFormatting sqref="AF50">
    <cfRule type="cellIs" dxfId="6054" priority="2644" operator="lessThan">
      <formula>$C$4</formula>
    </cfRule>
  </conditionalFormatting>
  <conditionalFormatting sqref="AF51">
    <cfRule type="cellIs" dxfId="6053" priority="2645" operator="lessThan">
      <formula>$C$4</formula>
    </cfRule>
  </conditionalFormatting>
  <conditionalFormatting sqref="AF52">
    <cfRule type="cellIs" dxfId="6052" priority="2646" operator="lessThan">
      <formula>$C$4</formula>
    </cfRule>
  </conditionalFormatting>
  <conditionalFormatting sqref="AF53">
    <cfRule type="cellIs" dxfId="6051" priority="2647" operator="lessThan">
      <formula>$C$4</formula>
    </cfRule>
  </conditionalFormatting>
  <conditionalFormatting sqref="AF54">
    <cfRule type="cellIs" dxfId="6050" priority="2648" operator="lessThan">
      <formula>$C$4</formula>
    </cfRule>
  </conditionalFormatting>
  <conditionalFormatting sqref="AF55">
    <cfRule type="cellIs" dxfId="6049" priority="2649" operator="lessThan">
      <formula>$C$4</formula>
    </cfRule>
  </conditionalFormatting>
  <conditionalFormatting sqref="AF56">
    <cfRule type="cellIs" dxfId="6048" priority="2650" operator="lessThan">
      <formula>$C$4</formula>
    </cfRule>
  </conditionalFormatting>
  <conditionalFormatting sqref="AF57">
    <cfRule type="cellIs" dxfId="6047" priority="2651" operator="lessThan">
      <formula>$C$4</formula>
    </cfRule>
  </conditionalFormatting>
  <conditionalFormatting sqref="AF58">
    <cfRule type="cellIs" dxfId="6046" priority="2652" operator="lessThan">
      <formula>$C$4</formula>
    </cfRule>
  </conditionalFormatting>
  <conditionalFormatting sqref="AF59">
    <cfRule type="cellIs" dxfId="6045" priority="2653" operator="lessThan">
      <formula>$C$4</formula>
    </cfRule>
  </conditionalFormatting>
  <conditionalFormatting sqref="AF60">
    <cfRule type="cellIs" dxfId="6044" priority="2654" operator="lessThan">
      <formula>$C$4</formula>
    </cfRule>
  </conditionalFormatting>
  <conditionalFormatting sqref="AG45">
    <cfRule type="cellIs" dxfId="6043" priority="2689" operator="lessThan">
      <formula>$C$4</formula>
    </cfRule>
  </conditionalFormatting>
  <conditionalFormatting sqref="AG46">
    <cfRule type="cellIs" dxfId="6042" priority="2690" operator="lessThan">
      <formula>$C$4</formula>
    </cfRule>
  </conditionalFormatting>
  <conditionalFormatting sqref="AG47">
    <cfRule type="cellIs" dxfId="6041" priority="2691" operator="lessThan">
      <formula>$C$4</formula>
    </cfRule>
  </conditionalFormatting>
  <conditionalFormatting sqref="AG48">
    <cfRule type="cellIs" dxfId="6040" priority="2692" operator="lessThan">
      <formula>$C$4</formula>
    </cfRule>
  </conditionalFormatting>
  <conditionalFormatting sqref="AG49">
    <cfRule type="cellIs" dxfId="6039" priority="2693" operator="lessThan">
      <formula>$C$4</formula>
    </cfRule>
  </conditionalFormatting>
  <conditionalFormatting sqref="AG50">
    <cfRule type="cellIs" dxfId="6038" priority="2694" operator="lessThan">
      <formula>$C$4</formula>
    </cfRule>
  </conditionalFormatting>
  <conditionalFormatting sqref="AG51">
    <cfRule type="cellIs" dxfId="6037" priority="2695" operator="lessThan">
      <formula>$C$4</formula>
    </cfRule>
  </conditionalFormatting>
  <conditionalFormatting sqref="AG52">
    <cfRule type="cellIs" dxfId="6036" priority="2696" operator="lessThan">
      <formula>$C$4</formula>
    </cfRule>
  </conditionalFormatting>
  <conditionalFormatting sqref="AG53">
    <cfRule type="cellIs" dxfId="6035" priority="2697" operator="lessThan">
      <formula>$C$4</formula>
    </cfRule>
  </conditionalFormatting>
  <conditionalFormatting sqref="AG54">
    <cfRule type="cellIs" dxfId="6034" priority="2698" operator="lessThan">
      <formula>$C$4</formula>
    </cfRule>
  </conditionalFormatting>
  <conditionalFormatting sqref="AG55">
    <cfRule type="cellIs" dxfId="6033" priority="2699" operator="lessThan">
      <formula>$C$4</formula>
    </cfRule>
  </conditionalFormatting>
  <conditionalFormatting sqref="AG56">
    <cfRule type="cellIs" dxfId="6032" priority="2700" operator="lessThan">
      <formula>$C$4</formula>
    </cfRule>
  </conditionalFormatting>
  <conditionalFormatting sqref="AG57">
    <cfRule type="cellIs" dxfId="6031" priority="2701" operator="lessThan">
      <formula>$C$4</formula>
    </cfRule>
  </conditionalFormatting>
  <conditionalFormatting sqref="AG58">
    <cfRule type="cellIs" dxfId="6030" priority="2702" operator="lessThan">
      <formula>$C$4</formula>
    </cfRule>
  </conditionalFormatting>
  <conditionalFormatting sqref="AG59">
    <cfRule type="cellIs" dxfId="6029" priority="2703" operator="lessThan">
      <formula>$C$4</formula>
    </cfRule>
  </conditionalFormatting>
  <conditionalFormatting sqref="AG60">
    <cfRule type="cellIs" dxfId="6028" priority="2704" operator="lessThan">
      <formula>$C$4</formula>
    </cfRule>
  </conditionalFormatting>
  <conditionalFormatting sqref="AH45">
    <cfRule type="cellIs" dxfId="6027" priority="2739" operator="lessThan">
      <formula>$C$4</formula>
    </cfRule>
  </conditionalFormatting>
  <conditionalFormatting sqref="AH46">
    <cfRule type="cellIs" dxfId="6026" priority="2740" operator="lessThan">
      <formula>$C$4</formula>
    </cfRule>
  </conditionalFormatting>
  <conditionalFormatting sqref="AH47">
    <cfRule type="cellIs" dxfId="6025" priority="2741" operator="lessThan">
      <formula>$C$4</formula>
    </cfRule>
  </conditionalFormatting>
  <conditionalFormatting sqref="AH48">
    <cfRule type="cellIs" dxfId="6024" priority="2742" operator="lessThan">
      <formula>$C$4</formula>
    </cfRule>
  </conditionalFormatting>
  <conditionalFormatting sqref="AH49">
    <cfRule type="cellIs" dxfId="6023" priority="2743" operator="lessThan">
      <formula>$C$4</formula>
    </cfRule>
  </conditionalFormatting>
  <conditionalFormatting sqref="AH50">
    <cfRule type="cellIs" dxfId="6022" priority="2744" operator="lessThan">
      <formula>$C$4</formula>
    </cfRule>
  </conditionalFormatting>
  <conditionalFormatting sqref="AH51">
    <cfRule type="cellIs" dxfId="6021" priority="2745" operator="lessThan">
      <formula>$C$4</formula>
    </cfRule>
  </conditionalFormatting>
  <conditionalFormatting sqref="AH52">
    <cfRule type="cellIs" dxfId="6020" priority="2746" operator="lessThan">
      <formula>$C$4</formula>
    </cfRule>
  </conditionalFormatting>
  <conditionalFormatting sqref="AH53">
    <cfRule type="cellIs" dxfId="6019" priority="2747" operator="lessThan">
      <formula>$C$4</formula>
    </cfRule>
  </conditionalFormatting>
  <conditionalFormatting sqref="AH54">
    <cfRule type="cellIs" dxfId="6018" priority="2748" operator="lessThan">
      <formula>$C$4</formula>
    </cfRule>
  </conditionalFormatting>
  <conditionalFormatting sqref="AH55">
    <cfRule type="cellIs" dxfId="6017" priority="2749" operator="lessThan">
      <formula>$C$4</formula>
    </cfRule>
  </conditionalFormatting>
  <conditionalFormatting sqref="AH56">
    <cfRule type="cellIs" dxfId="6016" priority="2750" operator="lessThan">
      <formula>$C$4</formula>
    </cfRule>
  </conditionalFormatting>
  <conditionalFormatting sqref="AH57">
    <cfRule type="cellIs" dxfId="6015" priority="2751" operator="lessThan">
      <formula>$C$4</formula>
    </cfRule>
  </conditionalFormatting>
  <conditionalFormatting sqref="AH58">
    <cfRule type="cellIs" dxfId="6014" priority="2752" operator="lessThan">
      <formula>$C$4</formula>
    </cfRule>
  </conditionalFormatting>
  <conditionalFormatting sqref="AH59">
    <cfRule type="cellIs" dxfId="6013" priority="2753" operator="lessThan">
      <formula>$C$4</formula>
    </cfRule>
  </conditionalFormatting>
  <conditionalFormatting sqref="AH60">
    <cfRule type="cellIs" dxfId="6012" priority="2754" operator="lessThan">
      <formula>$C$4</formula>
    </cfRule>
  </conditionalFormatting>
  <conditionalFormatting sqref="AI45">
    <cfRule type="cellIs" dxfId="6011" priority="2789" operator="lessThan">
      <formula>$C$4</formula>
    </cfRule>
  </conditionalFormatting>
  <conditionalFormatting sqref="AI46">
    <cfRule type="cellIs" dxfId="6010" priority="2790" operator="lessThan">
      <formula>$C$4</formula>
    </cfRule>
  </conditionalFormatting>
  <conditionalFormatting sqref="AI47">
    <cfRule type="cellIs" dxfId="6009" priority="2791" operator="lessThan">
      <formula>$C$4</formula>
    </cfRule>
  </conditionalFormatting>
  <conditionalFormatting sqref="AI48">
    <cfRule type="cellIs" dxfId="6008" priority="2792" operator="lessThan">
      <formula>$C$4</formula>
    </cfRule>
  </conditionalFormatting>
  <conditionalFormatting sqref="AI49">
    <cfRule type="cellIs" dxfId="6007" priority="2793" operator="lessThan">
      <formula>$C$4</formula>
    </cfRule>
  </conditionalFormatting>
  <conditionalFormatting sqref="AI50">
    <cfRule type="cellIs" dxfId="6006" priority="2794" operator="lessThan">
      <formula>$C$4</formula>
    </cfRule>
  </conditionalFormatting>
  <conditionalFormatting sqref="AI51">
    <cfRule type="cellIs" dxfId="6005" priority="2795" operator="lessThan">
      <formula>$C$4</formula>
    </cfRule>
  </conditionalFormatting>
  <conditionalFormatting sqref="AI52">
    <cfRule type="cellIs" dxfId="6004" priority="2796" operator="lessThan">
      <formula>$C$4</formula>
    </cfRule>
  </conditionalFormatting>
  <conditionalFormatting sqref="AI53">
    <cfRule type="cellIs" dxfId="6003" priority="2797" operator="lessThan">
      <formula>$C$4</formula>
    </cfRule>
  </conditionalFormatting>
  <conditionalFormatting sqref="AI54">
    <cfRule type="cellIs" dxfId="6002" priority="2798" operator="lessThan">
      <formula>$C$4</formula>
    </cfRule>
  </conditionalFormatting>
  <conditionalFormatting sqref="AI55">
    <cfRule type="cellIs" dxfId="6001" priority="2799" operator="lessThan">
      <formula>$C$4</formula>
    </cfRule>
  </conditionalFormatting>
  <conditionalFormatting sqref="AI56">
    <cfRule type="cellIs" dxfId="6000" priority="2800" operator="lessThan">
      <formula>$C$4</formula>
    </cfRule>
  </conditionalFormatting>
  <conditionalFormatting sqref="AI57">
    <cfRule type="cellIs" dxfId="5999" priority="2801" operator="lessThan">
      <formula>$C$4</formula>
    </cfRule>
  </conditionalFormatting>
  <conditionalFormatting sqref="AI58">
    <cfRule type="cellIs" dxfId="5998" priority="2802" operator="lessThan">
      <formula>$C$4</formula>
    </cfRule>
  </conditionalFormatting>
  <conditionalFormatting sqref="AI59">
    <cfRule type="cellIs" dxfId="5997" priority="2803" operator="lessThan">
      <formula>$C$4</formula>
    </cfRule>
  </conditionalFormatting>
  <conditionalFormatting sqref="AI60">
    <cfRule type="cellIs" dxfId="5996" priority="2804" operator="lessThan">
      <formula>$C$4</formula>
    </cfRule>
  </conditionalFormatting>
  <conditionalFormatting sqref="AJ45">
    <cfRule type="cellIs" dxfId="5995" priority="2839" operator="lessThan">
      <formula>$C$4</formula>
    </cfRule>
  </conditionalFormatting>
  <conditionalFormatting sqref="AJ46">
    <cfRule type="cellIs" dxfId="5994" priority="2840" operator="lessThan">
      <formula>$C$4</formula>
    </cfRule>
  </conditionalFormatting>
  <conditionalFormatting sqref="AJ47">
    <cfRule type="cellIs" dxfId="5993" priority="2841" operator="lessThan">
      <formula>$C$4</formula>
    </cfRule>
  </conditionalFormatting>
  <conditionalFormatting sqref="AJ48">
    <cfRule type="cellIs" dxfId="5992" priority="2842" operator="lessThan">
      <formula>$C$4</formula>
    </cfRule>
  </conditionalFormatting>
  <conditionalFormatting sqref="AJ49">
    <cfRule type="cellIs" dxfId="5991" priority="2843" operator="lessThan">
      <formula>$C$4</formula>
    </cfRule>
  </conditionalFormatting>
  <conditionalFormatting sqref="AJ50">
    <cfRule type="cellIs" dxfId="5990" priority="2844" operator="lessThan">
      <formula>$C$4</formula>
    </cfRule>
  </conditionalFormatting>
  <conditionalFormatting sqref="AJ51">
    <cfRule type="cellIs" dxfId="5989" priority="2845" operator="lessThan">
      <formula>$C$4</formula>
    </cfRule>
  </conditionalFormatting>
  <conditionalFormatting sqref="AJ52">
    <cfRule type="cellIs" dxfId="5988" priority="2846" operator="lessThan">
      <formula>$C$4</formula>
    </cfRule>
  </conditionalFormatting>
  <conditionalFormatting sqref="AJ53">
    <cfRule type="cellIs" dxfId="5987" priority="2847" operator="lessThan">
      <formula>$C$4</formula>
    </cfRule>
  </conditionalFormatting>
  <conditionalFormatting sqref="AJ54">
    <cfRule type="cellIs" dxfId="5986" priority="2848" operator="lessThan">
      <formula>$C$4</formula>
    </cfRule>
  </conditionalFormatting>
  <conditionalFormatting sqref="AJ55">
    <cfRule type="cellIs" dxfId="5985" priority="2849" operator="lessThan">
      <formula>$C$4</formula>
    </cfRule>
  </conditionalFormatting>
  <conditionalFormatting sqref="AJ56">
    <cfRule type="cellIs" dxfId="5984" priority="2850" operator="lessThan">
      <formula>$C$4</formula>
    </cfRule>
  </conditionalFormatting>
  <conditionalFormatting sqref="AJ57">
    <cfRule type="cellIs" dxfId="5983" priority="2851" operator="lessThan">
      <formula>$C$4</formula>
    </cfRule>
  </conditionalFormatting>
  <conditionalFormatting sqref="AJ58">
    <cfRule type="cellIs" dxfId="5982" priority="2852" operator="lessThan">
      <formula>$C$4</formula>
    </cfRule>
  </conditionalFormatting>
  <conditionalFormatting sqref="AJ59">
    <cfRule type="cellIs" dxfId="5981" priority="2853" operator="lessThan">
      <formula>$C$4</formula>
    </cfRule>
  </conditionalFormatting>
  <conditionalFormatting sqref="AJ60">
    <cfRule type="cellIs" dxfId="5980" priority="2854" operator="lessThan">
      <formula>$C$4</formula>
    </cfRule>
  </conditionalFormatting>
  <conditionalFormatting sqref="AK45">
    <cfRule type="cellIs" dxfId="5979" priority="2889" operator="lessThan">
      <formula>$C$4</formula>
    </cfRule>
  </conditionalFormatting>
  <conditionalFormatting sqref="AK46">
    <cfRule type="cellIs" dxfId="5978" priority="2890" operator="lessThan">
      <formula>$C$4</formula>
    </cfRule>
  </conditionalFormatting>
  <conditionalFormatting sqref="AK47">
    <cfRule type="cellIs" dxfId="5977" priority="2891" operator="lessThan">
      <formula>$C$4</formula>
    </cfRule>
  </conditionalFormatting>
  <conditionalFormatting sqref="AK48">
    <cfRule type="cellIs" dxfId="5976" priority="2892" operator="lessThan">
      <formula>$C$4</formula>
    </cfRule>
  </conditionalFormatting>
  <conditionalFormatting sqref="AK49">
    <cfRule type="cellIs" dxfId="5975" priority="2893" operator="lessThan">
      <formula>$C$4</formula>
    </cfRule>
  </conditionalFormatting>
  <conditionalFormatting sqref="AK50">
    <cfRule type="cellIs" dxfId="5974" priority="2894" operator="lessThan">
      <formula>$C$4</formula>
    </cfRule>
  </conditionalFormatting>
  <conditionalFormatting sqref="AK51">
    <cfRule type="cellIs" dxfId="5973" priority="2895" operator="lessThan">
      <formula>$C$4</formula>
    </cfRule>
  </conditionalFormatting>
  <conditionalFormatting sqref="AK52">
    <cfRule type="cellIs" dxfId="5972" priority="2896" operator="lessThan">
      <formula>$C$4</formula>
    </cfRule>
  </conditionalFormatting>
  <conditionalFormatting sqref="AK53">
    <cfRule type="cellIs" dxfId="5971" priority="2897" operator="lessThan">
      <formula>$C$4</formula>
    </cfRule>
  </conditionalFormatting>
  <conditionalFormatting sqref="AK54">
    <cfRule type="cellIs" dxfId="5970" priority="2898" operator="lessThan">
      <formula>$C$4</formula>
    </cfRule>
  </conditionalFormatting>
  <conditionalFormatting sqref="AK55">
    <cfRule type="cellIs" dxfId="5969" priority="2899" operator="lessThan">
      <formula>$C$4</formula>
    </cfRule>
  </conditionalFormatting>
  <conditionalFormatting sqref="AK56">
    <cfRule type="cellIs" dxfId="5968" priority="2900" operator="lessThan">
      <formula>$C$4</formula>
    </cfRule>
  </conditionalFormatting>
  <conditionalFormatting sqref="AK57">
    <cfRule type="cellIs" dxfId="5967" priority="2901" operator="lessThan">
      <formula>$C$4</formula>
    </cfRule>
  </conditionalFormatting>
  <conditionalFormatting sqref="AK58">
    <cfRule type="cellIs" dxfId="5966" priority="2902" operator="lessThan">
      <formula>$C$4</formula>
    </cfRule>
  </conditionalFormatting>
  <conditionalFormatting sqref="AK59">
    <cfRule type="cellIs" dxfId="5965" priority="2903" operator="lessThan">
      <formula>$C$4</formula>
    </cfRule>
  </conditionalFormatting>
  <conditionalFormatting sqref="AK60">
    <cfRule type="cellIs" dxfId="5964" priority="2904" operator="lessThan">
      <formula>$C$4</formula>
    </cfRule>
  </conditionalFormatting>
  <conditionalFormatting sqref="AL45">
    <cfRule type="cellIs" dxfId="5963" priority="2939" operator="lessThan">
      <formula>$C$4</formula>
    </cfRule>
  </conditionalFormatting>
  <conditionalFormatting sqref="AL46">
    <cfRule type="cellIs" dxfId="5962" priority="2940" operator="lessThan">
      <formula>$C$4</formula>
    </cfRule>
  </conditionalFormatting>
  <conditionalFormatting sqref="AL47">
    <cfRule type="cellIs" dxfId="5961" priority="2941" operator="lessThan">
      <formula>$C$4</formula>
    </cfRule>
  </conditionalFormatting>
  <conditionalFormatting sqref="AL48">
    <cfRule type="cellIs" dxfId="5960" priority="2942" operator="lessThan">
      <formula>$C$4</formula>
    </cfRule>
  </conditionalFormatting>
  <conditionalFormatting sqref="AL49">
    <cfRule type="cellIs" dxfId="5959" priority="2943" operator="lessThan">
      <formula>$C$4</formula>
    </cfRule>
  </conditionalFormatting>
  <conditionalFormatting sqref="AL50">
    <cfRule type="cellIs" dxfId="5958" priority="2944" operator="lessThan">
      <formula>$C$4</formula>
    </cfRule>
  </conditionalFormatting>
  <conditionalFormatting sqref="AL51">
    <cfRule type="cellIs" dxfId="5957" priority="2945" operator="lessThan">
      <formula>$C$4</formula>
    </cfRule>
  </conditionalFormatting>
  <conditionalFormatting sqref="AL52">
    <cfRule type="cellIs" dxfId="5956" priority="2946" operator="lessThan">
      <formula>$C$4</formula>
    </cfRule>
  </conditionalFormatting>
  <conditionalFormatting sqref="AL53">
    <cfRule type="cellIs" dxfId="5955" priority="2947" operator="lessThan">
      <formula>$C$4</formula>
    </cfRule>
  </conditionalFormatting>
  <conditionalFormatting sqref="AL54">
    <cfRule type="cellIs" dxfId="5954" priority="2948" operator="lessThan">
      <formula>$C$4</formula>
    </cfRule>
  </conditionalFormatting>
  <conditionalFormatting sqref="AL55">
    <cfRule type="cellIs" dxfId="5953" priority="2949" operator="lessThan">
      <formula>$C$4</formula>
    </cfRule>
  </conditionalFormatting>
  <conditionalFormatting sqref="AL56">
    <cfRule type="cellIs" dxfId="5952" priority="2950" operator="lessThan">
      <formula>$C$4</formula>
    </cfRule>
  </conditionalFormatting>
  <conditionalFormatting sqref="AL57">
    <cfRule type="cellIs" dxfId="5951" priority="2951" operator="lessThan">
      <formula>$C$4</formula>
    </cfRule>
  </conditionalFormatting>
  <conditionalFormatting sqref="AL58">
    <cfRule type="cellIs" dxfId="5950" priority="2952" operator="lessThan">
      <formula>$C$4</formula>
    </cfRule>
  </conditionalFormatting>
  <conditionalFormatting sqref="AL59">
    <cfRule type="cellIs" dxfId="5949" priority="2953" operator="lessThan">
      <formula>$C$4</formula>
    </cfRule>
  </conditionalFormatting>
  <conditionalFormatting sqref="AL60">
    <cfRule type="cellIs" dxfId="5948" priority="2954" operator="lessThan">
      <formula>$C$4</formula>
    </cfRule>
  </conditionalFormatting>
  <conditionalFormatting sqref="AM45">
    <cfRule type="cellIs" dxfId="5947" priority="2989" operator="lessThan">
      <formula>$C$4</formula>
    </cfRule>
  </conditionalFormatting>
  <conditionalFormatting sqref="AM46">
    <cfRule type="cellIs" dxfId="5946" priority="2990" operator="lessThan">
      <formula>$C$4</formula>
    </cfRule>
  </conditionalFormatting>
  <conditionalFormatting sqref="AM47">
    <cfRule type="cellIs" dxfId="5945" priority="2991" operator="lessThan">
      <formula>$C$4</formula>
    </cfRule>
  </conditionalFormatting>
  <conditionalFormatting sqref="AM48">
    <cfRule type="cellIs" dxfId="5944" priority="2992" operator="lessThan">
      <formula>$C$4</formula>
    </cfRule>
  </conditionalFormatting>
  <conditionalFormatting sqref="AM49">
    <cfRule type="cellIs" dxfId="5943" priority="2993" operator="lessThan">
      <formula>$C$4</formula>
    </cfRule>
  </conditionalFormatting>
  <conditionalFormatting sqref="AM50">
    <cfRule type="cellIs" dxfId="5942" priority="2994" operator="lessThan">
      <formula>$C$4</formula>
    </cfRule>
  </conditionalFormatting>
  <conditionalFormatting sqref="AM51">
    <cfRule type="cellIs" dxfId="5941" priority="2995" operator="lessThan">
      <formula>$C$4</formula>
    </cfRule>
  </conditionalFormatting>
  <conditionalFormatting sqref="AM52">
    <cfRule type="cellIs" dxfId="5940" priority="2996" operator="lessThan">
      <formula>$C$4</formula>
    </cfRule>
  </conditionalFormatting>
  <conditionalFormatting sqref="AM53">
    <cfRule type="cellIs" dxfId="5939" priority="2997" operator="lessThan">
      <formula>$C$4</formula>
    </cfRule>
  </conditionalFormatting>
  <conditionalFormatting sqref="AM54">
    <cfRule type="cellIs" dxfId="5938" priority="2998" operator="lessThan">
      <formula>$C$4</formula>
    </cfRule>
  </conditionalFormatting>
  <conditionalFormatting sqref="AM55">
    <cfRule type="cellIs" dxfId="5937" priority="2999" operator="lessThan">
      <formula>$C$4</formula>
    </cfRule>
  </conditionalFormatting>
  <conditionalFormatting sqref="AM56">
    <cfRule type="cellIs" dxfId="5936" priority="3000" operator="lessThan">
      <formula>$C$4</formula>
    </cfRule>
  </conditionalFormatting>
  <conditionalFormatting sqref="AM57">
    <cfRule type="cellIs" dxfId="5935" priority="3001" operator="lessThan">
      <formula>$C$4</formula>
    </cfRule>
  </conditionalFormatting>
  <conditionalFormatting sqref="AM58">
    <cfRule type="cellIs" dxfId="5934" priority="3002" operator="lessThan">
      <formula>$C$4</formula>
    </cfRule>
  </conditionalFormatting>
  <conditionalFormatting sqref="AM59">
    <cfRule type="cellIs" dxfId="5933" priority="3003" operator="lessThan">
      <formula>$C$4</formula>
    </cfRule>
  </conditionalFormatting>
  <conditionalFormatting sqref="AM60">
    <cfRule type="cellIs" dxfId="5932" priority="3004" operator="lessThan">
      <formula>$C$4</formula>
    </cfRule>
  </conditionalFormatting>
  <conditionalFormatting sqref="AN11">
    <cfRule type="cellIs" dxfId="5931" priority="3005" operator="lessThan">
      <formula>$C$4</formula>
    </cfRule>
  </conditionalFormatting>
  <conditionalFormatting sqref="AN12">
    <cfRule type="cellIs" dxfId="5930" priority="3006" operator="lessThan">
      <formula>$C$4</formula>
    </cfRule>
  </conditionalFormatting>
  <conditionalFormatting sqref="AN13">
    <cfRule type="cellIs" dxfId="5929" priority="3007" operator="lessThan">
      <formula>$C$4</formula>
    </cfRule>
  </conditionalFormatting>
  <conditionalFormatting sqref="AN14">
    <cfRule type="cellIs" dxfId="5928" priority="3008" operator="lessThan">
      <formula>$C$4</formula>
    </cfRule>
  </conditionalFormatting>
  <conditionalFormatting sqref="AN15">
    <cfRule type="cellIs" dxfId="5927" priority="3009" operator="lessThan">
      <formula>$C$4</formula>
    </cfRule>
  </conditionalFormatting>
  <conditionalFormatting sqref="AN16">
    <cfRule type="cellIs" dxfId="5926" priority="3010" operator="lessThan">
      <formula>$C$4</formula>
    </cfRule>
  </conditionalFormatting>
  <conditionalFormatting sqref="AN17">
    <cfRule type="cellIs" dxfId="5925" priority="3011" operator="lessThan">
      <formula>$C$4</formula>
    </cfRule>
  </conditionalFormatting>
  <conditionalFormatting sqref="AN18">
    <cfRule type="cellIs" dxfId="5924" priority="3012" operator="lessThan">
      <formula>$C$4</formula>
    </cfRule>
  </conditionalFormatting>
  <conditionalFormatting sqref="AN19">
    <cfRule type="cellIs" dxfId="5923" priority="3013" operator="lessThan">
      <formula>$C$4</formula>
    </cfRule>
  </conditionalFormatting>
  <conditionalFormatting sqref="AN20">
    <cfRule type="cellIs" dxfId="5922" priority="3014" operator="lessThan">
      <formula>$C$4</formula>
    </cfRule>
  </conditionalFormatting>
  <conditionalFormatting sqref="AN21">
    <cfRule type="cellIs" dxfId="5921" priority="3015" operator="lessThan">
      <formula>$C$4</formula>
    </cfRule>
  </conditionalFormatting>
  <conditionalFormatting sqref="AN22">
    <cfRule type="cellIs" dxfId="5920" priority="3016" operator="lessThan">
      <formula>$C$4</formula>
    </cfRule>
  </conditionalFormatting>
  <conditionalFormatting sqref="AN23">
    <cfRule type="cellIs" dxfId="5919" priority="3017" operator="lessThan">
      <formula>$C$4</formula>
    </cfRule>
  </conditionalFormatting>
  <conditionalFormatting sqref="AN24">
    <cfRule type="cellIs" dxfId="5918" priority="3018" operator="lessThan">
      <formula>$C$4</formula>
    </cfRule>
  </conditionalFormatting>
  <conditionalFormatting sqref="AN25">
    <cfRule type="cellIs" dxfId="5917" priority="3019" operator="lessThan">
      <formula>$C$4</formula>
    </cfRule>
  </conditionalFormatting>
  <conditionalFormatting sqref="AN26">
    <cfRule type="cellIs" dxfId="5916" priority="3020" operator="lessThan">
      <formula>$C$4</formula>
    </cfRule>
  </conditionalFormatting>
  <conditionalFormatting sqref="AN27">
    <cfRule type="cellIs" dxfId="5915" priority="3021" operator="lessThan">
      <formula>$C$4</formula>
    </cfRule>
  </conditionalFormatting>
  <conditionalFormatting sqref="AN28">
    <cfRule type="cellIs" dxfId="5914" priority="3022" operator="lessThan">
      <formula>$C$4</formula>
    </cfRule>
  </conditionalFormatting>
  <conditionalFormatting sqref="AN29">
    <cfRule type="cellIs" dxfId="5913" priority="3023" operator="lessThan">
      <formula>$C$4</formula>
    </cfRule>
  </conditionalFormatting>
  <conditionalFormatting sqref="AN30">
    <cfRule type="cellIs" dxfId="5912" priority="3024" operator="lessThan">
      <formula>$C$4</formula>
    </cfRule>
  </conditionalFormatting>
  <conditionalFormatting sqref="AN31">
    <cfRule type="cellIs" dxfId="5911" priority="3025" operator="lessThan">
      <formula>$C$4</formula>
    </cfRule>
  </conditionalFormatting>
  <conditionalFormatting sqref="AN32">
    <cfRule type="cellIs" dxfId="5910" priority="3026" operator="lessThan">
      <formula>$C$4</formula>
    </cfRule>
  </conditionalFormatting>
  <conditionalFormatting sqref="AN33">
    <cfRule type="cellIs" dxfId="5909" priority="3027" operator="lessThan">
      <formula>$C$4</formula>
    </cfRule>
  </conditionalFormatting>
  <conditionalFormatting sqref="AN34">
    <cfRule type="cellIs" dxfId="5908" priority="3028" operator="lessThan">
      <formula>$C$4</formula>
    </cfRule>
  </conditionalFormatting>
  <conditionalFormatting sqref="AN35">
    <cfRule type="cellIs" dxfId="5907" priority="3029" operator="lessThan">
      <formula>$C$4</formula>
    </cfRule>
  </conditionalFormatting>
  <conditionalFormatting sqref="AN36">
    <cfRule type="cellIs" dxfId="5906" priority="3030" operator="lessThan">
      <formula>$C$4</formula>
    </cfRule>
  </conditionalFormatting>
  <conditionalFormatting sqref="AN37">
    <cfRule type="cellIs" dxfId="5905" priority="3031" operator="lessThan">
      <formula>$C$4</formula>
    </cfRule>
  </conditionalFormatting>
  <conditionalFormatting sqref="AN38">
    <cfRule type="cellIs" dxfId="5904" priority="3032" operator="lessThan">
      <formula>$C$4</formula>
    </cfRule>
  </conditionalFormatting>
  <conditionalFormatting sqref="AN39">
    <cfRule type="cellIs" dxfId="5903" priority="3033" operator="lessThan">
      <formula>$C$4</formula>
    </cfRule>
  </conditionalFormatting>
  <conditionalFormatting sqref="AN40">
    <cfRule type="cellIs" dxfId="5902" priority="3034" operator="lessThan">
      <formula>$C$4</formula>
    </cfRule>
  </conditionalFormatting>
  <conditionalFormatting sqref="AN41">
    <cfRule type="cellIs" dxfId="5901" priority="3035" operator="lessThan">
      <formula>$C$4</formula>
    </cfRule>
  </conditionalFormatting>
  <conditionalFormatting sqref="AN42">
    <cfRule type="cellIs" dxfId="5900" priority="3036" operator="lessThan">
      <formula>$C$4</formula>
    </cfRule>
  </conditionalFormatting>
  <conditionalFormatting sqref="AN43">
    <cfRule type="cellIs" dxfId="5899" priority="3037" operator="lessThan">
      <formula>$C$4</formula>
    </cfRule>
  </conditionalFormatting>
  <conditionalFormatting sqref="AN44">
    <cfRule type="cellIs" dxfId="5898" priority="3038" operator="lessThan">
      <formula>$C$4</formula>
    </cfRule>
  </conditionalFormatting>
  <conditionalFormatting sqref="AN45">
    <cfRule type="cellIs" dxfId="5897" priority="3039" operator="lessThan">
      <formula>$C$4</formula>
    </cfRule>
  </conditionalFormatting>
  <conditionalFormatting sqref="AN46">
    <cfRule type="cellIs" dxfId="5896" priority="3040" operator="lessThan">
      <formula>$C$4</formula>
    </cfRule>
  </conditionalFormatting>
  <conditionalFormatting sqref="AN47">
    <cfRule type="cellIs" dxfId="5895" priority="3041" operator="lessThan">
      <formula>$C$4</formula>
    </cfRule>
  </conditionalFormatting>
  <conditionalFormatting sqref="AN48">
    <cfRule type="cellIs" dxfId="5894" priority="3042" operator="lessThan">
      <formula>$C$4</formula>
    </cfRule>
  </conditionalFormatting>
  <conditionalFormatting sqref="AN49">
    <cfRule type="cellIs" dxfId="5893" priority="3043" operator="lessThan">
      <formula>$C$4</formula>
    </cfRule>
  </conditionalFormatting>
  <conditionalFormatting sqref="AN50">
    <cfRule type="cellIs" dxfId="5892" priority="3044" operator="lessThan">
      <formula>$C$4</formula>
    </cfRule>
  </conditionalFormatting>
  <conditionalFormatting sqref="AN51">
    <cfRule type="cellIs" dxfId="5891" priority="3045" operator="lessThan">
      <formula>$C$4</formula>
    </cfRule>
  </conditionalFormatting>
  <conditionalFormatting sqref="AN52">
    <cfRule type="cellIs" dxfId="5890" priority="3046" operator="lessThan">
      <formula>$C$4</formula>
    </cfRule>
  </conditionalFormatting>
  <conditionalFormatting sqref="AN53">
    <cfRule type="cellIs" dxfId="5889" priority="3047" operator="lessThan">
      <formula>$C$4</formula>
    </cfRule>
  </conditionalFormatting>
  <conditionalFormatting sqref="AN54">
    <cfRule type="cellIs" dxfId="5888" priority="3048" operator="lessThan">
      <formula>$C$4</formula>
    </cfRule>
  </conditionalFormatting>
  <conditionalFormatting sqref="AN55">
    <cfRule type="cellIs" dxfId="5887" priority="3049" operator="lessThan">
      <formula>$C$4</formula>
    </cfRule>
  </conditionalFormatting>
  <conditionalFormatting sqref="AN56">
    <cfRule type="cellIs" dxfId="5886" priority="3050" operator="lessThan">
      <formula>$C$4</formula>
    </cfRule>
  </conditionalFormatting>
  <conditionalFormatting sqref="AN57">
    <cfRule type="cellIs" dxfId="5885" priority="3051" operator="lessThan">
      <formula>$C$4</formula>
    </cfRule>
  </conditionalFormatting>
  <conditionalFormatting sqref="AN58">
    <cfRule type="cellIs" dxfId="5884" priority="3052" operator="lessThan">
      <formula>$C$4</formula>
    </cfRule>
  </conditionalFormatting>
  <conditionalFormatting sqref="AN59">
    <cfRule type="cellIs" dxfId="5883" priority="3053" operator="lessThan">
      <formula>$C$4</formula>
    </cfRule>
  </conditionalFormatting>
  <conditionalFormatting sqref="AN60">
    <cfRule type="cellIs" dxfId="5882" priority="3054" operator="lessThan">
      <formula>$C$4</formula>
    </cfRule>
  </conditionalFormatting>
  <conditionalFormatting sqref="AO11">
    <cfRule type="cellIs" dxfId="5881" priority="3055" operator="lessThan">
      <formula>$C$4</formula>
    </cfRule>
  </conditionalFormatting>
  <conditionalFormatting sqref="AO12">
    <cfRule type="cellIs" dxfId="5880" priority="3056" operator="lessThan">
      <formula>$C$4</formula>
    </cfRule>
  </conditionalFormatting>
  <conditionalFormatting sqref="AO13">
    <cfRule type="cellIs" dxfId="5879" priority="3057" operator="lessThan">
      <formula>$C$4</formula>
    </cfRule>
  </conditionalFormatting>
  <conditionalFormatting sqref="AO14">
    <cfRule type="cellIs" dxfId="5878" priority="3058" operator="lessThan">
      <formula>$C$4</formula>
    </cfRule>
  </conditionalFormatting>
  <conditionalFormatting sqref="AO15">
    <cfRule type="cellIs" dxfId="5877" priority="3059" operator="lessThan">
      <formula>$C$4</formula>
    </cfRule>
  </conditionalFormatting>
  <conditionalFormatting sqref="AO16">
    <cfRule type="cellIs" dxfId="5876" priority="3060" operator="lessThan">
      <formula>$C$4</formula>
    </cfRule>
  </conditionalFormatting>
  <conditionalFormatting sqref="AO17">
    <cfRule type="cellIs" dxfId="5875" priority="3061" operator="lessThan">
      <formula>$C$4</formula>
    </cfRule>
  </conditionalFormatting>
  <conditionalFormatting sqref="AO18">
    <cfRule type="cellIs" dxfId="5874" priority="3062" operator="lessThan">
      <formula>$C$4</formula>
    </cfRule>
  </conditionalFormatting>
  <conditionalFormatting sqref="AO19">
    <cfRule type="cellIs" dxfId="5873" priority="3063" operator="lessThan">
      <formula>$C$4</formula>
    </cfRule>
  </conditionalFormatting>
  <conditionalFormatting sqref="AO20">
    <cfRule type="cellIs" dxfId="5872" priority="3064" operator="lessThan">
      <formula>$C$4</formula>
    </cfRule>
  </conditionalFormatting>
  <conditionalFormatting sqref="AO21">
    <cfRule type="cellIs" dxfId="5871" priority="3065" operator="lessThan">
      <formula>$C$4</formula>
    </cfRule>
  </conditionalFormatting>
  <conditionalFormatting sqref="AO22">
    <cfRule type="cellIs" dxfId="5870" priority="3066" operator="lessThan">
      <formula>$C$4</formula>
    </cfRule>
  </conditionalFormatting>
  <conditionalFormatting sqref="AO23">
    <cfRule type="cellIs" dxfId="5869" priority="3067" operator="lessThan">
      <formula>$C$4</formula>
    </cfRule>
  </conditionalFormatting>
  <conditionalFormatting sqref="AO24">
    <cfRule type="cellIs" dxfId="5868" priority="3068" operator="lessThan">
      <formula>$C$4</formula>
    </cfRule>
  </conditionalFormatting>
  <conditionalFormatting sqref="AO25">
    <cfRule type="cellIs" dxfId="5867" priority="3069" operator="lessThan">
      <formula>$C$4</formula>
    </cfRule>
  </conditionalFormatting>
  <conditionalFormatting sqref="AO26">
    <cfRule type="cellIs" dxfId="5866" priority="3070" operator="lessThan">
      <formula>$C$4</formula>
    </cfRule>
  </conditionalFormatting>
  <conditionalFormatting sqref="AO27">
    <cfRule type="cellIs" dxfId="5865" priority="3071" operator="lessThan">
      <formula>$C$4</formula>
    </cfRule>
  </conditionalFormatting>
  <conditionalFormatting sqref="AO28">
    <cfRule type="cellIs" dxfId="5864" priority="3072" operator="lessThan">
      <formula>$C$4</formula>
    </cfRule>
  </conditionalFormatting>
  <conditionalFormatting sqref="AO29">
    <cfRule type="cellIs" dxfId="5863" priority="3073" operator="lessThan">
      <formula>$C$4</formula>
    </cfRule>
  </conditionalFormatting>
  <conditionalFormatting sqref="AO30">
    <cfRule type="cellIs" dxfId="5862" priority="3074" operator="lessThan">
      <formula>$C$4</formula>
    </cfRule>
  </conditionalFormatting>
  <conditionalFormatting sqref="AO31">
    <cfRule type="cellIs" dxfId="5861" priority="3075" operator="lessThan">
      <formula>$C$4</formula>
    </cfRule>
  </conditionalFormatting>
  <conditionalFormatting sqref="AO32">
    <cfRule type="cellIs" dxfId="5860" priority="3076" operator="lessThan">
      <formula>$C$4</formula>
    </cfRule>
  </conditionalFormatting>
  <conditionalFormatting sqref="AO33">
    <cfRule type="cellIs" dxfId="5859" priority="3077" operator="lessThan">
      <formula>$C$4</formula>
    </cfRule>
  </conditionalFormatting>
  <conditionalFormatting sqref="AO34">
    <cfRule type="cellIs" dxfId="5858" priority="3078" operator="lessThan">
      <formula>$C$4</formula>
    </cfRule>
  </conditionalFormatting>
  <conditionalFormatting sqref="AO35">
    <cfRule type="cellIs" dxfId="5857" priority="3079" operator="lessThan">
      <formula>$C$4</formula>
    </cfRule>
  </conditionalFormatting>
  <conditionalFormatting sqref="AO36">
    <cfRule type="cellIs" dxfId="5856" priority="3080" operator="lessThan">
      <formula>$C$4</formula>
    </cfRule>
  </conditionalFormatting>
  <conditionalFormatting sqref="AO37">
    <cfRule type="cellIs" dxfId="5855" priority="3081" operator="lessThan">
      <formula>$C$4</formula>
    </cfRule>
  </conditionalFormatting>
  <conditionalFormatting sqref="AO38">
    <cfRule type="cellIs" dxfId="5854" priority="3082" operator="lessThan">
      <formula>$C$4</formula>
    </cfRule>
  </conditionalFormatting>
  <conditionalFormatting sqref="AO39">
    <cfRule type="cellIs" dxfId="5853" priority="3083" operator="lessThan">
      <formula>$C$4</formula>
    </cfRule>
  </conditionalFormatting>
  <conditionalFormatting sqref="AO40">
    <cfRule type="cellIs" dxfId="5852" priority="3084" operator="lessThan">
      <formula>$C$4</formula>
    </cfRule>
  </conditionalFormatting>
  <conditionalFormatting sqref="AO41">
    <cfRule type="cellIs" dxfId="5851" priority="3085" operator="lessThan">
      <formula>$C$4</formula>
    </cfRule>
  </conditionalFormatting>
  <conditionalFormatting sqref="AO42">
    <cfRule type="cellIs" dxfId="5850" priority="3086" operator="lessThan">
      <formula>$C$4</formula>
    </cfRule>
  </conditionalFormatting>
  <conditionalFormatting sqref="AO43">
    <cfRule type="cellIs" dxfId="5849" priority="3087" operator="lessThan">
      <formula>$C$4</formula>
    </cfRule>
  </conditionalFormatting>
  <conditionalFormatting sqref="AO44">
    <cfRule type="cellIs" dxfId="5848" priority="3088" operator="lessThan">
      <formula>$C$4</formula>
    </cfRule>
  </conditionalFormatting>
  <conditionalFormatting sqref="AO45">
    <cfRule type="cellIs" dxfId="5847" priority="3089" operator="lessThan">
      <formula>$C$4</formula>
    </cfRule>
  </conditionalFormatting>
  <conditionalFormatting sqref="AO46">
    <cfRule type="cellIs" dxfId="5846" priority="3090" operator="lessThan">
      <formula>$C$4</formula>
    </cfRule>
  </conditionalFormatting>
  <conditionalFormatting sqref="AO47">
    <cfRule type="cellIs" dxfId="5845" priority="3091" operator="lessThan">
      <formula>$C$4</formula>
    </cfRule>
  </conditionalFormatting>
  <conditionalFormatting sqref="AO48">
    <cfRule type="cellIs" dxfId="5844" priority="3092" operator="lessThan">
      <formula>$C$4</formula>
    </cfRule>
  </conditionalFormatting>
  <conditionalFormatting sqref="AO49">
    <cfRule type="cellIs" dxfId="5843" priority="3093" operator="lessThan">
      <formula>$C$4</formula>
    </cfRule>
  </conditionalFormatting>
  <conditionalFormatting sqref="AO50">
    <cfRule type="cellIs" dxfId="5842" priority="3094" operator="lessThan">
      <formula>$C$4</formula>
    </cfRule>
  </conditionalFormatting>
  <conditionalFormatting sqref="AO51">
    <cfRule type="cellIs" dxfId="5841" priority="3095" operator="lessThan">
      <formula>$C$4</formula>
    </cfRule>
  </conditionalFormatting>
  <conditionalFormatting sqref="AO52">
    <cfRule type="cellIs" dxfId="5840" priority="3096" operator="lessThan">
      <formula>$C$4</formula>
    </cfRule>
  </conditionalFormatting>
  <conditionalFormatting sqref="AO53">
    <cfRule type="cellIs" dxfId="5839" priority="3097" operator="lessThan">
      <formula>$C$4</formula>
    </cfRule>
  </conditionalFormatting>
  <conditionalFormatting sqref="AO54">
    <cfRule type="cellIs" dxfId="5838" priority="3098" operator="lessThan">
      <formula>$C$4</formula>
    </cfRule>
  </conditionalFormatting>
  <conditionalFormatting sqref="AO55">
    <cfRule type="cellIs" dxfId="5837" priority="3099" operator="lessThan">
      <formula>$C$4</formula>
    </cfRule>
  </conditionalFormatting>
  <conditionalFormatting sqref="AO56">
    <cfRule type="cellIs" dxfId="5836" priority="3100" operator="lessThan">
      <formula>$C$4</formula>
    </cfRule>
  </conditionalFormatting>
  <conditionalFormatting sqref="AO57">
    <cfRule type="cellIs" dxfId="5835" priority="3101" operator="lessThan">
      <formula>$C$4</formula>
    </cfRule>
  </conditionalFormatting>
  <conditionalFormatting sqref="AO58">
    <cfRule type="cellIs" dxfId="5834" priority="3102" operator="lessThan">
      <formula>$C$4</formula>
    </cfRule>
  </conditionalFormatting>
  <conditionalFormatting sqref="AO59">
    <cfRule type="cellIs" dxfId="5833" priority="3103" operator="lessThan">
      <formula>$C$4</formula>
    </cfRule>
  </conditionalFormatting>
  <conditionalFormatting sqref="AO60">
    <cfRule type="cellIs" dxfId="5832" priority="3104" operator="lessThan">
      <formula>$C$4</formula>
    </cfRule>
  </conditionalFormatting>
  <conditionalFormatting sqref="AP11">
    <cfRule type="cellIs" dxfId="5831" priority="3105" operator="lessThan">
      <formula>$C$4</formula>
    </cfRule>
  </conditionalFormatting>
  <conditionalFormatting sqref="AP12">
    <cfRule type="cellIs" dxfId="5830" priority="3106" operator="lessThan">
      <formula>$C$4</formula>
    </cfRule>
  </conditionalFormatting>
  <conditionalFormatting sqref="AP13">
    <cfRule type="cellIs" dxfId="5829" priority="3107" operator="lessThan">
      <formula>$C$4</formula>
    </cfRule>
  </conditionalFormatting>
  <conditionalFormatting sqref="AP14">
    <cfRule type="cellIs" dxfId="5828" priority="3108" operator="lessThan">
      <formula>$C$4</formula>
    </cfRule>
  </conditionalFormatting>
  <conditionalFormatting sqref="AP15">
    <cfRule type="cellIs" dxfId="5827" priority="3109" operator="lessThan">
      <formula>$C$4</formula>
    </cfRule>
  </conditionalFormatting>
  <conditionalFormatting sqref="AP16">
    <cfRule type="cellIs" dxfId="5826" priority="3110" operator="lessThan">
      <formula>$C$4</formula>
    </cfRule>
  </conditionalFormatting>
  <conditionalFormatting sqref="AP17">
    <cfRule type="cellIs" dxfId="5825" priority="3111" operator="lessThan">
      <formula>$C$4</formula>
    </cfRule>
  </conditionalFormatting>
  <conditionalFormatting sqref="AP18">
    <cfRule type="cellIs" dxfId="5824" priority="3112" operator="lessThan">
      <formula>$C$4</formula>
    </cfRule>
  </conditionalFormatting>
  <conditionalFormatting sqref="AP19">
    <cfRule type="cellIs" dxfId="5823" priority="3113" operator="lessThan">
      <formula>$C$4</formula>
    </cfRule>
  </conditionalFormatting>
  <conditionalFormatting sqref="AP20">
    <cfRule type="cellIs" dxfId="5822" priority="3114" operator="lessThan">
      <formula>$C$4</formula>
    </cfRule>
  </conditionalFormatting>
  <conditionalFormatting sqref="AP21">
    <cfRule type="cellIs" dxfId="5821" priority="3115" operator="lessThan">
      <formula>$C$4</formula>
    </cfRule>
  </conditionalFormatting>
  <conditionalFormatting sqref="AP22">
    <cfRule type="cellIs" dxfId="5820" priority="3116" operator="lessThan">
      <formula>$C$4</formula>
    </cfRule>
  </conditionalFormatting>
  <conditionalFormatting sqref="AP23">
    <cfRule type="cellIs" dxfId="5819" priority="3117" operator="lessThan">
      <formula>$C$4</formula>
    </cfRule>
  </conditionalFormatting>
  <conditionalFormatting sqref="AP24">
    <cfRule type="cellIs" dxfId="5818" priority="3118" operator="lessThan">
      <formula>$C$4</formula>
    </cfRule>
  </conditionalFormatting>
  <conditionalFormatting sqref="AP25">
    <cfRule type="cellIs" dxfId="5817" priority="3119" operator="lessThan">
      <formula>$C$4</formula>
    </cfRule>
  </conditionalFormatting>
  <conditionalFormatting sqref="AP26">
    <cfRule type="cellIs" dxfId="5816" priority="3120" operator="lessThan">
      <formula>$C$4</formula>
    </cfRule>
  </conditionalFormatting>
  <conditionalFormatting sqref="AP27">
    <cfRule type="cellIs" dxfId="5815" priority="3121" operator="lessThan">
      <formula>$C$4</formula>
    </cfRule>
  </conditionalFormatting>
  <conditionalFormatting sqref="AP28">
    <cfRule type="cellIs" dxfId="5814" priority="3122" operator="lessThan">
      <formula>$C$4</formula>
    </cfRule>
  </conditionalFormatting>
  <conditionalFormatting sqref="AP29">
    <cfRule type="cellIs" dxfId="5813" priority="3123" operator="lessThan">
      <formula>$C$4</formula>
    </cfRule>
  </conditionalFormatting>
  <conditionalFormatting sqref="AP30">
    <cfRule type="cellIs" dxfId="5812" priority="3124" operator="lessThan">
      <formula>$C$4</formula>
    </cfRule>
  </conditionalFormatting>
  <conditionalFormatting sqref="AP31">
    <cfRule type="cellIs" dxfId="5811" priority="3125" operator="lessThan">
      <formula>$C$4</formula>
    </cfRule>
  </conditionalFormatting>
  <conditionalFormatting sqref="AP32">
    <cfRule type="cellIs" dxfId="5810" priority="3126" operator="lessThan">
      <formula>$C$4</formula>
    </cfRule>
  </conditionalFormatting>
  <conditionalFormatting sqref="AP33">
    <cfRule type="cellIs" dxfId="5809" priority="3127" operator="lessThan">
      <formula>$C$4</formula>
    </cfRule>
  </conditionalFormatting>
  <conditionalFormatting sqref="AP34">
    <cfRule type="cellIs" dxfId="5808" priority="3128" operator="lessThan">
      <formula>$C$4</formula>
    </cfRule>
  </conditionalFormatting>
  <conditionalFormatting sqref="AP35">
    <cfRule type="cellIs" dxfId="5807" priority="3129" operator="lessThan">
      <formula>$C$4</formula>
    </cfRule>
  </conditionalFormatting>
  <conditionalFormatting sqref="AP36">
    <cfRule type="cellIs" dxfId="5806" priority="3130" operator="lessThan">
      <formula>$C$4</formula>
    </cfRule>
  </conditionalFormatting>
  <conditionalFormatting sqref="AP37">
    <cfRule type="cellIs" dxfId="5805" priority="3131" operator="lessThan">
      <formula>$C$4</formula>
    </cfRule>
  </conditionalFormatting>
  <conditionalFormatting sqref="AP38">
    <cfRule type="cellIs" dxfId="5804" priority="3132" operator="lessThan">
      <formula>$C$4</formula>
    </cfRule>
  </conditionalFormatting>
  <conditionalFormatting sqref="AP39">
    <cfRule type="cellIs" dxfId="5803" priority="3133" operator="lessThan">
      <formula>$C$4</formula>
    </cfRule>
  </conditionalFormatting>
  <conditionalFormatting sqref="AP40">
    <cfRule type="cellIs" dxfId="5802" priority="3134" operator="lessThan">
      <formula>$C$4</formula>
    </cfRule>
  </conditionalFormatting>
  <conditionalFormatting sqref="AP41">
    <cfRule type="cellIs" dxfId="5801" priority="3135" operator="lessThan">
      <formula>$C$4</formula>
    </cfRule>
  </conditionalFormatting>
  <conditionalFormatting sqref="AP42">
    <cfRule type="cellIs" dxfId="5800" priority="3136" operator="lessThan">
      <formula>$C$4</formula>
    </cfRule>
  </conditionalFormatting>
  <conditionalFormatting sqref="AP43">
    <cfRule type="cellIs" dxfId="5799" priority="3137" operator="lessThan">
      <formula>$C$4</formula>
    </cfRule>
  </conditionalFormatting>
  <conditionalFormatting sqref="AP44">
    <cfRule type="cellIs" dxfId="5798" priority="3138" operator="lessThan">
      <formula>$C$4</formula>
    </cfRule>
  </conditionalFormatting>
  <conditionalFormatting sqref="AP45">
    <cfRule type="cellIs" dxfId="5797" priority="3139" operator="lessThan">
      <formula>$C$4</formula>
    </cfRule>
  </conditionalFormatting>
  <conditionalFormatting sqref="AP46">
    <cfRule type="cellIs" dxfId="5796" priority="3140" operator="lessThan">
      <formula>$C$4</formula>
    </cfRule>
  </conditionalFormatting>
  <conditionalFormatting sqref="AP47">
    <cfRule type="cellIs" dxfId="5795" priority="3141" operator="lessThan">
      <formula>$C$4</formula>
    </cfRule>
  </conditionalFormatting>
  <conditionalFormatting sqref="AP48">
    <cfRule type="cellIs" dxfId="5794" priority="3142" operator="lessThan">
      <formula>$C$4</formula>
    </cfRule>
  </conditionalFormatting>
  <conditionalFormatting sqref="AP49">
    <cfRule type="cellIs" dxfId="5793" priority="3143" operator="lessThan">
      <formula>$C$4</formula>
    </cfRule>
  </conditionalFormatting>
  <conditionalFormatting sqref="AP50">
    <cfRule type="cellIs" dxfId="5792" priority="3144" operator="lessThan">
      <formula>$C$4</formula>
    </cfRule>
  </conditionalFormatting>
  <conditionalFormatting sqref="AP51">
    <cfRule type="cellIs" dxfId="5791" priority="3145" operator="lessThan">
      <formula>$C$4</formula>
    </cfRule>
  </conditionalFormatting>
  <conditionalFormatting sqref="AP52">
    <cfRule type="cellIs" dxfId="5790" priority="3146" operator="lessThan">
      <formula>$C$4</formula>
    </cfRule>
  </conditionalFormatting>
  <conditionalFormatting sqref="AP53">
    <cfRule type="cellIs" dxfId="5789" priority="3147" operator="lessThan">
      <formula>$C$4</formula>
    </cfRule>
  </conditionalFormatting>
  <conditionalFormatting sqref="AP54">
    <cfRule type="cellIs" dxfId="5788" priority="3148" operator="lessThan">
      <formula>$C$4</formula>
    </cfRule>
  </conditionalFormatting>
  <conditionalFormatting sqref="AP55">
    <cfRule type="cellIs" dxfId="5787" priority="3149" operator="lessThan">
      <formula>$C$4</formula>
    </cfRule>
  </conditionalFormatting>
  <conditionalFormatting sqref="AP56">
    <cfRule type="cellIs" dxfId="5786" priority="3150" operator="lessThan">
      <formula>$C$4</formula>
    </cfRule>
  </conditionalFormatting>
  <conditionalFormatting sqref="AP57">
    <cfRule type="cellIs" dxfId="5785" priority="3151" operator="lessThan">
      <formula>$C$4</formula>
    </cfRule>
  </conditionalFormatting>
  <conditionalFormatting sqref="AP58">
    <cfRule type="cellIs" dxfId="5784" priority="3152" operator="lessThan">
      <formula>$C$4</formula>
    </cfRule>
  </conditionalFormatting>
  <conditionalFormatting sqref="AP59">
    <cfRule type="cellIs" dxfId="5783" priority="3153" operator="lessThan">
      <formula>$C$4</formula>
    </cfRule>
  </conditionalFormatting>
  <conditionalFormatting sqref="AP60">
    <cfRule type="cellIs" dxfId="5782" priority="3154" operator="lessThan">
      <formula>$C$4</formula>
    </cfRule>
  </conditionalFormatting>
  <conditionalFormatting sqref="AQ11">
    <cfRule type="cellIs" dxfId="5781" priority="3155" operator="lessThan">
      <formula>$C$4</formula>
    </cfRule>
  </conditionalFormatting>
  <conditionalFormatting sqref="AQ12">
    <cfRule type="cellIs" dxfId="5780" priority="3156" operator="lessThan">
      <formula>$C$4</formula>
    </cfRule>
  </conditionalFormatting>
  <conditionalFormatting sqref="AQ13">
    <cfRule type="cellIs" dxfId="5779" priority="3157" operator="lessThan">
      <formula>$C$4</formula>
    </cfRule>
  </conditionalFormatting>
  <conditionalFormatting sqref="AQ14">
    <cfRule type="cellIs" dxfId="5778" priority="3158" operator="lessThan">
      <formula>$C$4</formula>
    </cfRule>
  </conditionalFormatting>
  <conditionalFormatting sqref="AQ15">
    <cfRule type="cellIs" dxfId="5777" priority="3159" operator="lessThan">
      <formula>$C$4</formula>
    </cfRule>
  </conditionalFormatting>
  <conditionalFormatting sqref="AQ16">
    <cfRule type="cellIs" dxfId="5776" priority="3160" operator="lessThan">
      <formula>$C$4</formula>
    </cfRule>
  </conditionalFormatting>
  <conditionalFormatting sqref="AQ17">
    <cfRule type="cellIs" dxfId="5775" priority="3161" operator="lessThan">
      <formula>$C$4</formula>
    </cfRule>
  </conditionalFormatting>
  <conditionalFormatting sqref="AQ18">
    <cfRule type="cellIs" dxfId="5774" priority="3162" operator="lessThan">
      <formula>$C$4</formula>
    </cfRule>
  </conditionalFormatting>
  <conditionalFormatting sqref="AQ19">
    <cfRule type="cellIs" dxfId="5773" priority="3163" operator="lessThan">
      <formula>$C$4</formula>
    </cfRule>
  </conditionalFormatting>
  <conditionalFormatting sqref="AQ20">
    <cfRule type="cellIs" dxfId="5772" priority="3164" operator="lessThan">
      <formula>$C$4</formula>
    </cfRule>
  </conditionalFormatting>
  <conditionalFormatting sqref="AQ21">
    <cfRule type="cellIs" dxfId="5771" priority="3165" operator="lessThan">
      <formula>$C$4</formula>
    </cfRule>
  </conditionalFormatting>
  <conditionalFormatting sqref="AQ22">
    <cfRule type="cellIs" dxfId="5770" priority="3166" operator="lessThan">
      <formula>$C$4</formula>
    </cfRule>
  </conditionalFormatting>
  <conditionalFormatting sqref="AQ23">
    <cfRule type="cellIs" dxfId="5769" priority="3167" operator="lessThan">
      <formula>$C$4</formula>
    </cfRule>
  </conditionalFormatting>
  <conditionalFormatting sqref="AQ24">
    <cfRule type="cellIs" dxfId="5768" priority="3168" operator="lessThan">
      <formula>$C$4</formula>
    </cfRule>
  </conditionalFormatting>
  <conditionalFormatting sqref="AQ25">
    <cfRule type="cellIs" dxfId="5767" priority="3169" operator="lessThan">
      <formula>$C$4</formula>
    </cfRule>
  </conditionalFormatting>
  <conditionalFormatting sqref="AQ26">
    <cfRule type="cellIs" dxfId="5766" priority="3170" operator="lessThan">
      <formula>$C$4</formula>
    </cfRule>
  </conditionalFormatting>
  <conditionalFormatting sqref="AQ27">
    <cfRule type="cellIs" dxfId="5765" priority="3171" operator="lessThan">
      <formula>$C$4</formula>
    </cfRule>
  </conditionalFormatting>
  <conditionalFormatting sqref="AQ28">
    <cfRule type="cellIs" dxfId="5764" priority="3172" operator="lessThan">
      <formula>$C$4</formula>
    </cfRule>
  </conditionalFormatting>
  <conditionalFormatting sqref="AQ29">
    <cfRule type="cellIs" dxfId="5763" priority="3173" operator="lessThan">
      <formula>$C$4</formula>
    </cfRule>
  </conditionalFormatting>
  <conditionalFormatting sqref="AQ30">
    <cfRule type="cellIs" dxfId="5762" priority="3174" operator="lessThan">
      <formula>$C$4</formula>
    </cfRule>
  </conditionalFormatting>
  <conditionalFormatting sqref="AQ31">
    <cfRule type="cellIs" dxfId="5761" priority="3175" operator="lessThan">
      <formula>$C$4</formula>
    </cfRule>
  </conditionalFormatting>
  <conditionalFormatting sqref="AQ32">
    <cfRule type="cellIs" dxfId="5760" priority="3176" operator="lessThan">
      <formula>$C$4</formula>
    </cfRule>
  </conditionalFormatting>
  <conditionalFormatting sqref="AQ33">
    <cfRule type="cellIs" dxfId="5759" priority="3177" operator="lessThan">
      <formula>$C$4</formula>
    </cfRule>
  </conditionalFormatting>
  <conditionalFormatting sqref="AQ34">
    <cfRule type="cellIs" dxfId="5758" priority="3178" operator="lessThan">
      <formula>$C$4</formula>
    </cfRule>
  </conditionalFormatting>
  <conditionalFormatting sqref="AQ35">
    <cfRule type="cellIs" dxfId="5757" priority="3179" operator="lessThan">
      <formula>$C$4</formula>
    </cfRule>
  </conditionalFormatting>
  <conditionalFormatting sqref="AQ36">
    <cfRule type="cellIs" dxfId="5756" priority="3180" operator="lessThan">
      <formula>$C$4</formula>
    </cfRule>
  </conditionalFormatting>
  <conditionalFormatting sqref="AQ37">
    <cfRule type="cellIs" dxfId="5755" priority="3181" operator="lessThan">
      <formula>$C$4</formula>
    </cfRule>
  </conditionalFormatting>
  <conditionalFormatting sqref="AQ38">
    <cfRule type="cellIs" dxfId="5754" priority="3182" operator="lessThan">
      <formula>$C$4</formula>
    </cfRule>
  </conditionalFormatting>
  <conditionalFormatting sqref="AQ39">
    <cfRule type="cellIs" dxfId="5753" priority="3183" operator="lessThan">
      <formula>$C$4</formula>
    </cfRule>
  </conditionalFormatting>
  <conditionalFormatting sqref="AQ40">
    <cfRule type="cellIs" dxfId="5752" priority="3184" operator="lessThan">
      <formula>$C$4</formula>
    </cfRule>
  </conditionalFormatting>
  <conditionalFormatting sqref="AQ41">
    <cfRule type="cellIs" dxfId="5751" priority="3185" operator="lessThan">
      <formula>$C$4</formula>
    </cfRule>
  </conditionalFormatting>
  <conditionalFormatting sqref="AQ42">
    <cfRule type="cellIs" dxfId="5750" priority="3186" operator="lessThan">
      <formula>$C$4</formula>
    </cfRule>
  </conditionalFormatting>
  <conditionalFormatting sqref="AQ43">
    <cfRule type="cellIs" dxfId="5749" priority="3187" operator="lessThan">
      <formula>$C$4</formula>
    </cfRule>
  </conditionalFormatting>
  <conditionalFormatting sqref="AQ44">
    <cfRule type="cellIs" dxfId="5748" priority="3188" operator="lessThan">
      <formula>$C$4</formula>
    </cfRule>
  </conditionalFormatting>
  <conditionalFormatting sqref="AQ45">
    <cfRule type="cellIs" dxfId="5747" priority="3189" operator="lessThan">
      <formula>$C$4</formula>
    </cfRule>
  </conditionalFormatting>
  <conditionalFormatting sqref="AQ46">
    <cfRule type="cellIs" dxfId="5746" priority="3190" operator="lessThan">
      <formula>$C$4</formula>
    </cfRule>
  </conditionalFormatting>
  <conditionalFormatting sqref="AQ47">
    <cfRule type="cellIs" dxfId="5745" priority="3191" operator="lessThan">
      <formula>$C$4</formula>
    </cfRule>
  </conditionalFormatting>
  <conditionalFormatting sqref="AQ48">
    <cfRule type="cellIs" dxfId="5744" priority="3192" operator="lessThan">
      <formula>$C$4</formula>
    </cfRule>
  </conditionalFormatting>
  <conditionalFormatting sqref="AQ49">
    <cfRule type="cellIs" dxfId="5743" priority="3193" operator="lessThan">
      <formula>$C$4</formula>
    </cfRule>
  </conditionalFormatting>
  <conditionalFormatting sqref="AQ50">
    <cfRule type="cellIs" dxfId="5742" priority="3194" operator="lessThan">
      <formula>$C$4</formula>
    </cfRule>
  </conditionalFormatting>
  <conditionalFormatting sqref="AQ51">
    <cfRule type="cellIs" dxfId="5741" priority="3195" operator="lessThan">
      <formula>$C$4</formula>
    </cfRule>
  </conditionalFormatting>
  <conditionalFormatting sqref="AQ52">
    <cfRule type="cellIs" dxfId="5740" priority="3196" operator="lessThan">
      <formula>$C$4</formula>
    </cfRule>
  </conditionalFormatting>
  <conditionalFormatting sqref="AQ53">
    <cfRule type="cellIs" dxfId="5739" priority="3197" operator="lessThan">
      <formula>$C$4</formula>
    </cfRule>
  </conditionalFormatting>
  <conditionalFormatting sqref="AQ54">
    <cfRule type="cellIs" dxfId="5738" priority="3198" operator="lessThan">
      <formula>$C$4</formula>
    </cfRule>
  </conditionalFormatting>
  <conditionalFormatting sqref="AQ55">
    <cfRule type="cellIs" dxfId="5737" priority="3199" operator="lessThan">
      <formula>$C$4</formula>
    </cfRule>
  </conditionalFormatting>
  <conditionalFormatting sqref="AQ56">
    <cfRule type="cellIs" dxfId="5736" priority="3200" operator="lessThan">
      <formula>$C$4</formula>
    </cfRule>
  </conditionalFormatting>
  <conditionalFormatting sqref="AQ57">
    <cfRule type="cellIs" dxfId="5735" priority="3201" operator="lessThan">
      <formula>$C$4</formula>
    </cfRule>
  </conditionalFormatting>
  <conditionalFormatting sqref="AQ58">
    <cfRule type="cellIs" dxfId="5734" priority="3202" operator="lessThan">
      <formula>$C$4</formula>
    </cfRule>
  </conditionalFormatting>
  <conditionalFormatting sqref="AQ59">
    <cfRule type="cellIs" dxfId="5733" priority="3203" operator="lessThan">
      <formula>$C$4</formula>
    </cfRule>
  </conditionalFormatting>
  <conditionalFormatting sqref="AQ60">
    <cfRule type="cellIs" dxfId="5732" priority="3204" operator="lessThan">
      <formula>$C$4</formula>
    </cfRule>
  </conditionalFormatting>
  <conditionalFormatting sqref="AR11">
    <cfRule type="cellIs" dxfId="5731" priority="3205" operator="lessThan">
      <formula>$C$4</formula>
    </cfRule>
  </conditionalFormatting>
  <conditionalFormatting sqref="AR12">
    <cfRule type="cellIs" dxfId="5730" priority="3206" operator="lessThan">
      <formula>$C$4</formula>
    </cfRule>
  </conditionalFormatting>
  <conditionalFormatting sqref="AR13">
    <cfRule type="cellIs" dxfId="5729" priority="3207" operator="lessThan">
      <formula>$C$4</formula>
    </cfRule>
  </conditionalFormatting>
  <conditionalFormatting sqref="AR14">
    <cfRule type="cellIs" dxfId="5728" priority="3208" operator="lessThan">
      <formula>$C$4</formula>
    </cfRule>
  </conditionalFormatting>
  <conditionalFormatting sqref="AR15">
    <cfRule type="cellIs" dxfId="5727" priority="3209" operator="lessThan">
      <formula>$C$4</formula>
    </cfRule>
  </conditionalFormatting>
  <conditionalFormatting sqref="AR16">
    <cfRule type="cellIs" dxfId="5726" priority="3210" operator="lessThan">
      <formula>$C$4</formula>
    </cfRule>
  </conditionalFormatting>
  <conditionalFormatting sqref="AR17">
    <cfRule type="cellIs" dxfId="5725" priority="3211" operator="lessThan">
      <formula>$C$4</formula>
    </cfRule>
  </conditionalFormatting>
  <conditionalFormatting sqref="AR18">
    <cfRule type="cellIs" dxfId="5724" priority="3212" operator="lessThan">
      <formula>$C$4</formula>
    </cfRule>
  </conditionalFormatting>
  <conditionalFormatting sqref="AR19">
    <cfRule type="cellIs" dxfId="5723" priority="3213" operator="lessThan">
      <formula>$C$4</formula>
    </cfRule>
  </conditionalFormatting>
  <conditionalFormatting sqref="AR20">
    <cfRule type="cellIs" dxfId="5722" priority="3214" operator="lessThan">
      <formula>$C$4</formula>
    </cfRule>
  </conditionalFormatting>
  <conditionalFormatting sqref="AR21">
    <cfRule type="cellIs" dxfId="5721" priority="3215" operator="lessThan">
      <formula>$C$4</formula>
    </cfRule>
  </conditionalFormatting>
  <conditionalFormatting sqref="AR22">
    <cfRule type="cellIs" dxfId="5720" priority="3216" operator="lessThan">
      <formula>$C$4</formula>
    </cfRule>
  </conditionalFormatting>
  <conditionalFormatting sqref="AR23">
    <cfRule type="cellIs" dxfId="5719" priority="3217" operator="lessThan">
      <formula>$C$4</formula>
    </cfRule>
  </conditionalFormatting>
  <conditionalFormatting sqref="AR24">
    <cfRule type="cellIs" dxfId="5718" priority="3218" operator="lessThan">
      <formula>$C$4</formula>
    </cfRule>
  </conditionalFormatting>
  <conditionalFormatting sqref="AR25">
    <cfRule type="cellIs" dxfId="5717" priority="3219" operator="lessThan">
      <formula>$C$4</formula>
    </cfRule>
  </conditionalFormatting>
  <conditionalFormatting sqref="AR26">
    <cfRule type="cellIs" dxfId="5716" priority="3220" operator="lessThan">
      <formula>$C$4</formula>
    </cfRule>
  </conditionalFormatting>
  <conditionalFormatting sqref="AR27">
    <cfRule type="cellIs" dxfId="5715" priority="3221" operator="lessThan">
      <formula>$C$4</formula>
    </cfRule>
  </conditionalFormatting>
  <conditionalFormatting sqref="AR28">
    <cfRule type="cellIs" dxfId="5714" priority="3222" operator="lessThan">
      <formula>$C$4</formula>
    </cfRule>
  </conditionalFormatting>
  <conditionalFormatting sqref="AR29">
    <cfRule type="cellIs" dxfId="5713" priority="3223" operator="lessThan">
      <formula>$C$4</formula>
    </cfRule>
  </conditionalFormatting>
  <conditionalFormatting sqref="AR30">
    <cfRule type="cellIs" dxfId="5712" priority="3224" operator="lessThan">
      <formula>$C$4</formula>
    </cfRule>
  </conditionalFormatting>
  <conditionalFormatting sqref="AR31">
    <cfRule type="cellIs" dxfId="5711" priority="3225" operator="lessThan">
      <formula>$C$4</formula>
    </cfRule>
  </conditionalFormatting>
  <conditionalFormatting sqref="AR32">
    <cfRule type="cellIs" dxfId="5710" priority="3226" operator="lessThan">
      <formula>$C$4</formula>
    </cfRule>
  </conditionalFormatting>
  <conditionalFormatting sqref="AR33">
    <cfRule type="cellIs" dxfId="5709" priority="3227" operator="lessThan">
      <formula>$C$4</formula>
    </cfRule>
  </conditionalFormatting>
  <conditionalFormatting sqref="AR34">
    <cfRule type="cellIs" dxfId="5708" priority="3228" operator="lessThan">
      <formula>$C$4</formula>
    </cfRule>
  </conditionalFormatting>
  <conditionalFormatting sqref="AR35">
    <cfRule type="cellIs" dxfId="5707" priority="3229" operator="lessThan">
      <formula>$C$4</formula>
    </cfRule>
  </conditionalFormatting>
  <conditionalFormatting sqref="AR36">
    <cfRule type="cellIs" dxfId="5706" priority="3230" operator="lessThan">
      <formula>$C$4</formula>
    </cfRule>
  </conditionalFormatting>
  <conditionalFormatting sqref="AR37">
    <cfRule type="cellIs" dxfId="5705" priority="3231" operator="lessThan">
      <formula>$C$4</formula>
    </cfRule>
  </conditionalFormatting>
  <conditionalFormatting sqref="AR38">
    <cfRule type="cellIs" dxfId="5704" priority="3232" operator="lessThan">
      <formula>$C$4</formula>
    </cfRule>
  </conditionalFormatting>
  <conditionalFormatting sqref="AR39">
    <cfRule type="cellIs" dxfId="5703" priority="3233" operator="lessThan">
      <formula>$C$4</formula>
    </cfRule>
  </conditionalFormatting>
  <conditionalFormatting sqref="AR40">
    <cfRule type="cellIs" dxfId="5702" priority="3234" operator="lessThan">
      <formula>$C$4</formula>
    </cfRule>
  </conditionalFormatting>
  <conditionalFormatting sqref="AR41">
    <cfRule type="cellIs" dxfId="5701" priority="3235" operator="lessThan">
      <formula>$C$4</formula>
    </cfRule>
  </conditionalFormatting>
  <conditionalFormatting sqref="AR42">
    <cfRule type="cellIs" dxfId="5700" priority="3236" operator="lessThan">
      <formula>$C$4</formula>
    </cfRule>
  </conditionalFormatting>
  <conditionalFormatting sqref="AR43">
    <cfRule type="cellIs" dxfId="5699" priority="3237" operator="lessThan">
      <formula>$C$4</formula>
    </cfRule>
  </conditionalFormatting>
  <conditionalFormatting sqref="AR44">
    <cfRule type="cellIs" dxfId="5698" priority="3238" operator="lessThan">
      <formula>$C$4</formula>
    </cfRule>
  </conditionalFormatting>
  <conditionalFormatting sqref="AR45">
    <cfRule type="cellIs" dxfId="5697" priority="3239" operator="lessThan">
      <formula>$C$4</formula>
    </cfRule>
  </conditionalFormatting>
  <conditionalFormatting sqref="AR46">
    <cfRule type="cellIs" dxfId="5696" priority="3240" operator="lessThan">
      <formula>$C$4</formula>
    </cfRule>
  </conditionalFormatting>
  <conditionalFormatting sqref="AR47">
    <cfRule type="cellIs" dxfId="5695" priority="3241" operator="lessThan">
      <formula>$C$4</formula>
    </cfRule>
  </conditionalFormatting>
  <conditionalFormatting sqref="AR48">
    <cfRule type="cellIs" dxfId="5694" priority="3242" operator="lessThan">
      <formula>$C$4</formula>
    </cfRule>
  </conditionalFormatting>
  <conditionalFormatting sqref="AR49">
    <cfRule type="cellIs" dxfId="5693" priority="3243" operator="lessThan">
      <formula>$C$4</formula>
    </cfRule>
  </conditionalFormatting>
  <conditionalFormatting sqref="AR50">
    <cfRule type="cellIs" dxfId="5692" priority="3244" operator="lessThan">
      <formula>$C$4</formula>
    </cfRule>
  </conditionalFormatting>
  <conditionalFormatting sqref="AR51">
    <cfRule type="cellIs" dxfId="5691" priority="3245" operator="lessThan">
      <formula>$C$4</formula>
    </cfRule>
  </conditionalFormatting>
  <conditionalFormatting sqref="AR52">
    <cfRule type="cellIs" dxfId="5690" priority="3246" operator="lessThan">
      <formula>$C$4</formula>
    </cfRule>
  </conditionalFormatting>
  <conditionalFormatting sqref="AR53">
    <cfRule type="cellIs" dxfId="5689" priority="3247" operator="lessThan">
      <formula>$C$4</formula>
    </cfRule>
  </conditionalFormatting>
  <conditionalFormatting sqref="AR54">
    <cfRule type="cellIs" dxfId="5688" priority="3248" operator="lessThan">
      <formula>$C$4</formula>
    </cfRule>
  </conditionalFormatting>
  <conditionalFormatting sqref="AR55">
    <cfRule type="cellIs" dxfId="5687" priority="3249" operator="lessThan">
      <formula>$C$4</formula>
    </cfRule>
  </conditionalFormatting>
  <conditionalFormatting sqref="AR56">
    <cfRule type="cellIs" dxfId="5686" priority="3250" operator="lessThan">
      <formula>$C$4</formula>
    </cfRule>
  </conditionalFormatting>
  <conditionalFormatting sqref="AR57">
    <cfRule type="cellIs" dxfId="5685" priority="3251" operator="lessThan">
      <formula>$C$4</formula>
    </cfRule>
  </conditionalFormatting>
  <conditionalFormatting sqref="AR58">
    <cfRule type="cellIs" dxfId="5684" priority="3252" operator="lessThan">
      <formula>$C$4</formula>
    </cfRule>
  </conditionalFormatting>
  <conditionalFormatting sqref="AR59">
    <cfRule type="cellIs" dxfId="5683" priority="3253" operator="lessThan">
      <formula>$C$4</formula>
    </cfRule>
  </conditionalFormatting>
  <conditionalFormatting sqref="AR60">
    <cfRule type="cellIs" dxfId="5682" priority="3254" operator="lessThan">
      <formula>$C$4</formula>
    </cfRule>
  </conditionalFormatting>
  <conditionalFormatting sqref="AS11">
    <cfRule type="cellIs" dxfId="5681" priority="3255" operator="lessThan">
      <formula>$C$4</formula>
    </cfRule>
  </conditionalFormatting>
  <conditionalFormatting sqref="AS12">
    <cfRule type="cellIs" dxfId="5680" priority="3256" operator="lessThan">
      <formula>$C$4</formula>
    </cfRule>
  </conditionalFormatting>
  <conditionalFormatting sqref="AS13">
    <cfRule type="cellIs" dxfId="5679" priority="3257" operator="lessThan">
      <formula>$C$4</formula>
    </cfRule>
  </conditionalFormatting>
  <conditionalFormatting sqref="AS14">
    <cfRule type="cellIs" dxfId="5678" priority="3258" operator="lessThan">
      <formula>$C$4</formula>
    </cfRule>
  </conditionalFormatting>
  <conditionalFormatting sqref="AS15">
    <cfRule type="cellIs" dxfId="5677" priority="3259" operator="lessThan">
      <formula>$C$4</formula>
    </cfRule>
  </conditionalFormatting>
  <conditionalFormatting sqref="AS16">
    <cfRule type="cellIs" dxfId="5676" priority="3260" operator="lessThan">
      <formula>$C$4</formula>
    </cfRule>
  </conditionalFormatting>
  <conditionalFormatting sqref="AS17">
    <cfRule type="cellIs" dxfId="5675" priority="3261" operator="lessThan">
      <formula>$C$4</formula>
    </cfRule>
  </conditionalFormatting>
  <conditionalFormatting sqref="AS18">
    <cfRule type="cellIs" dxfId="5674" priority="3262" operator="lessThan">
      <formula>$C$4</formula>
    </cfRule>
  </conditionalFormatting>
  <conditionalFormatting sqref="AS19">
    <cfRule type="cellIs" dxfId="5673" priority="3263" operator="lessThan">
      <formula>$C$4</formula>
    </cfRule>
  </conditionalFormatting>
  <conditionalFormatting sqref="AS20">
    <cfRule type="cellIs" dxfId="5672" priority="3264" operator="lessThan">
      <formula>$C$4</formula>
    </cfRule>
  </conditionalFormatting>
  <conditionalFormatting sqref="AS21">
    <cfRule type="cellIs" dxfId="5671" priority="3265" operator="lessThan">
      <formula>$C$4</formula>
    </cfRule>
  </conditionalFormatting>
  <conditionalFormatting sqref="AS22">
    <cfRule type="cellIs" dxfId="5670" priority="3266" operator="lessThan">
      <formula>$C$4</formula>
    </cfRule>
  </conditionalFormatting>
  <conditionalFormatting sqref="AS23">
    <cfRule type="cellIs" dxfId="5669" priority="3267" operator="lessThan">
      <formula>$C$4</formula>
    </cfRule>
  </conditionalFormatting>
  <conditionalFormatting sqref="AS24">
    <cfRule type="cellIs" dxfId="5668" priority="3268" operator="lessThan">
      <formula>$C$4</formula>
    </cfRule>
  </conditionalFormatting>
  <conditionalFormatting sqref="AS25">
    <cfRule type="cellIs" dxfId="5667" priority="3269" operator="lessThan">
      <formula>$C$4</formula>
    </cfRule>
  </conditionalFormatting>
  <conditionalFormatting sqref="AS26">
    <cfRule type="cellIs" dxfId="5666" priority="3270" operator="lessThan">
      <formula>$C$4</formula>
    </cfRule>
  </conditionalFormatting>
  <conditionalFormatting sqref="AS27">
    <cfRule type="cellIs" dxfId="5665" priority="3271" operator="lessThan">
      <formula>$C$4</formula>
    </cfRule>
  </conditionalFormatting>
  <conditionalFormatting sqref="AS28">
    <cfRule type="cellIs" dxfId="5664" priority="3272" operator="lessThan">
      <formula>$C$4</formula>
    </cfRule>
  </conditionalFormatting>
  <conditionalFormatting sqref="AS29">
    <cfRule type="cellIs" dxfId="5663" priority="3273" operator="lessThan">
      <formula>$C$4</formula>
    </cfRule>
  </conditionalFormatting>
  <conditionalFormatting sqref="AS30">
    <cfRule type="cellIs" dxfId="5662" priority="3274" operator="lessThan">
      <formula>$C$4</formula>
    </cfRule>
  </conditionalFormatting>
  <conditionalFormatting sqref="AS31">
    <cfRule type="cellIs" dxfId="5661" priority="3275" operator="lessThan">
      <formula>$C$4</formula>
    </cfRule>
  </conditionalFormatting>
  <conditionalFormatting sqref="AS32">
    <cfRule type="cellIs" dxfId="5660" priority="3276" operator="lessThan">
      <formula>$C$4</formula>
    </cfRule>
  </conditionalFormatting>
  <conditionalFormatting sqref="AS33">
    <cfRule type="cellIs" dxfId="5659" priority="3277" operator="lessThan">
      <formula>$C$4</formula>
    </cfRule>
  </conditionalFormatting>
  <conditionalFormatting sqref="AS34">
    <cfRule type="cellIs" dxfId="5658" priority="3278" operator="lessThan">
      <formula>$C$4</formula>
    </cfRule>
  </conditionalFormatting>
  <conditionalFormatting sqref="AS35">
    <cfRule type="cellIs" dxfId="5657" priority="3279" operator="lessThan">
      <formula>$C$4</formula>
    </cfRule>
  </conditionalFormatting>
  <conditionalFormatting sqref="AS36">
    <cfRule type="cellIs" dxfId="5656" priority="3280" operator="lessThan">
      <formula>$C$4</formula>
    </cfRule>
  </conditionalFormatting>
  <conditionalFormatting sqref="AS37">
    <cfRule type="cellIs" dxfId="5655" priority="3281" operator="lessThan">
      <formula>$C$4</formula>
    </cfRule>
  </conditionalFormatting>
  <conditionalFormatting sqref="AS38">
    <cfRule type="cellIs" dxfId="5654" priority="3282" operator="lessThan">
      <formula>$C$4</formula>
    </cfRule>
  </conditionalFormatting>
  <conditionalFormatting sqref="AS39">
    <cfRule type="cellIs" dxfId="5653" priority="3283" operator="lessThan">
      <formula>$C$4</formula>
    </cfRule>
  </conditionalFormatting>
  <conditionalFormatting sqref="AS40">
    <cfRule type="cellIs" dxfId="5652" priority="3284" operator="lessThan">
      <formula>$C$4</formula>
    </cfRule>
  </conditionalFormatting>
  <conditionalFormatting sqref="AS41">
    <cfRule type="cellIs" dxfId="5651" priority="3285" operator="lessThan">
      <formula>$C$4</formula>
    </cfRule>
  </conditionalFormatting>
  <conditionalFormatting sqref="AS42">
    <cfRule type="cellIs" dxfId="5650" priority="3286" operator="lessThan">
      <formula>$C$4</formula>
    </cfRule>
  </conditionalFormatting>
  <conditionalFormatting sqref="AS43">
    <cfRule type="cellIs" dxfId="5649" priority="3287" operator="lessThan">
      <formula>$C$4</formula>
    </cfRule>
  </conditionalFormatting>
  <conditionalFormatting sqref="AS44">
    <cfRule type="cellIs" dxfId="5648" priority="3288" operator="lessThan">
      <formula>$C$4</formula>
    </cfRule>
  </conditionalFormatting>
  <conditionalFormatting sqref="AS45">
    <cfRule type="cellIs" dxfId="5647" priority="3289" operator="lessThan">
      <formula>$C$4</formula>
    </cfRule>
  </conditionalFormatting>
  <conditionalFormatting sqref="AS46">
    <cfRule type="cellIs" dxfId="5646" priority="3290" operator="lessThan">
      <formula>$C$4</formula>
    </cfRule>
  </conditionalFormatting>
  <conditionalFormatting sqref="AS47">
    <cfRule type="cellIs" dxfId="5645" priority="3291" operator="lessThan">
      <formula>$C$4</formula>
    </cfRule>
  </conditionalFormatting>
  <conditionalFormatting sqref="AS48">
    <cfRule type="cellIs" dxfId="5644" priority="3292" operator="lessThan">
      <formula>$C$4</formula>
    </cfRule>
  </conditionalFormatting>
  <conditionalFormatting sqref="AS49">
    <cfRule type="cellIs" dxfId="5643" priority="3293" operator="lessThan">
      <formula>$C$4</formula>
    </cfRule>
  </conditionalFormatting>
  <conditionalFormatting sqref="AS50">
    <cfRule type="cellIs" dxfId="5642" priority="3294" operator="lessThan">
      <formula>$C$4</formula>
    </cfRule>
  </conditionalFormatting>
  <conditionalFormatting sqref="AS51">
    <cfRule type="cellIs" dxfId="5641" priority="3295" operator="lessThan">
      <formula>$C$4</formula>
    </cfRule>
  </conditionalFormatting>
  <conditionalFormatting sqref="AS52">
    <cfRule type="cellIs" dxfId="5640" priority="3296" operator="lessThan">
      <formula>$C$4</formula>
    </cfRule>
  </conditionalFormatting>
  <conditionalFormatting sqref="AS53">
    <cfRule type="cellIs" dxfId="5639" priority="3297" operator="lessThan">
      <formula>$C$4</formula>
    </cfRule>
  </conditionalFormatting>
  <conditionalFormatting sqref="AS54">
    <cfRule type="cellIs" dxfId="5638" priority="3298" operator="lessThan">
      <formula>$C$4</formula>
    </cfRule>
  </conditionalFormatting>
  <conditionalFormatting sqref="AS55">
    <cfRule type="cellIs" dxfId="5637" priority="3299" operator="lessThan">
      <formula>$C$4</formula>
    </cfRule>
  </conditionalFormatting>
  <conditionalFormatting sqref="AS56">
    <cfRule type="cellIs" dxfId="5636" priority="3300" operator="lessThan">
      <formula>$C$4</formula>
    </cfRule>
  </conditionalFormatting>
  <conditionalFormatting sqref="AS57">
    <cfRule type="cellIs" dxfId="5635" priority="3301" operator="lessThan">
      <formula>$C$4</formula>
    </cfRule>
  </conditionalFormatting>
  <conditionalFormatting sqref="AS58">
    <cfRule type="cellIs" dxfId="5634" priority="3302" operator="lessThan">
      <formula>$C$4</formula>
    </cfRule>
  </conditionalFormatting>
  <conditionalFormatting sqref="AS59">
    <cfRule type="cellIs" dxfId="5633" priority="3303" operator="lessThan">
      <formula>$C$4</formula>
    </cfRule>
  </conditionalFormatting>
  <conditionalFormatting sqref="AS60">
    <cfRule type="cellIs" dxfId="5632" priority="3304" operator="lessThan">
      <formula>$C$4</formula>
    </cfRule>
  </conditionalFormatting>
  <conditionalFormatting sqref="AT45">
    <cfRule type="cellIs" dxfId="5631" priority="3339" operator="lessThan">
      <formula>$C$4</formula>
    </cfRule>
  </conditionalFormatting>
  <conditionalFormatting sqref="AT46">
    <cfRule type="cellIs" dxfId="5630" priority="3340" operator="lessThan">
      <formula>$C$4</formula>
    </cfRule>
  </conditionalFormatting>
  <conditionalFormatting sqref="AT47">
    <cfRule type="cellIs" dxfId="5629" priority="3341" operator="lessThan">
      <formula>$C$4</formula>
    </cfRule>
  </conditionalFormatting>
  <conditionalFormatting sqref="AT48">
    <cfRule type="cellIs" dxfId="5628" priority="3342" operator="lessThan">
      <formula>$C$4</formula>
    </cfRule>
  </conditionalFormatting>
  <conditionalFormatting sqref="AT49">
    <cfRule type="cellIs" dxfId="5627" priority="3343" operator="lessThan">
      <formula>$C$4</formula>
    </cfRule>
  </conditionalFormatting>
  <conditionalFormatting sqref="AT50">
    <cfRule type="cellIs" dxfId="5626" priority="3344" operator="lessThan">
      <formula>$C$4</formula>
    </cfRule>
  </conditionalFormatting>
  <conditionalFormatting sqref="AT51">
    <cfRule type="cellIs" dxfId="5625" priority="3345" operator="lessThan">
      <formula>$C$4</formula>
    </cfRule>
  </conditionalFormatting>
  <conditionalFormatting sqref="AT52">
    <cfRule type="cellIs" dxfId="5624" priority="3346" operator="lessThan">
      <formula>$C$4</formula>
    </cfRule>
  </conditionalFormatting>
  <conditionalFormatting sqref="AT53">
    <cfRule type="cellIs" dxfId="5623" priority="3347" operator="lessThan">
      <formula>$C$4</formula>
    </cfRule>
  </conditionalFormatting>
  <conditionalFormatting sqref="AT54">
    <cfRule type="cellIs" dxfId="5622" priority="3348" operator="lessThan">
      <formula>$C$4</formula>
    </cfRule>
  </conditionalFormatting>
  <conditionalFormatting sqref="AT55">
    <cfRule type="cellIs" dxfId="5621" priority="3349" operator="lessThan">
      <formula>$C$4</formula>
    </cfRule>
  </conditionalFormatting>
  <conditionalFormatting sqref="AT56">
    <cfRule type="cellIs" dxfId="5620" priority="3350" operator="lessThan">
      <formula>$C$4</formula>
    </cfRule>
  </conditionalFormatting>
  <conditionalFormatting sqref="AT57">
    <cfRule type="cellIs" dxfId="5619" priority="3351" operator="lessThan">
      <formula>$C$4</formula>
    </cfRule>
  </conditionalFormatting>
  <conditionalFormatting sqref="AT58">
    <cfRule type="cellIs" dxfId="5618" priority="3352" operator="lessThan">
      <formula>$C$4</formula>
    </cfRule>
  </conditionalFormatting>
  <conditionalFormatting sqref="AT59">
    <cfRule type="cellIs" dxfId="5617" priority="3353" operator="lessThan">
      <formula>$C$4</formula>
    </cfRule>
  </conditionalFormatting>
  <conditionalFormatting sqref="AT60">
    <cfRule type="cellIs" dxfId="5616" priority="3354" operator="lessThan">
      <formula>$C$4</formula>
    </cfRule>
  </conditionalFormatting>
  <conditionalFormatting sqref="AU11">
    <cfRule type="cellIs" dxfId="5615" priority="3355" operator="lessThan">
      <formula>$C$4</formula>
    </cfRule>
  </conditionalFormatting>
  <conditionalFormatting sqref="AU12">
    <cfRule type="cellIs" dxfId="5614" priority="3356" operator="lessThan">
      <formula>$C$4</formula>
    </cfRule>
  </conditionalFormatting>
  <conditionalFormatting sqref="AU13">
    <cfRule type="cellIs" dxfId="5613" priority="3357" operator="lessThan">
      <formula>$C$4</formula>
    </cfRule>
  </conditionalFormatting>
  <conditionalFormatting sqref="AU14">
    <cfRule type="cellIs" dxfId="5612" priority="3358" operator="lessThan">
      <formula>$C$4</formula>
    </cfRule>
  </conditionalFormatting>
  <conditionalFormatting sqref="AU15">
    <cfRule type="cellIs" dxfId="5611" priority="3359" operator="lessThan">
      <formula>$C$4</formula>
    </cfRule>
  </conditionalFormatting>
  <conditionalFormatting sqref="AU16">
    <cfRule type="cellIs" dxfId="5610" priority="3360" operator="lessThan">
      <formula>$C$4</formula>
    </cfRule>
  </conditionalFormatting>
  <conditionalFormatting sqref="AU17">
    <cfRule type="cellIs" dxfId="5609" priority="3361" operator="lessThan">
      <formula>$C$4</formula>
    </cfRule>
  </conditionalFormatting>
  <conditionalFormatting sqref="AU18">
    <cfRule type="cellIs" dxfId="5608" priority="3362" operator="lessThan">
      <formula>$C$4</formula>
    </cfRule>
  </conditionalFormatting>
  <conditionalFormatting sqref="AU19">
    <cfRule type="cellIs" dxfId="5607" priority="3363" operator="lessThan">
      <formula>$C$4</formula>
    </cfRule>
  </conditionalFormatting>
  <conditionalFormatting sqref="AU20">
    <cfRule type="cellIs" dxfId="5606" priority="3364" operator="lessThan">
      <formula>$C$4</formula>
    </cfRule>
  </conditionalFormatting>
  <conditionalFormatting sqref="AU21">
    <cfRule type="cellIs" dxfId="5605" priority="3365" operator="lessThan">
      <formula>$C$4</formula>
    </cfRule>
  </conditionalFormatting>
  <conditionalFormatting sqref="AU22">
    <cfRule type="cellIs" dxfId="5604" priority="3366" operator="lessThan">
      <formula>$C$4</formula>
    </cfRule>
  </conditionalFormatting>
  <conditionalFormatting sqref="AU23">
    <cfRule type="cellIs" dxfId="5603" priority="3367" operator="lessThan">
      <formula>$C$4</formula>
    </cfRule>
  </conditionalFormatting>
  <conditionalFormatting sqref="AU24">
    <cfRule type="cellIs" dxfId="5602" priority="3368" operator="lessThan">
      <formula>$C$4</formula>
    </cfRule>
  </conditionalFormatting>
  <conditionalFormatting sqref="AU25">
    <cfRule type="cellIs" dxfId="5601" priority="3369" operator="lessThan">
      <formula>$C$4</formula>
    </cfRule>
  </conditionalFormatting>
  <conditionalFormatting sqref="AU26">
    <cfRule type="cellIs" dxfId="5600" priority="3370" operator="lessThan">
      <formula>$C$4</formula>
    </cfRule>
  </conditionalFormatting>
  <conditionalFormatting sqref="AU27">
    <cfRule type="cellIs" dxfId="5599" priority="3371" operator="lessThan">
      <formula>$C$4</formula>
    </cfRule>
  </conditionalFormatting>
  <conditionalFormatting sqref="AU28">
    <cfRule type="cellIs" dxfId="5598" priority="3372" operator="lessThan">
      <formula>$C$4</formula>
    </cfRule>
  </conditionalFormatting>
  <conditionalFormatting sqref="AU29">
    <cfRule type="cellIs" dxfId="5597" priority="3373" operator="lessThan">
      <formula>$C$4</formula>
    </cfRule>
  </conditionalFormatting>
  <conditionalFormatting sqref="AU30">
    <cfRule type="cellIs" dxfId="5596" priority="3374" operator="lessThan">
      <formula>$C$4</formula>
    </cfRule>
  </conditionalFormatting>
  <conditionalFormatting sqref="AU31">
    <cfRule type="cellIs" dxfId="5595" priority="3375" operator="lessThan">
      <formula>$C$4</formula>
    </cfRule>
  </conditionalFormatting>
  <conditionalFormatting sqref="AU32">
    <cfRule type="cellIs" dxfId="5594" priority="3376" operator="lessThan">
      <formula>$C$4</formula>
    </cfRule>
  </conditionalFormatting>
  <conditionalFormatting sqref="AU33">
    <cfRule type="cellIs" dxfId="5593" priority="3377" operator="lessThan">
      <formula>$C$4</formula>
    </cfRule>
  </conditionalFormatting>
  <conditionalFormatting sqref="AU34">
    <cfRule type="cellIs" dxfId="5592" priority="3378" operator="lessThan">
      <formula>$C$4</formula>
    </cfRule>
  </conditionalFormatting>
  <conditionalFormatting sqref="AU35">
    <cfRule type="cellIs" dxfId="5591" priority="3379" operator="lessThan">
      <formula>$C$4</formula>
    </cfRule>
  </conditionalFormatting>
  <conditionalFormatting sqref="AU36">
    <cfRule type="cellIs" dxfId="5590" priority="3380" operator="lessThan">
      <formula>$C$4</formula>
    </cfRule>
  </conditionalFormatting>
  <conditionalFormatting sqref="AU37">
    <cfRule type="cellIs" dxfId="5589" priority="3381" operator="lessThan">
      <formula>$C$4</formula>
    </cfRule>
  </conditionalFormatting>
  <conditionalFormatting sqref="AU38">
    <cfRule type="cellIs" dxfId="5588" priority="3382" operator="lessThan">
      <formula>$C$4</formula>
    </cfRule>
  </conditionalFormatting>
  <conditionalFormatting sqref="AU39">
    <cfRule type="cellIs" dxfId="5587" priority="3383" operator="lessThan">
      <formula>$C$4</formula>
    </cfRule>
  </conditionalFormatting>
  <conditionalFormatting sqref="AU40">
    <cfRule type="cellIs" dxfId="5586" priority="3384" operator="lessThan">
      <formula>$C$4</formula>
    </cfRule>
  </conditionalFormatting>
  <conditionalFormatting sqref="AU41">
    <cfRule type="cellIs" dxfId="5585" priority="3385" operator="lessThan">
      <formula>$C$4</formula>
    </cfRule>
  </conditionalFormatting>
  <conditionalFormatting sqref="AU42">
    <cfRule type="cellIs" dxfId="5584" priority="3386" operator="lessThan">
      <formula>$C$4</formula>
    </cfRule>
  </conditionalFormatting>
  <conditionalFormatting sqref="AU43">
    <cfRule type="cellIs" dxfId="5583" priority="3387" operator="lessThan">
      <formula>$C$4</formula>
    </cfRule>
  </conditionalFormatting>
  <conditionalFormatting sqref="AU44">
    <cfRule type="cellIs" dxfId="5582" priority="3388" operator="lessThan">
      <formula>$C$4</formula>
    </cfRule>
  </conditionalFormatting>
  <conditionalFormatting sqref="AU45">
    <cfRule type="cellIs" dxfId="5581" priority="3389" operator="lessThan">
      <formula>$C$4</formula>
    </cfRule>
  </conditionalFormatting>
  <conditionalFormatting sqref="AU46">
    <cfRule type="cellIs" dxfId="5580" priority="3390" operator="lessThan">
      <formula>$C$4</formula>
    </cfRule>
  </conditionalFormatting>
  <conditionalFormatting sqref="AU47">
    <cfRule type="cellIs" dxfId="5579" priority="3391" operator="lessThan">
      <formula>$C$4</formula>
    </cfRule>
  </conditionalFormatting>
  <conditionalFormatting sqref="AU48">
    <cfRule type="cellIs" dxfId="5578" priority="3392" operator="lessThan">
      <formula>$C$4</formula>
    </cfRule>
  </conditionalFormatting>
  <conditionalFormatting sqref="AU49">
    <cfRule type="cellIs" dxfId="5577" priority="3393" operator="lessThan">
      <formula>$C$4</formula>
    </cfRule>
  </conditionalFormatting>
  <conditionalFormatting sqref="AU50">
    <cfRule type="cellIs" dxfId="5576" priority="3394" operator="lessThan">
      <formula>$C$4</formula>
    </cfRule>
  </conditionalFormatting>
  <conditionalFormatting sqref="AU51">
    <cfRule type="cellIs" dxfId="5575" priority="3395" operator="lessThan">
      <formula>$C$4</formula>
    </cfRule>
  </conditionalFormatting>
  <conditionalFormatting sqref="AU52">
    <cfRule type="cellIs" dxfId="5574" priority="3396" operator="lessThan">
      <formula>$C$4</formula>
    </cfRule>
  </conditionalFormatting>
  <conditionalFormatting sqref="AU53">
    <cfRule type="cellIs" dxfId="5573" priority="3397" operator="lessThan">
      <formula>$C$4</formula>
    </cfRule>
  </conditionalFormatting>
  <conditionalFormatting sqref="AU54">
    <cfRule type="cellIs" dxfId="5572" priority="3398" operator="lessThan">
      <formula>$C$4</formula>
    </cfRule>
  </conditionalFormatting>
  <conditionalFormatting sqref="AU55">
    <cfRule type="cellIs" dxfId="5571" priority="3399" operator="lessThan">
      <formula>$C$4</formula>
    </cfRule>
  </conditionalFormatting>
  <conditionalFormatting sqref="AU56">
    <cfRule type="cellIs" dxfId="5570" priority="3400" operator="lessThan">
      <formula>$C$4</formula>
    </cfRule>
  </conditionalFormatting>
  <conditionalFormatting sqref="AU57">
    <cfRule type="cellIs" dxfId="5569" priority="3401" operator="lessThan">
      <formula>$C$4</formula>
    </cfRule>
  </conditionalFormatting>
  <conditionalFormatting sqref="AU58">
    <cfRule type="cellIs" dxfId="5568" priority="3402" operator="lessThan">
      <formula>$C$4</formula>
    </cfRule>
  </conditionalFormatting>
  <conditionalFormatting sqref="AU59">
    <cfRule type="cellIs" dxfId="5567" priority="3403" operator="lessThan">
      <formula>$C$4</formula>
    </cfRule>
  </conditionalFormatting>
  <conditionalFormatting sqref="AU60">
    <cfRule type="cellIs" dxfId="5566" priority="3404" operator="lessThan">
      <formula>$C$4</formula>
    </cfRule>
  </conditionalFormatting>
  <conditionalFormatting sqref="AV11">
    <cfRule type="cellIs" dxfId="5565" priority="3405" operator="lessThan">
      <formula>$C$4</formula>
    </cfRule>
  </conditionalFormatting>
  <conditionalFormatting sqref="AV12">
    <cfRule type="cellIs" dxfId="5564" priority="3406" operator="lessThan">
      <formula>$C$4</formula>
    </cfRule>
  </conditionalFormatting>
  <conditionalFormatting sqref="AV13">
    <cfRule type="cellIs" dxfId="5563" priority="3407" operator="lessThan">
      <formula>$C$4</formula>
    </cfRule>
  </conditionalFormatting>
  <conditionalFormatting sqref="AV14">
    <cfRule type="cellIs" dxfId="5562" priority="3408" operator="lessThan">
      <formula>$C$4</formula>
    </cfRule>
  </conditionalFormatting>
  <conditionalFormatting sqref="AV15">
    <cfRule type="cellIs" dxfId="5561" priority="3409" operator="lessThan">
      <formula>$C$4</formula>
    </cfRule>
  </conditionalFormatting>
  <conditionalFormatting sqref="AV16">
    <cfRule type="cellIs" dxfId="5560" priority="3410" operator="lessThan">
      <formula>$C$4</formula>
    </cfRule>
  </conditionalFormatting>
  <conditionalFormatting sqref="AV17">
    <cfRule type="cellIs" dxfId="5559" priority="3411" operator="lessThan">
      <formula>$C$4</formula>
    </cfRule>
  </conditionalFormatting>
  <conditionalFormatting sqref="AV18">
    <cfRule type="cellIs" dxfId="5558" priority="3412" operator="lessThan">
      <formula>$C$4</formula>
    </cfRule>
  </conditionalFormatting>
  <conditionalFormatting sqref="AV19">
    <cfRule type="cellIs" dxfId="5557" priority="3413" operator="lessThan">
      <formula>$C$4</formula>
    </cfRule>
  </conditionalFormatting>
  <conditionalFormatting sqref="AV20">
    <cfRule type="cellIs" dxfId="5556" priority="3414" operator="lessThan">
      <formula>$C$4</formula>
    </cfRule>
  </conditionalFormatting>
  <conditionalFormatting sqref="AV21">
    <cfRule type="cellIs" dxfId="5555" priority="3415" operator="lessThan">
      <formula>$C$4</formula>
    </cfRule>
  </conditionalFormatting>
  <conditionalFormatting sqref="AV22">
    <cfRule type="cellIs" dxfId="5554" priority="3416" operator="lessThan">
      <formula>$C$4</formula>
    </cfRule>
  </conditionalFormatting>
  <conditionalFormatting sqref="AV23">
    <cfRule type="cellIs" dxfId="5553" priority="3417" operator="lessThan">
      <formula>$C$4</formula>
    </cfRule>
  </conditionalFormatting>
  <conditionalFormatting sqref="AV24">
    <cfRule type="cellIs" dxfId="5552" priority="3418" operator="lessThan">
      <formula>$C$4</formula>
    </cfRule>
  </conditionalFormatting>
  <conditionalFormatting sqref="AV25">
    <cfRule type="cellIs" dxfId="5551" priority="3419" operator="lessThan">
      <formula>$C$4</formula>
    </cfRule>
  </conditionalFormatting>
  <conditionalFormatting sqref="AV26">
    <cfRule type="cellIs" dxfId="5550" priority="3420" operator="lessThan">
      <formula>$C$4</formula>
    </cfRule>
  </conditionalFormatting>
  <conditionalFormatting sqref="AV27">
    <cfRule type="cellIs" dxfId="5549" priority="3421" operator="lessThan">
      <formula>$C$4</formula>
    </cfRule>
  </conditionalFormatting>
  <conditionalFormatting sqref="AV28">
    <cfRule type="cellIs" dxfId="5548" priority="3422" operator="lessThan">
      <formula>$C$4</formula>
    </cfRule>
  </conditionalFormatting>
  <conditionalFormatting sqref="AV29">
    <cfRule type="cellIs" dxfId="5547" priority="3423" operator="lessThan">
      <formula>$C$4</formula>
    </cfRule>
  </conditionalFormatting>
  <conditionalFormatting sqref="AV30">
    <cfRule type="cellIs" dxfId="5546" priority="3424" operator="lessThan">
      <formula>$C$4</formula>
    </cfRule>
  </conditionalFormatting>
  <conditionalFormatting sqref="AV31">
    <cfRule type="cellIs" dxfId="5545" priority="3425" operator="lessThan">
      <formula>$C$4</formula>
    </cfRule>
  </conditionalFormatting>
  <conditionalFormatting sqref="AV32">
    <cfRule type="cellIs" dxfId="5544" priority="3426" operator="lessThan">
      <formula>$C$4</formula>
    </cfRule>
  </conditionalFormatting>
  <conditionalFormatting sqref="AV33">
    <cfRule type="cellIs" dxfId="5543" priority="3427" operator="lessThan">
      <formula>$C$4</formula>
    </cfRule>
  </conditionalFormatting>
  <conditionalFormatting sqref="AV34">
    <cfRule type="cellIs" dxfId="5542" priority="3428" operator="lessThan">
      <formula>$C$4</formula>
    </cfRule>
  </conditionalFormatting>
  <conditionalFormatting sqref="AV35">
    <cfRule type="cellIs" dxfId="5541" priority="3429" operator="lessThan">
      <formula>$C$4</formula>
    </cfRule>
  </conditionalFormatting>
  <conditionalFormatting sqref="AV36">
    <cfRule type="cellIs" dxfId="5540" priority="3430" operator="lessThan">
      <formula>$C$4</formula>
    </cfRule>
  </conditionalFormatting>
  <conditionalFormatting sqref="AV37">
    <cfRule type="cellIs" dxfId="5539" priority="3431" operator="lessThan">
      <formula>$C$4</formula>
    </cfRule>
  </conditionalFormatting>
  <conditionalFormatting sqref="AV38">
    <cfRule type="cellIs" dxfId="5538" priority="3432" operator="lessThan">
      <formula>$C$4</formula>
    </cfRule>
  </conditionalFormatting>
  <conditionalFormatting sqref="AV39">
    <cfRule type="cellIs" dxfId="5537" priority="3433" operator="lessThan">
      <formula>$C$4</formula>
    </cfRule>
  </conditionalFormatting>
  <conditionalFormatting sqref="AV40">
    <cfRule type="cellIs" dxfId="5536" priority="3434" operator="lessThan">
      <formula>$C$4</formula>
    </cfRule>
  </conditionalFormatting>
  <conditionalFormatting sqref="AV41">
    <cfRule type="cellIs" dxfId="5535" priority="3435" operator="lessThan">
      <formula>$C$4</formula>
    </cfRule>
  </conditionalFormatting>
  <conditionalFormatting sqref="AV42">
    <cfRule type="cellIs" dxfId="5534" priority="3436" operator="lessThan">
      <formula>$C$4</formula>
    </cfRule>
  </conditionalFormatting>
  <conditionalFormatting sqref="AV43">
    <cfRule type="cellIs" dxfId="5533" priority="3437" operator="lessThan">
      <formula>$C$4</formula>
    </cfRule>
  </conditionalFormatting>
  <conditionalFormatting sqref="AV44">
    <cfRule type="cellIs" dxfId="5532" priority="3438" operator="lessThan">
      <formula>$C$4</formula>
    </cfRule>
  </conditionalFormatting>
  <conditionalFormatting sqref="AV45">
    <cfRule type="cellIs" dxfId="5531" priority="3439" operator="lessThan">
      <formula>$C$4</formula>
    </cfRule>
  </conditionalFormatting>
  <conditionalFormatting sqref="AV46">
    <cfRule type="cellIs" dxfId="5530" priority="3440" operator="lessThan">
      <formula>$C$4</formula>
    </cfRule>
  </conditionalFormatting>
  <conditionalFormatting sqref="AV47">
    <cfRule type="cellIs" dxfId="5529" priority="3441" operator="lessThan">
      <formula>$C$4</formula>
    </cfRule>
  </conditionalFormatting>
  <conditionalFormatting sqref="AV48">
    <cfRule type="cellIs" dxfId="5528" priority="3442" operator="lessThan">
      <formula>$C$4</formula>
    </cfRule>
  </conditionalFormatting>
  <conditionalFormatting sqref="AV49">
    <cfRule type="cellIs" dxfId="5527" priority="3443" operator="lessThan">
      <formula>$C$4</formula>
    </cfRule>
  </conditionalFormatting>
  <conditionalFormatting sqref="AV50">
    <cfRule type="cellIs" dxfId="5526" priority="3444" operator="lessThan">
      <formula>$C$4</formula>
    </cfRule>
  </conditionalFormatting>
  <conditionalFormatting sqref="AV51">
    <cfRule type="cellIs" dxfId="5525" priority="3445" operator="lessThan">
      <formula>$C$4</formula>
    </cfRule>
  </conditionalFormatting>
  <conditionalFormatting sqref="AV52">
    <cfRule type="cellIs" dxfId="5524" priority="3446" operator="lessThan">
      <formula>$C$4</formula>
    </cfRule>
  </conditionalFormatting>
  <conditionalFormatting sqref="AV53">
    <cfRule type="cellIs" dxfId="5523" priority="3447" operator="lessThan">
      <formula>$C$4</formula>
    </cfRule>
  </conditionalFormatting>
  <conditionalFormatting sqref="AV54">
    <cfRule type="cellIs" dxfId="5522" priority="3448" operator="lessThan">
      <formula>$C$4</formula>
    </cfRule>
  </conditionalFormatting>
  <conditionalFormatting sqref="AV55">
    <cfRule type="cellIs" dxfId="5521" priority="3449" operator="lessThan">
      <formula>$C$4</formula>
    </cfRule>
  </conditionalFormatting>
  <conditionalFormatting sqref="AV56">
    <cfRule type="cellIs" dxfId="5520" priority="3450" operator="lessThan">
      <formula>$C$4</formula>
    </cfRule>
  </conditionalFormatting>
  <conditionalFormatting sqref="AV57">
    <cfRule type="cellIs" dxfId="5519" priority="3451" operator="lessThan">
      <formula>$C$4</formula>
    </cfRule>
  </conditionalFormatting>
  <conditionalFormatting sqref="AV58">
    <cfRule type="cellIs" dxfId="5518" priority="3452" operator="lessThan">
      <formula>$C$4</formula>
    </cfRule>
  </conditionalFormatting>
  <conditionalFormatting sqref="AV59">
    <cfRule type="cellIs" dxfId="5517" priority="3453" operator="lessThan">
      <formula>$C$4</formula>
    </cfRule>
  </conditionalFormatting>
  <conditionalFormatting sqref="AV60">
    <cfRule type="cellIs" dxfId="5516" priority="3454" operator="lessThan">
      <formula>$C$4</formula>
    </cfRule>
  </conditionalFormatting>
  <conditionalFormatting sqref="AW11">
    <cfRule type="cellIs" dxfId="5515" priority="3455" operator="lessThan">
      <formula>$C$4</formula>
    </cfRule>
  </conditionalFormatting>
  <conditionalFormatting sqref="AW12">
    <cfRule type="cellIs" dxfId="5514" priority="3456" operator="lessThan">
      <formula>$C$4</formula>
    </cfRule>
  </conditionalFormatting>
  <conditionalFormatting sqref="AW13">
    <cfRule type="cellIs" dxfId="5513" priority="3457" operator="lessThan">
      <formula>$C$4</formula>
    </cfRule>
  </conditionalFormatting>
  <conditionalFormatting sqref="AW14">
    <cfRule type="cellIs" dxfId="5512" priority="3458" operator="lessThan">
      <formula>$C$4</formula>
    </cfRule>
  </conditionalFormatting>
  <conditionalFormatting sqref="AW15">
    <cfRule type="cellIs" dxfId="5511" priority="3459" operator="lessThan">
      <formula>$C$4</formula>
    </cfRule>
  </conditionalFormatting>
  <conditionalFormatting sqref="AW16">
    <cfRule type="cellIs" dxfId="5510" priority="3460" operator="lessThan">
      <formula>$C$4</formula>
    </cfRule>
  </conditionalFormatting>
  <conditionalFormatting sqref="AW17">
    <cfRule type="cellIs" dxfId="5509" priority="3461" operator="lessThan">
      <formula>$C$4</formula>
    </cfRule>
  </conditionalFormatting>
  <conditionalFormatting sqref="AW18">
    <cfRule type="cellIs" dxfId="5508" priority="3462" operator="lessThan">
      <formula>$C$4</formula>
    </cfRule>
  </conditionalFormatting>
  <conditionalFormatting sqref="AW19">
    <cfRule type="cellIs" dxfId="5507" priority="3463" operator="lessThan">
      <formula>$C$4</formula>
    </cfRule>
  </conditionalFormatting>
  <conditionalFormatting sqref="AW20">
    <cfRule type="cellIs" dxfId="5506" priority="3464" operator="lessThan">
      <formula>$C$4</formula>
    </cfRule>
  </conditionalFormatting>
  <conditionalFormatting sqref="AW21">
    <cfRule type="cellIs" dxfId="5505" priority="3465" operator="lessThan">
      <formula>$C$4</formula>
    </cfRule>
  </conditionalFormatting>
  <conditionalFormatting sqref="AW22">
    <cfRule type="cellIs" dxfId="5504" priority="3466" operator="lessThan">
      <formula>$C$4</formula>
    </cfRule>
  </conditionalFormatting>
  <conditionalFormatting sqref="AW23">
    <cfRule type="cellIs" dxfId="5503" priority="3467" operator="lessThan">
      <formula>$C$4</formula>
    </cfRule>
  </conditionalFormatting>
  <conditionalFormatting sqref="AW24">
    <cfRule type="cellIs" dxfId="5502" priority="3468" operator="lessThan">
      <formula>$C$4</formula>
    </cfRule>
  </conditionalFormatting>
  <conditionalFormatting sqref="AW25">
    <cfRule type="cellIs" dxfId="5501" priority="3469" operator="lessThan">
      <formula>$C$4</formula>
    </cfRule>
  </conditionalFormatting>
  <conditionalFormatting sqref="AW26">
    <cfRule type="cellIs" dxfId="5500" priority="3470" operator="lessThan">
      <formula>$C$4</formula>
    </cfRule>
  </conditionalFormatting>
  <conditionalFormatting sqref="AW27">
    <cfRule type="cellIs" dxfId="5499" priority="3471" operator="lessThan">
      <formula>$C$4</formula>
    </cfRule>
  </conditionalFormatting>
  <conditionalFormatting sqref="AW28">
    <cfRule type="cellIs" dxfId="5498" priority="3472" operator="lessThan">
      <formula>$C$4</formula>
    </cfRule>
  </conditionalFormatting>
  <conditionalFormatting sqref="AW29">
    <cfRule type="cellIs" dxfId="5497" priority="3473" operator="lessThan">
      <formula>$C$4</formula>
    </cfRule>
  </conditionalFormatting>
  <conditionalFormatting sqref="AW30">
    <cfRule type="cellIs" dxfId="5496" priority="3474" operator="lessThan">
      <formula>$C$4</formula>
    </cfRule>
  </conditionalFormatting>
  <conditionalFormatting sqref="AW31">
    <cfRule type="cellIs" dxfId="5495" priority="3475" operator="lessThan">
      <formula>$C$4</formula>
    </cfRule>
  </conditionalFormatting>
  <conditionalFormatting sqref="AW32">
    <cfRule type="cellIs" dxfId="5494" priority="3476" operator="lessThan">
      <formula>$C$4</formula>
    </cfRule>
  </conditionalFormatting>
  <conditionalFormatting sqref="AW33">
    <cfRule type="cellIs" dxfId="5493" priority="3477" operator="lessThan">
      <formula>$C$4</formula>
    </cfRule>
  </conditionalFormatting>
  <conditionalFormatting sqref="AW34">
    <cfRule type="cellIs" dxfId="5492" priority="3478" operator="lessThan">
      <formula>$C$4</formula>
    </cfRule>
  </conditionalFormatting>
  <conditionalFormatting sqref="AW35">
    <cfRule type="cellIs" dxfId="5491" priority="3479" operator="lessThan">
      <formula>$C$4</formula>
    </cfRule>
  </conditionalFormatting>
  <conditionalFormatting sqref="AW36">
    <cfRule type="cellIs" dxfId="5490" priority="3480" operator="lessThan">
      <formula>$C$4</formula>
    </cfRule>
  </conditionalFormatting>
  <conditionalFormatting sqref="AW37">
    <cfRule type="cellIs" dxfId="5489" priority="3481" operator="lessThan">
      <formula>$C$4</formula>
    </cfRule>
  </conditionalFormatting>
  <conditionalFormatting sqref="AW38">
    <cfRule type="cellIs" dxfId="5488" priority="3482" operator="lessThan">
      <formula>$C$4</formula>
    </cfRule>
  </conditionalFormatting>
  <conditionalFormatting sqref="AW39">
    <cfRule type="cellIs" dxfId="5487" priority="3483" operator="lessThan">
      <formula>$C$4</formula>
    </cfRule>
  </conditionalFormatting>
  <conditionalFormatting sqref="AW40">
    <cfRule type="cellIs" dxfId="5486" priority="3484" operator="lessThan">
      <formula>$C$4</formula>
    </cfRule>
  </conditionalFormatting>
  <conditionalFormatting sqref="AW41">
    <cfRule type="cellIs" dxfId="5485" priority="3485" operator="lessThan">
      <formula>$C$4</formula>
    </cfRule>
  </conditionalFormatting>
  <conditionalFormatting sqref="AW42">
    <cfRule type="cellIs" dxfId="5484" priority="3486" operator="lessThan">
      <formula>$C$4</formula>
    </cfRule>
  </conditionalFormatting>
  <conditionalFormatting sqref="AW43">
    <cfRule type="cellIs" dxfId="5483" priority="3487" operator="lessThan">
      <formula>$C$4</formula>
    </cfRule>
  </conditionalFormatting>
  <conditionalFormatting sqref="AW44">
    <cfRule type="cellIs" dxfId="5482" priority="3488" operator="lessThan">
      <formula>$C$4</formula>
    </cfRule>
  </conditionalFormatting>
  <conditionalFormatting sqref="AW45">
    <cfRule type="cellIs" dxfId="5481" priority="3489" operator="lessThan">
      <formula>$C$4</formula>
    </cfRule>
  </conditionalFormatting>
  <conditionalFormatting sqref="AW46">
    <cfRule type="cellIs" dxfId="5480" priority="3490" operator="lessThan">
      <formula>$C$4</formula>
    </cfRule>
  </conditionalFormatting>
  <conditionalFormatting sqref="AW47">
    <cfRule type="cellIs" dxfId="5479" priority="3491" operator="lessThan">
      <formula>$C$4</formula>
    </cfRule>
  </conditionalFormatting>
  <conditionalFormatting sqref="AW48">
    <cfRule type="cellIs" dxfId="5478" priority="3492" operator="lessThan">
      <formula>$C$4</formula>
    </cfRule>
  </conditionalFormatting>
  <conditionalFormatting sqref="AW49">
    <cfRule type="cellIs" dxfId="5477" priority="3493" operator="lessThan">
      <formula>$C$4</formula>
    </cfRule>
  </conditionalFormatting>
  <conditionalFormatting sqref="AW50">
    <cfRule type="cellIs" dxfId="5476" priority="3494" operator="lessThan">
      <formula>$C$4</formula>
    </cfRule>
  </conditionalFormatting>
  <conditionalFormatting sqref="AW51">
    <cfRule type="cellIs" dxfId="5475" priority="3495" operator="lessThan">
      <formula>$C$4</formula>
    </cfRule>
  </conditionalFormatting>
  <conditionalFormatting sqref="AW52">
    <cfRule type="cellIs" dxfId="5474" priority="3496" operator="lessThan">
      <formula>$C$4</formula>
    </cfRule>
  </conditionalFormatting>
  <conditionalFormatting sqref="AW53">
    <cfRule type="cellIs" dxfId="5473" priority="3497" operator="lessThan">
      <formula>$C$4</formula>
    </cfRule>
  </conditionalFormatting>
  <conditionalFormatting sqref="AW54">
    <cfRule type="cellIs" dxfId="5472" priority="3498" operator="lessThan">
      <formula>$C$4</formula>
    </cfRule>
  </conditionalFormatting>
  <conditionalFormatting sqref="AW55">
    <cfRule type="cellIs" dxfId="5471" priority="3499" operator="lessThan">
      <formula>$C$4</formula>
    </cfRule>
  </conditionalFormatting>
  <conditionalFormatting sqref="AW56">
    <cfRule type="cellIs" dxfId="5470" priority="3500" operator="lessThan">
      <formula>$C$4</formula>
    </cfRule>
  </conditionalFormatting>
  <conditionalFormatting sqref="AW57">
    <cfRule type="cellIs" dxfId="5469" priority="3501" operator="lessThan">
      <formula>$C$4</formula>
    </cfRule>
  </conditionalFormatting>
  <conditionalFormatting sqref="AW58">
    <cfRule type="cellIs" dxfId="5468" priority="3502" operator="lessThan">
      <formula>$C$4</formula>
    </cfRule>
  </conditionalFormatting>
  <conditionalFormatting sqref="AW59">
    <cfRule type="cellIs" dxfId="5467" priority="3503" operator="lessThan">
      <formula>$C$4</formula>
    </cfRule>
  </conditionalFormatting>
  <conditionalFormatting sqref="AW60">
    <cfRule type="cellIs" dxfId="5466" priority="3504" operator="lessThan">
      <formula>$C$4</formula>
    </cfRule>
  </conditionalFormatting>
  <conditionalFormatting sqref="BR11">
    <cfRule type="cellIs" dxfId="5465" priority="3505" operator="lessThan">
      <formula>$C$4</formula>
    </cfRule>
  </conditionalFormatting>
  <conditionalFormatting sqref="BR12">
    <cfRule type="cellIs" dxfId="5464" priority="3506" operator="lessThan">
      <formula>$C$4</formula>
    </cfRule>
  </conditionalFormatting>
  <conditionalFormatting sqref="BR13">
    <cfRule type="cellIs" dxfId="5463" priority="3507" operator="lessThan">
      <formula>$C$4</formula>
    </cfRule>
  </conditionalFormatting>
  <conditionalFormatting sqref="BR14">
    <cfRule type="cellIs" dxfId="5462" priority="3508" operator="lessThan">
      <formula>$C$4</formula>
    </cfRule>
  </conditionalFormatting>
  <conditionalFormatting sqref="BR15">
    <cfRule type="cellIs" dxfId="5461" priority="3509" operator="lessThan">
      <formula>$C$4</formula>
    </cfRule>
  </conditionalFormatting>
  <conditionalFormatting sqref="BR16">
    <cfRule type="cellIs" dxfId="5460" priority="3510" operator="lessThan">
      <formula>$C$4</formula>
    </cfRule>
  </conditionalFormatting>
  <conditionalFormatting sqref="BR17">
    <cfRule type="cellIs" dxfId="5459" priority="3511" operator="lessThan">
      <formula>$C$4</formula>
    </cfRule>
  </conditionalFormatting>
  <conditionalFormatting sqref="BR18">
    <cfRule type="cellIs" dxfId="5458" priority="3512" operator="lessThan">
      <formula>$C$4</formula>
    </cfRule>
  </conditionalFormatting>
  <conditionalFormatting sqref="BR19">
    <cfRule type="cellIs" dxfId="5457" priority="3513" operator="lessThan">
      <formula>$C$4</formula>
    </cfRule>
  </conditionalFormatting>
  <conditionalFormatting sqref="BR20">
    <cfRule type="cellIs" dxfId="5456" priority="3514" operator="lessThan">
      <formula>$C$4</formula>
    </cfRule>
  </conditionalFormatting>
  <conditionalFormatting sqref="BR21">
    <cfRule type="cellIs" dxfId="5455" priority="3515" operator="lessThan">
      <formula>$C$4</formula>
    </cfRule>
  </conditionalFormatting>
  <conditionalFormatting sqref="BR22">
    <cfRule type="cellIs" dxfId="5454" priority="3516" operator="lessThan">
      <formula>$C$4</formula>
    </cfRule>
  </conditionalFormatting>
  <conditionalFormatting sqref="BR23">
    <cfRule type="cellIs" dxfId="5453" priority="3517" operator="lessThan">
      <formula>$C$4</formula>
    </cfRule>
  </conditionalFormatting>
  <conditionalFormatting sqref="BR24">
    <cfRule type="cellIs" dxfId="5452" priority="3518" operator="lessThan">
      <formula>$C$4</formula>
    </cfRule>
  </conditionalFormatting>
  <conditionalFormatting sqref="BR25">
    <cfRule type="cellIs" dxfId="5451" priority="3519" operator="lessThan">
      <formula>$C$4</formula>
    </cfRule>
  </conditionalFormatting>
  <conditionalFormatting sqref="BR26">
    <cfRule type="cellIs" dxfId="5450" priority="3520" operator="lessThan">
      <formula>$C$4</formula>
    </cfRule>
  </conditionalFormatting>
  <conditionalFormatting sqref="BR27">
    <cfRule type="cellIs" dxfId="5449" priority="3521" operator="lessThan">
      <formula>$C$4</formula>
    </cfRule>
  </conditionalFormatting>
  <conditionalFormatting sqref="BR28">
    <cfRule type="cellIs" dxfId="5448" priority="3522" operator="lessThan">
      <formula>$C$4</formula>
    </cfRule>
  </conditionalFormatting>
  <conditionalFormatting sqref="BR29">
    <cfRule type="cellIs" dxfId="5447" priority="3523" operator="lessThan">
      <formula>$C$4</formula>
    </cfRule>
  </conditionalFormatting>
  <conditionalFormatting sqref="BR30">
    <cfRule type="cellIs" dxfId="5446" priority="3524" operator="lessThan">
      <formula>$C$4</formula>
    </cfRule>
  </conditionalFormatting>
  <conditionalFormatting sqref="BR31">
    <cfRule type="cellIs" dxfId="5445" priority="3525" operator="lessThan">
      <formula>$C$4</formula>
    </cfRule>
  </conditionalFormatting>
  <conditionalFormatting sqref="BR32">
    <cfRule type="cellIs" dxfId="5444" priority="3526" operator="lessThan">
      <formula>$C$4</formula>
    </cfRule>
  </conditionalFormatting>
  <conditionalFormatting sqref="BR33">
    <cfRule type="cellIs" dxfId="5443" priority="3527" operator="lessThan">
      <formula>$C$4</formula>
    </cfRule>
  </conditionalFormatting>
  <conditionalFormatting sqref="BR34">
    <cfRule type="cellIs" dxfId="5442" priority="3528" operator="lessThan">
      <formula>$C$4</formula>
    </cfRule>
  </conditionalFormatting>
  <conditionalFormatting sqref="BR35">
    <cfRule type="cellIs" dxfId="5441" priority="3529" operator="lessThan">
      <formula>$C$4</formula>
    </cfRule>
  </conditionalFormatting>
  <conditionalFormatting sqref="BR36">
    <cfRule type="cellIs" dxfId="5440" priority="3530" operator="lessThan">
      <formula>$C$4</formula>
    </cfRule>
  </conditionalFormatting>
  <conditionalFormatting sqref="BR37">
    <cfRule type="cellIs" dxfId="5439" priority="3531" operator="lessThan">
      <formula>$C$4</formula>
    </cfRule>
  </conditionalFormatting>
  <conditionalFormatting sqref="BR38">
    <cfRule type="cellIs" dxfId="5438" priority="3532" operator="lessThan">
      <formula>$C$4</formula>
    </cfRule>
  </conditionalFormatting>
  <conditionalFormatting sqref="BR39">
    <cfRule type="cellIs" dxfId="5437" priority="3533" operator="lessThan">
      <formula>$C$4</formula>
    </cfRule>
  </conditionalFormatting>
  <conditionalFormatting sqref="BR40">
    <cfRule type="cellIs" dxfId="5436" priority="3534" operator="lessThan">
      <formula>$C$4</formula>
    </cfRule>
  </conditionalFormatting>
  <conditionalFormatting sqref="BR41">
    <cfRule type="cellIs" dxfId="5435" priority="3535" operator="lessThan">
      <formula>$C$4</formula>
    </cfRule>
  </conditionalFormatting>
  <conditionalFormatting sqref="BR42">
    <cfRule type="cellIs" dxfId="5434" priority="3536" operator="lessThan">
      <formula>$C$4</formula>
    </cfRule>
  </conditionalFormatting>
  <conditionalFormatting sqref="BR43">
    <cfRule type="cellIs" dxfId="5433" priority="3537" operator="lessThan">
      <formula>$C$4</formula>
    </cfRule>
  </conditionalFormatting>
  <conditionalFormatting sqref="BR44">
    <cfRule type="cellIs" dxfId="5432" priority="3538" operator="lessThan">
      <formula>$C$4</formula>
    </cfRule>
  </conditionalFormatting>
  <conditionalFormatting sqref="BR45">
    <cfRule type="cellIs" dxfId="5431" priority="3539" operator="lessThan">
      <formula>$C$4</formula>
    </cfRule>
  </conditionalFormatting>
  <conditionalFormatting sqref="BR46">
    <cfRule type="cellIs" dxfId="5430" priority="3540" operator="lessThan">
      <formula>$C$4</formula>
    </cfRule>
  </conditionalFormatting>
  <conditionalFormatting sqref="BR47">
    <cfRule type="cellIs" dxfId="5429" priority="3541" operator="lessThan">
      <formula>$C$4</formula>
    </cfRule>
  </conditionalFormatting>
  <conditionalFormatting sqref="BR48">
    <cfRule type="cellIs" dxfId="5428" priority="3542" operator="lessThan">
      <formula>$C$4</formula>
    </cfRule>
  </conditionalFormatting>
  <conditionalFormatting sqref="BR49">
    <cfRule type="cellIs" dxfId="5427" priority="3543" operator="lessThan">
      <formula>$C$4</formula>
    </cfRule>
  </conditionalFormatting>
  <conditionalFormatting sqref="BR50">
    <cfRule type="cellIs" dxfId="5426" priority="3544" operator="lessThan">
      <formula>$C$4</formula>
    </cfRule>
  </conditionalFormatting>
  <conditionalFormatting sqref="BR51">
    <cfRule type="cellIs" dxfId="5425" priority="3545" operator="lessThan">
      <formula>$C$4</formula>
    </cfRule>
  </conditionalFormatting>
  <conditionalFormatting sqref="BR52">
    <cfRule type="cellIs" dxfId="5424" priority="3546" operator="lessThan">
      <formula>$C$4</formula>
    </cfRule>
  </conditionalFormatting>
  <conditionalFormatting sqref="BR53">
    <cfRule type="cellIs" dxfId="5423" priority="3547" operator="lessThan">
      <formula>$C$4</formula>
    </cfRule>
  </conditionalFormatting>
  <conditionalFormatting sqref="BR54">
    <cfRule type="cellIs" dxfId="5422" priority="3548" operator="lessThan">
      <formula>$C$4</formula>
    </cfRule>
  </conditionalFormatting>
  <conditionalFormatting sqref="BR55">
    <cfRule type="cellIs" dxfId="5421" priority="3549" operator="lessThan">
      <formula>$C$4</formula>
    </cfRule>
  </conditionalFormatting>
  <conditionalFormatting sqref="BR56">
    <cfRule type="cellIs" dxfId="5420" priority="3550" operator="lessThan">
      <formula>$C$4</formula>
    </cfRule>
  </conditionalFormatting>
  <conditionalFormatting sqref="BR57">
    <cfRule type="cellIs" dxfId="5419" priority="3551" operator="lessThan">
      <formula>$C$4</formula>
    </cfRule>
  </conditionalFormatting>
  <conditionalFormatting sqref="BR58">
    <cfRule type="cellIs" dxfId="5418" priority="3552" operator="lessThan">
      <formula>$C$4</formula>
    </cfRule>
  </conditionalFormatting>
  <conditionalFormatting sqref="BR59">
    <cfRule type="cellIs" dxfId="5417" priority="3553" operator="lessThan">
      <formula>$C$4</formula>
    </cfRule>
  </conditionalFormatting>
  <conditionalFormatting sqref="BR60">
    <cfRule type="cellIs" dxfId="5416" priority="3554" operator="lessThan">
      <formula>$C$4</formula>
    </cfRule>
  </conditionalFormatting>
  <conditionalFormatting sqref="BS45">
    <cfRule type="cellIs" dxfId="5381" priority="3589" operator="lessThan">
      <formula>$C$4</formula>
    </cfRule>
  </conditionalFormatting>
  <conditionalFormatting sqref="BS46">
    <cfRule type="cellIs" dxfId="5380" priority="3590" operator="lessThan">
      <formula>$C$4</formula>
    </cfRule>
  </conditionalFormatting>
  <conditionalFormatting sqref="BS47">
    <cfRule type="cellIs" dxfId="5379" priority="3591" operator="lessThan">
      <formula>$C$4</formula>
    </cfRule>
  </conditionalFormatting>
  <conditionalFormatting sqref="BS48">
    <cfRule type="cellIs" dxfId="5378" priority="3592" operator="lessThan">
      <formula>$C$4</formula>
    </cfRule>
  </conditionalFormatting>
  <conditionalFormatting sqref="BS49">
    <cfRule type="cellIs" dxfId="5377" priority="3593" operator="lessThan">
      <formula>$C$4</formula>
    </cfRule>
  </conditionalFormatting>
  <conditionalFormatting sqref="BS50">
    <cfRule type="cellIs" dxfId="5376" priority="3594" operator="lessThan">
      <formula>$C$4</formula>
    </cfRule>
  </conditionalFormatting>
  <conditionalFormatting sqref="BS51">
    <cfRule type="cellIs" dxfId="5375" priority="3595" operator="lessThan">
      <formula>$C$4</formula>
    </cfRule>
  </conditionalFormatting>
  <conditionalFormatting sqref="BS52">
    <cfRule type="cellIs" dxfId="5374" priority="3596" operator="lessThan">
      <formula>$C$4</formula>
    </cfRule>
  </conditionalFormatting>
  <conditionalFormatting sqref="BS53">
    <cfRule type="cellIs" dxfId="5373" priority="3597" operator="lessThan">
      <formula>$C$4</formula>
    </cfRule>
  </conditionalFormatting>
  <conditionalFormatting sqref="BS54">
    <cfRule type="cellIs" dxfId="5372" priority="3598" operator="lessThan">
      <formula>$C$4</formula>
    </cfRule>
  </conditionalFormatting>
  <conditionalFormatting sqref="BS55">
    <cfRule type="cellIs" dxfId="5371" priority="3599" operator="lessThan">
      <formula>$C$4</formula>
    </cfRule>
  </conditionalFormatting>
  <conditionalFormatting sqref="BS56">
    <cfRule type="cellIs" dxfId="5370" priority="3600" operator="lessThan">
      <formula>$C$4</formula>
    </cfRule>
  </conditionalFormatting>
  <conditionalFormatting sqref="BS57">
    <cfRule type="cellIs" dxfId="5369" priority="3601" operator="lessThan">
      <formula>$C$4</formula>
    </cfRule>
  </conditionalFormatting>
  <conditionalFormatting sqref="BS58">
    <cfRule type="cellIs" dxfId="5368" priority="3602" operator="lessThan">
      <formula>$C$4</formula>
    </cfRule>
  </conditionalFormatting>
  <conditionalFormatting sqref="BS59">
    <cfRule type="cellIs" dxfId="5367" priority="3603" operator="lessThan">
      <formula>$C$4</formula>
    </cfRule>
  </conditionalFormatting>
  <conditionalFormatting sqref="BS60">
    <cfRule type="cellIs" dxfId="5366" priority="3604" operator="lessThan">
      <formula>$C$4</formula>
    </cfRule>
  </conditionalFormatting>
  <conditionalFormatting sqref="BT45">
    <cfRule type="cellIs" dxfId="5331" priority="3639" operator="lessThan">
      <formula>$C$4</formula>
    </cfRule>
  </conditionalFormatting>
  <conditionalFormatting sqref="BT46">
    <cfRule type="cellIs" dxfId="5330" priority="3640" operator="lessThan">
      <formula>$C$4</formula>
    </cfRule>
  </conditionalFormatting>
  <conditionalFormatting sqref="BT47">
    <cfRule type="cellIs" dxfId="5329" priority="3641" operator="lessThan">
      <formula>$C$4</formula>
    </cfRule>
  </conditionalFormatting>
  <conditionalFormatting sqref="BT48">
    <cfRule type="cellIs" dxfId="5328" priority="3642" operator="lessThan">
      <formula>$C$4</formula>
    </cfRule>
  </conditionalFormatting>
  <conditionalFormatting sqref="BT49">
    <cfRule type="cellIs" dxfId="5327" priority="3643" operator="lessThan">
      <formula>$C$4</formula>
    </cfRule>
  </conditionalFormatting>
  <conditionalFormatting sqref="BT50">
    <cfRule type="cellIs" dxfId="5326" priority="3644" operator="lessThan">
      <formula>$C$4</formula>
    </cfRule>
  </conditionalFormatting>
  <conditionalFormatting sqref="BT51">
    <cfRule type="cellIs" dxfId="5325" priority="3645" operator="lessThan">
      <formula>$C$4</formula>
    </cfRule>
  </conditionalFormatting>
  <conditionalFormatting sqref="BT52">
    <cfRule type="cellIs" dxfId="5324" priority="3646" operator="lessThan">
      <formula>$C$4</formula>
    </cfRule>
  </conditionalFormatting>
  <conditionalFormatting sqref="BT53">
    <cfRule type="cellIs" dxfId="5323" priority="3647" operator="lessThan">
      <formula>$C$4</formula>
    </cfRule>
  </conditionalFormatting>
  <conditionalFormatting sqref="BT54">
    <cfRule type="cellIs" dxfId="5322" priority="3648" operator="lessThan">
      <formula>$C$4</formula>
    </cfRule>
  </conditionalFormatting>
  <conditionalFormatting sqref="BT55">
    <cfRule type="cellIs" dxfId="5321" priority="3649" operator="lessThan">
      <formula>$C$4</formula>
    </cfRule>
  </conditionalFormatting>
  <conditionalFormatting sqref="BT56">
    <cfRule type="cellIs" dxfId="5320" priority="3650" operator="lessThan">
      <formula>$C$4</formula>
    </cfRule>
  </conditionalFormatting>
  <conditionalFormatting sqref="BT57">
    <cfRule type="cellIs" dxfId="5319" priority="3651" operator="lessThan">
      <formula>$C$4</formula>
    </cfRule>
  </conditionalFormatting>
  <conditionalFormatting sqref="BT58">
    <cfRule type="cellIs" dxfId="5318" priority="3652" operator="lessThan">
      <formula>$C$4</formula>
    </cfRule>
  </conditionalFormatting>
  <conditionalFormatting sqref="BT59">
    <cfRule type="cellIs" dxfId="5317" priority="3653" operator="lessThan">
      <formula>$C$4</formula>
    </cfRule>
  </conditionalFormatting>
  <conditionalFormatting sqref="BT60">
    <cfRule type="cellIs" dxfId="5316" priority="3654" operator="lessThan">
      <formula>$C$4</formula>
    </cfRule>
  </conditionalFormatting>
  <conditionalFormatting sqref="BU45">
    <cfRule type="cellIs" dxfId="5281" priority="3689" operator="lessThan">
      <formula>$C$4</formula>
    </cfRule>
  </conditionalFormatting>
  <conditionalFormatting sqref="BU46">
    <cfRule type="cellIs" dxfId="5280" priority="3690" operator="lessThan">
      <formula>$C$4</formula>
    </cfRule>
  </conditionalFormatting>
  <conditionalFormatting sqref="BU47">
    <cfRule type="cellIs" dxfId="5279" priority="3691" operator="lessThan">
      <formula>$C$4</formula>
    </cfRule>
  </conditionalFormatting>
  <conditionalFormatting sqref="BU48">
    <cfRule type="cellIs" dxfId="5278" priority="3692" operator="lessThan">
      <formula>$C$4</formula>
    </cfRule>
  </conditionalFormatting>
  <conditionalFormatting sqref="BU49">
    <cfRule type="cellIs" dxfId="5277" priority="3693" operator="lessThan">
      <formula>$C$4</formula>
    </cfRule>
  </conditionalFormatting>
  <conditionalFormatting sqref="BU50">
    <cfRule type="cellIs" dxfId="5276" priority="3694" operator="lessThan">
      <formula>$C$4</formula>
    </cfRule>
  </conditionalFormatting>
  <conditionalFormatting sqref="BU51">
    <cfRule type="cellIs" dxfId="5275" priority="3695" operator="lessThan">
      <formula>$C$4</formula>
    </cfRule>
  </conditionalFormatting>
  <conditionalFormatting sqref="BU52">
    <cfRule type="cellIs" dxfId="5274" priority="3696" operator="lessThan">
      <formula>$C$4</formula>
    </cfRule>
  </conditionalFormatting>
  <conditionalFormatting sqref="BU53">
    <cfRule type="cellIs" dxfId="5273" priority="3697" operator="lessThan">
      <formula>$C$4</formula>
    </cfRule>
  </conditionalFormatting>
  <conditionalFormatting sqref="BU54">
    <cfRule type="cellIs" dxfId="5272" priority="3698" operator="lessThan">
      <formula>$C$4</formula>
    </cfRule>
  </conditionalFormatting>
  <conditionalFormatting sqref="BU55">
    <cfRule type="cellIs" dxfId="5271" priority="3699" operator="lessThan">
      <formula>$C$4</formula>
    </cfRule>
  </conditionalFormatting>
  <conditionalFormatting sqref="BU56">
    <cfRule type="cellIs" dxfId="5270" priority="3700" operator="lessThan">
      <formula>$C$4</formula>
    </cfRule>
  </conditionalFormatting>
  <conditionalFormatting sqref="BU57">
    <cfRule type="cellIs" dxfId="5269" priority="3701" operator="lessThan">
      <formula>$C$4</formula>
    </cfRule>
  </conditionalFormatting>
  <conditionalFormatting sqref="BU58">
    <cfRule type="cellIs" dxfId="5268" priority="3702" operator="lessThan">
      <formula>$C$4</formula>
    </cfRule>
  </conditionalFormatting>
  <conditionalFormatting sqref="BU59">
    <cfRule type="cellIs" dxfId="5267" priority="3703" operator="lessThan">
      <formula>$C$4</formula>
    </cfRule>
  </conditionalFormatting>
  <conditionalFormatting sqref="BU60">
    <cfRule type="cellIs" dxfId="5266" priority="3704" operator="lessThan">
      <formula>$C$4</formula>
    </cfRule>
  </conditionalFormatting>
  <conditionalFormatting sqref="BV45">
    <cfRule type="cellIs" dxfId="5231" priority="3739" operator="lessThan">
      <formula>$C$4</formula>
    </cfRule>
  </conditionalFormatting>
  <conditionalFormatting sqref="BV46">
    <cfRule type="cellIs" dxfId="5230" priority="3740" operator="lessThan">
      <formula>$C$4</formula>
    </cfRule>
  </conditionalFormatting>
  <conditionalFormatting sqref="BV47">
    <cfRule type="cellIs" dxfId="5229" priority="3741" operator="lessThan">
      <formula>$C$4</formula>
    </cfRule>
  </conditionalFormatting>
  <conditionalFormatting sqref="BV48">
    <cfRule type="cellIs" dxfId="5228" priority="3742" operator="lessThan">
      <formula>$C$4</formula>
    </cfRule>
  </conditionalFormatting>
  <conditionalFormatting sqref="BV49">
    <cfRule type="cellIs" dxfId="5227" priority="3743" operator="lessThan">
      <formula>$C$4</formula>
    </cfRule>
  </conditionalFormatting>
  <conditionalFormatting sqref="BV50">
    <cfRule type="cellIs" dxfId="5226" priority="3744" operator="lessThan">
      <formula>$C$4</formula>
    </cfRule>
  </conditionalFormatting>
  <conditionalFormatting sqref="BV51">
    <cfRule type="cellIs" dxfId="5225" priority="3745" operator="lessThan">
      <formula>$C$4</formula>
    </cfRule>
  </conditionalFormatting>
  <conditionalFormatting sqref="BV52">
    <cfRule type="cellIs" dxfId="5224" priority="3746" operator="lessThan">
      <formula>$C$4</formula>
    </cfRule>
  </conditionalFormatting>
  <conditionalFormatting sqref="BV53">
    <cfRule type="cellIs" dxfId="5223" priority="3747" operator="lessThan">
      <formula>$C$4</formula>
    </cfRule>
  </conditionalFormatting>
  <conditionalFormatting sqref="BV54">
    <cfRule type="cellIs" dxfId="5222" priority="3748" operator="lessThan">
      <formula>$C$4</formula>
    </cfRule>
  </conditionalFormatting>
  <conditionalFormatting sqref="BV55">
    <cfRule type="cellIs" dxfId="5221" priority="3749" operator="lessThan">
      <formula>$C$4</formula>
    </cfRule>
  </conditionalFormatting>
  <conditionalFormatting sqref="BV56">
    <cfRule type="cellIs" dxfId="5220" priority="3750" operator="lessThan">
      <formula>$C$4</formula>
    </cfRule>
  </conditionalFormatting>
  <conditionalFormatting sqref="BV57">
    <cfRule type="cellIs" dxfId="5219" priority="3751" operator="lessThan">
      <formula>$C$4</formula>
    </cfRule>
  </conditionalFormatting>
  <conditionalFormatting sqref="BV58">
    <cfRule type="cellIs" dxfId="5218" priority="3752" operator="lessThan">
      <formula>$C$4</formula>
    </cfRule>
  </conditionalFormatting>
  <conditionalFormatting sqref="BV59">
    <cfRule type="cellIs" dxfId="5217" priority="3753" operator="lessThan">
      <formula>$C$4</formula>
    </cfRule>
  </conditionalFormatting>
  <conditionalFormatting sqref="BV60">
    <cfRule type="cellIs" dxfId="5216" priority="3754" operator="lessThan">
      <formula>$C$4</formula>
    </cfRule>
  </conditionalFormatting>
  <conditionalFormatting sqref="BW45">
    <cfRule type="cellIs" dxfId="5181" priority="3789" operator="lessThan">
      <formula>$C$4</formula>
    </cfRule>
  </conditionalFormatting>
  <conditionalFormatting sqref="BW46">
    <cfRule type="cellIs" dxfId="5180" priority="3790" operator="lessThan">
      <formula>$C$4</formula>
    </cfRule>
  </conditionalFormatting>
  <conditionalFormatting sqref="BW47">
    <cfRule type="cellIs" dxfId="5179" priority="3791" operator="lessThan">
      <formula>$C$4</formula>
    </cfRule>
  </conditionalFormatting>
  <conditionalFormatting sqref="BW48">
    <cfRule type="cellIs" dxfId="5178" priority="3792" operator="lessThan">
      <formula>$C$4</formula>
    </cfRule>
  </conditionalFormatting>
  <conditionalFormatting sqref="BW49">
    <cfRule type="cellIs" dxfId="5177" priority="3793" operator="lessThan">
      <formula>$C$4</formula>
    </cfRule>
  </conditionalFormatting>
  <conditionalFormatting sqref="BW50">
    <cfRule type="cellIs" dxfId="5176" priority="3794" operator="lessThan">
      <formula>$C$4</formula>
    </cfRule>
  </conditionalFormatting>
  <conditionalFormatting sqref="BW51">
    <cfRule type="cellIs" dxfId="5175" priority="3795" operator="lessThan">
      <formula>$C$4</formula>
    </cfRule>
  </conditionalFormatting>
  <conditionalFormatting sqref="BW52">
    <cfRule type="cellIs" dxfId="5174" priority="3796" operator="lessThan">
      <formula>$C$4</formula>
    </cfRule>
  </conditionalFormatting>
  <conditionalFormatting sqref="BW53">
    <cfRule type="cellIs" dxfId="5173" priority="3797" operator="lessThan">
      <formula>$C$4</formula>
    </cfRule>
  </conditionalFormatting>
  <conditionalFormatting sqref="BW54">
    <cfRule type="cellIs" dxfId="5172" priority="3798" operator="lessThan">
      <formula>$C$4</formula>
    </cfRule>
  </conditionalFormatting>
  <conditionalFormatting sqref="BW55">
    <cfRule type="cellIs" dxfId="5171" priority="3799" operator="lessThan">
      <formula>$C$4</formula>
    </cfRule>
  </conditionalFormatting>
  <conditionalFormatting sqref="BW56">
    <cfRule type="cellIs" dxfId="5170" priority="3800" operator="lessThan">
      <formula>$C$4</formula>
    </cfRule>
  </conditionalFormatting>
  <conditionalFormatting sqref="BW57">
    <cfRule type="cellIs" dxfId="5169" priority="3801" operator="lessThan">
      <formula>$C$4</formula>
    </cfRule>
  </conditionalFormatting>
  <conditionalFormatting sqref="BW58">
    <cfRule type="cellIs" dxfId="5168" priority="3802" operator="lessThan">
      <formula>$C$4</formula>
    </cfRule>
  </conditionalFormatting>
  <conditionalFormatting sqref="BW59">
    <cfRule type="cellIs" dxfId="5167" priority="3803" operator="lessThan">
      <formula>$C$4</formula>
    </cfRule>
  </conditionalFormatting>
  <conditionalFormatting sqref="BW60">
    <cfRule type="cellIs" dxfId="5166" priority="3804" operator="lessThan">
      <formula>$C$4</formula>
    </cfRule>
  </conditionalFormatting>
  <conditionalFormatting sqref="BX45">
    <cfRule type="cellIs" dxfId="5131" priority="3839" operator="lessThan">
      <formula>$C$4</formula>
    </cfRule>
  </conditionalFormatting>
  <conditionalFormatting sqref="BX46">
    <cfRule type="cellIs" dxfId="5130" priority="3840" operator="lessThan">
      <formula>$C$4</formula>
    </cfRule>
  </conditionalFormatting>
  <conditionalFormatting sqref="BX47">
    <cfRule type="cellIs" dxfId="5129" priority="3841" operator="lessThan">
      <formula>$C$4</formula>
    </cfRule>
  </conditionalFormatting>
  <conditionalFormatting sqref="BX48">
    <cfRule type="cellIs" dxfId="5128" priority="3842" operator="lessThan">
      <formula>$C$4</formula>
    </cfRule>
  </conditionalFormatting>
  <conditionalFormatting sqref="BX49">
    <cfRule type="cellIs" dxfId="5127" priority="3843" operator="lessThan">
      <formula>$C$4</formula>
    </cfRule>
  </conditionalFormatting>
  <conditionalFormatting sqref="BX50">
    <cfRule type="cellIs" dxfId="5126" priority="3844" operator="lessThan">
      <formula>$C$4</formula>
    </cfRule>
  </conditionalFormatting>
  <conditionalFormatting sqref="BX51">
    <cfRule type="cellIs" dxfId="5125" priority="3845" operator="lessThan">
      <formula>$C$4</formula>
    </cfRule>
  </conditionalFormatting>
  <conditionalFormatting sqref="BX52">
    <cfRule type="cellIs" dxfId="5124" priority="3846" operator="lessThan">
      <formula>$C$4</formula>
    </cfRule>
  </conditionalFormatting>
  <conditionalFormatting sqref="BX53">
    <cfRule type="cellIs" dxfId="5123" priority="3847" operator="lessThan">
      <formula>$C$4</formula>
    </cfRule>
  </conditionalFormatting>
  <conditionalFormatting sqref="BX54">
    <cfRule type="cellIs" dxfId="5122" priority="3848" operator="lessThan">
      <formula>$C$4</formula>
    </cfRule>
  </conditionalFormatting>
  <conditionalFormatting sqref="BX55">
    <cfRule type="cellIs" dxfId="5121" priority="3849" operator="lessThan">
      <formula>$C$4</formula>
    </cfRule>
  </conditionalFormatting>
  <conditionalFormatting sqref="BX56">
    <cfRule type="cellIs" dxfId="5120" priority="3850" operator="lessThan">
      <formula>$C$4</formula>
    </cfRule>
  </conditionalFormatting>
  <conditionalFormatting sqref="BX57">
    <cfRule type="cellIs" dxfId="5119" priority="3851" operator="lessThan">
      <formula>$C$4</formula>
    </cfRule>
  </conditionalFormatting>
  <conditionalFormatting sqref="BX58">
    <cfRule type="cellIs" dxfId="5118" priority="3852" operator="lessThan">
      <formula>$C$4</formula>
    </cfRule>
  </conditionalFormatting>
  <conditionalFormatting sqref="BX59">
    <cfRule type="cellIs" dxfId="5117" priority="3853" operator="lessThan">
      <formula>$C$4</formula>
    </cfRule>
  </conditionalFormatting>
  <conditionalFormatting sqref="BX60">
    <cfRule type="cellIs" dxfId="5116" priority="3854" operator="lessThan">
      <formula>$C$4</formula>
    </cfRule>
  </conditionalFormatting>
  <conditionalFormatting sqref="BY45">
    <cfRule type="cellIs" dxfId="5081" priority="3889" operator="lessThan">
      <formula>$C$4</formula>
    </cfRule>
  </conditionalFormatting>
  <conditionalFormatting sqref="BY46">
    <cfRule type="cellIs" dxfId="5080" priority="3890" operator="lessThan">
      <formula>$C$4</formula>
    </cfRule>
  </conditionalFormatting>
  <conditionalFormatting sqref="BY47">
    <cfRule type="cellIs" dxfId="5079" priority="3891" operator="lessThan">
      <formula>$C$4</formula>
    </cfRule>
  </conditionalFormatting>
  <conditionalFormatting sqref="BY48">
    <cfRule type="cellIs" dxfId="5078" priority="3892" operator="lessThan">
      <formula>$C$4</formula>
    </cfRule>
  </conditionalFormatting>
  <conditionalFormatting sqref="BY49">
    <cfRule type="cellIs" dxfId="5077" priority="3893" operator="lessThan">
      <formula>$C$4</formula>
    </cfRule>
  </conditionalFormatting>
  <conditionalFormatting sqref="BY50">
    <cfRule type="cellIs" dxfId="5076" priority="3894" operator="lessThan">
      <formula>$C$4</formula>
    </cfRule>
  </conditionalFormatting>
  <conditionalFormatting sqref="BY51">
    <cfRule type="cellIs" dxfId="5075" priority="3895" operator="lessThan">
      <formula>$C$4</formula>
    </cfRule>
  </conditionalFormatting>
  <conditionalFormatting sqref="BY52">
    <cfRule type="cellIs" dxfId="5074" priority="3896" operator="lessThan">
      <formula>$C$4</formula>
    </cfRule>
  </conditionalFormatting>
  <conditionalFormatting sqref="BY53">
    <cfRule type="cellIs" dxfId="5073" priority="3897" operator="lessThan">
      <formula>$C$4</formula>
    </cfRule>
  </conditionalFormatting>
  <conditionalFormatting sqref="BY54">
    <cfRule type="cellIs" dxfId="5072" priority="3898" operator="lessThan">
      <formula>$C$4</formula>
    </cfRule>
  </conditionalFormatting>
  <conditionalFormatting sqref="BY55">
    <cfRule type="cellIs" dxfId="5071" priority="3899" operator="lessThan">
      <formula>$C$4</formula>
    </cfRule>
  </conditionalFormatting>
  <conditionalFormatting sqref="BY56">
    <cfRule type="cellIs" dxfId="5070" priority="3900" operator="lessThan">
      <formula>$C$4</formula>
    </cfRule>
  </conditionalFormatting>
  <conditionalFormatting sqref="BY57">
    <cfRule type="cellIs" dxfId="5069" priority="3901" operator="lessThan">
      <formula>$C$4</formula>
    </cfRule>
  </conditionalFormatting>
  <conditionalFormatting sqref="BY58">
    <cfRule type="cellIs" dxfId="5068" priority="3902" operator="lessThan">
      <formula>$C$4</formula>
    </cfRule>
  </conditionalFormatting>
  <conditionalFormatting sqref="BY59">
    <cfRule type="cellIs" dxfId="5067" priority="3903" operator="lessThan">
      <formula>$C$4</formula>
    </cfRule>
  </conditionalFormatting>
  <conditionalFormatting sqref="BY60">
    <cfRule type="cellIs" dxfId="5066" priority="3904" operator="lessThan">
      <formula>$C$4</formula>
    </cfRule>
  </conditionalFormatting>
  <conditionalFormatting sqref="BZ11">
    <cfRule type="cellIs" dxfId="5065" priority="3905" operator="lessThan">
      <formula>$C$4</formula>
    </cfRule>
  </conditionalFormatting>
  <conditionalFormatting sqref="BZ12">
    <cfRule type="cellIs" dxfId="5064" priority="3906" operator="lessThan">
      <formula>$C$4</formula>
    </cfRule>
  </conditionalFormatting>
  <conditionalFormatting sqref="BZ13">
    <cfRule type="cellIs" dxfId="5063" priority="3907" operator="lessThan">
      <formula>$C$4</formula>
    </cfRule>
  </conditionalFormatting>
  <conditionalFormatting sqref="BZ14">
    <cfRule type="cellIs" dxfId="5062" priority="3908" operator="lessThan">
      <formula>$C$4</formula>
    </cfRule>
  </conditionalFormatting>
  <conditionalFormatting sqref="BZ15">
    <cfRule type="cellIs" dxfId="5061" priority="3909" operator="lessThan">
      <formula>$C$4</formula>
    </cfRule>
  </conditionalFormatting>
  <conditionalFormatting sqref="BZ16">
    <cfRule type="cellIs" dxfId="5060" priority="3910" operator="lessThan">
      <formula>$C$4</formula>
    </cfRule>
  </conditionalFormatting>
  <conditionalFormatting sqref="BZ17">
    <cfRule type="cellIs" dxfId="5059" priority="3911" operator="lessThan">
      <formula>$C$4</formula>
    </cfRule>
  </conditionalFormatting>
  <conditionalFormatting sqref="BZ18">
    <cfRule type="cellIs" dxfId="5058" priority="3912" operator="lessThan">
      <formula>$C$4</formula>
    </cfRule>
  </conditionalFormatting>
  <conditionalFormatting sqref="BZ19">
    <cfRule type="cellIs" dxfId="5057" priority="3913" operator="lessThan">
      <formula>$C$4</formula>
    </cfRule>
  </conditionalFormatting>
  <conditionalFormatting sqref="BZ20">
    <cfRule type="cellIs" dxfId="5056" priority="3914" operator="lessThan">
      <formula>$C$4</formula>
    </cfRule>
  </conditionalFormatting>
  <conditionalFormatting sqref="BZ21">
    <cfRule type="cellIs" dxfId="5055" priority="3915" operator="lessThan">
      <formula>$C$4</formula>
    </cfRule>
  </conditionalFormatting>
  <conditionalFormatting sqref="BZ22">
    <cfRule type="cellIs" dxfId="5054" priority="3916" operator="lessThan">
      <formula>$C$4</formula>
    </cfRule>
  </conditionalFormatting>
  <conditionalFormatting sqref="BZ23">
    <cfRule type="cellIs" dxfId="5053" priority="3917" operator="lessThan">
      <formula>$C$4</formula>
    </cfRule>
  </conditionalFormatting>
  <conditionalFormatting sqref="BZ24">
    <cfRule type="cellIs" dxfId="5052" priority="3918" operator="lessThan">
      <formula>$C$4</formula>
    </cfRule>
  </conditionalFormatting>
  <conditionalFormatting sqref="BZ25">
    <cfRule type="cellIs" dxfId="5051" priority="3919" operator="lessThan">
      <formula>$C$4</formula>
    </cfRule>
  </conditionalFormatting>
  <conditionalFormatting sqref="BZ26">
    <cfRule type="cellIs" dxfId="5050" priority="3920" operator="lessThan">
      <formula>$C$4</formula>
    </cfRule>
  </conditionalFormatting>
  <conditionalFormatting sqref="BZ27">
    <cfRule type="cellIs" dxfId="5049" priority="3921" operator="lessThan">
      <formula>$C$4</formula>
    </cfRule>
  </conditionalFormatting>
  <conditionalFormatting sqref="BZ28">
    <cfRule type="cellIs" dxfId="5048" priority="3922" operator="lessThan">
      <formula>$C$4</formula>
    </cfRule>
  </conditionalFormatting>
  <conditionalFormatting sqref="BZ29">
    <cfRule type="cellIs" dxfId="5047" priority="3923" operator="lessThan">
      <formula>$C$4</formula>
    </cfRule>
  </conditionalFormatting>
  <conditionalFormatting sqref="BZ30">
    <cfRule type="cellIs" dxfId="5046" priority="3924" operator="lessThan">
      <formula>$C$4</formula>
    </cfRule>
  </conditionalFormatting>
  <conditionalFormatting sqref="BZ31">
    <cfRule type="cellIs" dxfId="5045" priority="3925" operator="lessThan">
      <formula>$C$4</formula>
    </cfRule>
  </conditionalFormatting>
  <conditionalFormatting sqref="BZ32">
    <cfRule type="cellIs" dxfId="5044" priority="3926" operator="lessThan">
      <formula>$C$4</formula>
    </cfRule>
  </conditionalFormatting>
  <conditionalFormatting sqref="BZ33">
    <cfRule type="cellIs" dxfId="5043" priority="3927" operator="lessThan">
      <formula>$C$4</formula>
    </cfRule>
  </conditionalFormatting>
  <conditionalFormatting sqref="BZ34">
    <cfRule type="cellIs" dxfId="5042" priority="3928" operator="lessThan">
      <formula>$C$4</formula>
    </cfRule>
  </conditionalFormatting>
  <conditionalFormatting sqref="BZ35">
    <cfRule type="cellIs" dxfId="5041" priority="3929" operator="lessThan">
      <formula>$C$4</formula>
    </cfRule>
  </conditionalFormatting>
  <conditionalFormatting sqref="BZ36">
    <cfRule type="cellIs" dxfId="5040" priority="3930" operator="lessThan">
      <formula>$C$4</formula>
    </cfRule>
  </conditionalFormatting>
  <conditionalFormatting sqref="BZ37">
    <cfRule type="cellIs" dxfId="5039" priority="3931" operator="lessThan">
      <formula>$C$4</formula>
    </cfRule>
  </conditionalFormatting>
  <conditionalFormatting sqref="BZ38">
    <cfRule type="cellIs" dxfId="5038" priority="3932" operator="lessThan">
      <formula>$C$4</formula>
    </cfRule>
  </conditionalFormatting>
  <conditionalFormatting sqref="BZ39">
    <cfRule type="cellIs" dxfId="5037" priority="3933" operator="lessThan">
      <formula>$C$4</formula>
    </cfRule>
  </conditionalFormatting>
  <conditionalFormatting sqref="BZ40">
    <cfRule type="cellIs" dxfId="5036" priority="3934" operator="lessThan">
      <formula>$C$4</formula>
    </cfRule>
  </conditionalFormatting>
  <conditionalFormatting sqref="BZ41">
    <cfRule type="cellIs" dxfId="5035" priority="3935" operator="lessThan">
      <formula>$C$4</formula>
    </cfRule>
  </conditionalFormatting>
  <conditionalFormatting sqref="BZ42">
    <cfRule type="cellIs" dxfId="5034" priority="3936" operator="lessThan">
      <formula>$C$4</formula>
    </cfRule>
  </conditionalFormatting>
  <conditionalFormatting sqref="BZ43">
    <cfRule type="cellIs" dxfId="5033" priority="3937" operator="lessThan">
      <formula>$C$4</formula>
    </cfRule>
  </conditionalFormatting>
  <conditionalFormatting sqref="BZ44">
    <cfRule type="cellIs" dxfId="5032" priority="3938" operator="lessThan">
      <formula>$C$4</formula>
    </cfRule>
  </conditionalFormatting>
  <conditionalFormatting sqref="BZ45">
    <cfRule type="cellIs" dxfId="5031" priority="3939" operator="lessThan">
      <formula>$C$4</formula>
    </cfRule>
  </conditionalFormatting>
  <conditionalFormatting sqref="BZ46">
    <cfRule type="cellIs" dxfId="5030" priority="3940" operator="lessThan">
      <formula>$C$4</formula>
    </cfRule>
  </conditionalFormatting>
  <conditionalFormatting sqref="BZ47">
    <cfRule type="cellIs" dxfId="5029" priority="3941" operator="lessThan">
      <formula>$C$4</formula>
    </cfRule>
  </conditionalFormatting>
  <conditionalFormatting sqref="BZ48">
    <cfRule type="cellIs" dxfId="5028" priority="3942" operator="lessThan">
      <formula>$C$4</formula>
    </cfRule>
  </conditionalFormatting>
  <conditionalFormatting sqref="BZ49">
    <cfRule type="cellIs" dxfId="5027" priority="3943" operator="lessThan">
      <formula>$C$4</formula>
    </cfRule>
  </conditionalFormatting>
  <conditionalFormatting sqref="BZ50">
    <cfRule type="cellIs" dxfId="5026" priority="3944" operator="lessThan">
      <formula>$C$4</formula>
    </cfRule>
  </conditionalFormatting>
  <conditionalFormatting sqref="BZ51">
    <cfRule type="cellIs" dxfId="5025" priority="3945" operator="lessThan">
      <formula>$C$4</formula>
    </cfRule>
  </conditionalFormatting>
  <conditionalFormatting sqref="BZ52">
    <cfRule type="cellIs" dxfId="5024" priority="3946" operator="lessThan">
      <formula>$C$4</formula>
    </cfRule>
  </conditionalFormatting>
  <conditionalFormatting sqref="BZ53">
    <cfRule type="cellIs" dxfId="5023" priority="3947" operator="lessThan">
      <formula>$C$4</formula>
    </cfRule>
  </conditionalFormatting>
  <conditionalFormatting sqref="BZ54">
    <cfRule type="cellIs" dxfId="5022" priority="3948" operator="lessThan">
      <formula>$C$4</formula>
    </cfRule>
  </conditionalFormatting>
  <conditionalFormatting sqref="BZ55">
    <cfRule type="cellIs" dxfId="5021" priority="3949" operator="lessThan">
      <formula>$C$4</formula>
    </cfRule>
  </conditionalFormatting>
  <conditionalFormatting sqref="BZ56">
    <cfRule type="cellIs" dxfId="5020" priority="3950" operator="lessThan">
      <formula>$C$4</formula>
    </cfRule>
  </conditionalFormatting>
  <conditionalFormatting sqref="BZ57">
    <cfRule type="cellIs" dxfId="5019" priority="3951" operator="lessThan">
      <formula>$C$4</formula>
    </cfRule>
  </conditionalFormatting>
  <conditionalFormatting sqref="BZ58">
    <cfRule type="cellIs" dxfId="5018" priority="3952" operator="lessThan">
      <formula>$C$4</formula>
    </cfRule>
  </conditionalFormatting>
  <conditionalFormatting sqref="BZ59">
    <cfRule type="cellIs" dxfId="5017" priority="3953" operator="lessThan">
      <formula>$C$4</formula>
    </cfRule>
  </conditionalFormatting>
  <conditionalFormatting sqref="BZ60">
    <cfRule type="cellIs" dxfId="5016" priority="3954" operator="lessThan">
      <formula>$C$4</formula>
    </cfRule>
  </conditionalFormatting>
  <conditionalFormatting sqref="CA11">
    <cfRule type="cellIs" dxfId="5015" priority="3955" operator="lessThan">
      <formula>$C$4</formula>
    </cfRule>
  </conditionalFormatting>
  <conditionalFormatting sqref="CA12">
    <cfRule type="cellIs" dxfId="5014" priority="3956" operator="lessThan">
      <formula>$C$4</formula>
    </cfRule>
  </conditionalFormatting>
  <conditionalFormatting sqref="CA13">
    <cfRule type="cellIs" dxfId="5013" priority="3957" operator="lessThan">
      <formula>$C$4</formula>
    </cfRule>
  </conditionalFormatting>
  <conditionalFormatting sqref="CA14">
    <cfRule type="cellIs" dxfId="5012" priority="3958" operator="lessThan">
      <formula>$C$4</formula>
    </cfRule>
  </conditionalFormatting>
  <conditionalFormatting sqref="CA15">
    <cfRule type="cellIs" dxfId="5011" priority="3959" operator="lessThan">
      <formula>$C$4</formula>
    </cfRule>
  </conditionalFormatting>
  <conditionalFormatting sqref="CA16">
    <cfRule type="cellIs" dxfId="5010" priority="3960" operator="lessThan">
      <formula>$C$4</formula>
    </cfRule>
  </conditionalFormatting>
  <conditionalFormatting sqref="CA17">
    <cfRule type="cellIs" dxfId="5009" priority="3961" operator="lessThan">
      <formula>$C$4</formula>
    </cfRule>
  </conditionalFormatting>
  <conditionalFormatting sqref="CA18">
    <cfRule type="cellIs" dxfId="5008" priority="3962" operator="lessThan">
      <formula>$C$4</formula>
    </cfRule>
  </conditionalFormatting>
  <conditionalFormatting sqref="CA19">
    <cfRule type="cellIs" dxfId="5007" priority="3963" operator="lessThan">
      <formula>$C$4</formula>
    </cfRule>
  </conditionalFormatting>
  <conditionalFormatting sqref="CA20">
    <cfRule type="cellIs" dxfId="5006" priority="3964" operator="lessThan">
      <formula>$C$4</formula>
    </cfRule>
  </conditionalFormatting>
  <conditionalFormatting sqref="CA21">
    <cfRule type="cellIs" dxfId="5005" priority="3965" operator="lessThan">
      <formula>$C$4</formula>
    </cfRule>
  </conditionalFormatting>
  <conditionalFormatting sqref="CA22">
    <cfRule type="cellIs" dxfId="5004" priority="3966" operator="lessThan">
      <formula>$C$4</formula>
    </cfRule>
  </conditionalFormatting>
  <conditionalFormatting sqref="CA23">
    <cfRule type="cellIs" dxfId="5003" priority="3967" operator="lessThan">
      <formula>$C$4</formula>
    </cfRule>
  </conditionalFormatting>
  <conditionalFormatting sqref="CA24">
    <cfRule type="cellIs" dxfId="5002" priority="3968" operator="lessThan">
      <formula>$C$4</formula>
    </cfRule>
  </conditionalFormatting>
  <conditionalFormatting sqref="CA25">
    <cfRule type="cellIs" dxfId="5001" priority="3969" operator="lessThan">
      <formula>$C$4</formula>
    </cfRule>
  </conditionalFormatting>
  <conditionalFormatting sqref="CA26">
    <cfRule type="cellIs" dxfId="5000" priority="3970" operator="lessThan">
      <formula>$C$4</formula>
    </cfRule>
  </conditionalFormatting>
  <conditionalFormatting sqref="CA27">
    <cfRule type="cellIs" dxfId="4999" priority="3971" operator="lessThan">
      <formula>$C$4</formula>
    </cfRule>
  </conditionalFormatting>
  <conditionalFormatting sqref="CA28">
    <cfRule type="cellIs" dxfId="4998" priority="3972" operator="lessThan">
      <formula>$C$4</formula>
    </cfRule>
  </conditionalFormatting>
  <conditionalFormatting sqref="CA29">
    <cfRule type="cellIs" dxfId="4997" priority="3973" operator="lessThan">
      <formula>$C$4</formula>
    </cfRule>
  </conditionalFormatting>
  <conditionalFormatting sqref="CA30">
    <cfRule type="cellIs" dxfId="4996" priority="3974" operator="lessThan">
      <formula>$C$4</formula>
    </cfRule>
  </conditionalFormatting>
  <conditionalFormatting sqref="CA31">
    <cfRule type="cellIs" dxfId="4995" priority="3975" operator="lessThan">
      <formula>$C$4</formula>
    </cfRule>
  </conditionalFormatting>
  <conditionalFormatting sqref="CA32">
    <cfRule type="cellIs" dxfId="4994" priority="3976" operator="lessThan">
      <formula>$C$4</formula>
    </cfRule>
  </conditionalFormatting>
  <conditionalFormatting sqref="CA33">
    <cfRule type="cellIs" dxfId="4993" priority="3977" operator="lessThan">
      <formula>$C$4</formula>
    </cfRule>
  </conditionalFormatting>
  <conditionalFormatting sqref="CA34">
    <cfRule type="cellIs" dxfId="4992" priority="3978" operator="lessThan">
      <formula>$C$4</formula>
    </cfRule>
  </conditionalFormatting>
  <conditionalFormatting sqref="CA35">
    <cfRule type="cellIs" dxfId="4991" priority="3979" operator="lessThan">
      <formula>$C$4</formula>
    </cfRule>
  </conditionalFormatting>
  <conditionalFormatting sqref="CA36">
    <cfRule type="cellIs" dxfId="4990" priority="3980" operator="lessThan">
      <formula>$C$4</formula>
    </cfRule>
  </conditionalFormatting>
  <conditionalFormatting sqref="CA37">
    <cfRule type="cellIs" dxfId="4989" priority="3981" operator="lessThan">
      <formula>$C$4</formula>
    </cfRule>
  </conditionalFormatting>
  <conditionalFormatting sqref="CA38">
    <cfRule type="cellIs" dxfId="4988" priority="3982" operator="lessThan">
      <formula>$C$4</formula>
    </cfRule>
  </conditionalFormatting>
  <conditionalFormatting sqref="CA39">
    <cfRule type="cellIs" dxfId="4987" priority="3983" operator="lessThan">
      <formula>$C$4</formula>
    </cfRule>
  </conditionalFormatting>
  <conditionalFormatting sqref="CA40">
    <cfRule type="cellIs" dxfId="4986" priority="3984" operator="lessThan">
      <formula>$C$4</formula>
    </cfRule>
  </conditionalFormatting>
  <conditionalFormatting sqref="CA41">
    <cfRule type="cellIs" dxfId="4985" priority="3985" operator="lessThan">
      <formula>$C$4</formula>
    </cfRule>
  </conditionalFormatting>
  <conditionalFormatting sqref="CA42">
    <cfRule type="cellIs" dxfId="4984" priority="3986" operator="lessThan">
      <formula>$C$4</formula>
    </cfRule>
  </conditionalFormatting>
  <conditionalFormatting sqref="CA43">
    <cfRule type="cellIs" dxfId="4983" priority="3987" operator="lessThan">
      <formula>$C$4</formula>
    </cfRule>
  </conditionalFormatting>
  <conditionalFormatting sqref="CA44">
    <cfRule type="cellIs" dxfId="4982" priority="3988" operator="lessThan">
      <formula>$C$4</formula>
    </cfRule>
  </conditionalFormatting>
  <conditionalFormatting sqref="CA45">
    <cfRule type="cellIs" dxfId="4981" priority="3989" operator="lessThan">
      <formula>$C$4</formula>
    </cfRule>
  </conditionalFormatting>
  <conditionalFormatting sqref="CA46">
    <cfRule type="cellIs" dxfId="4980" priority="3990" operator="lessThan">
      <formula>$C$4</formula>
    </cfRule>
  </conditionalFormatting>
  <conditionalFormatting sqref="CA47">
    <cfRule type="cellIs" dxfId="4979" priority="3991" operator="lessThan">
      <formula>$C$4</formula>
    </cfRule>
  </conditionalFormatting>
  <conditionalFormatting sqref="CA48">
    <cfRule type="cellIs" dxfId="4978" priority="3992" operator="lessThan">
      <formula>$C$4</formula>
    </cfRule>
  </conditionalFormatting>
  <conditionalFormatting sqref="CA49">
    <cfRule type="cellIs" dxfId="4977" priority="3993" operator="lessThan">
      <formula>$C$4</formula>
    </cfRule>
  </conditionalFormatting>
  <conditionalFormatting sqref="CA50">
    <cfRule type="cellIs" dxfId="4976" priority="3994" operator="lessThan">
      <formula>$C$4</formula>
    </cfRule>
  </conditionalFormatting>
  <conditionalFormatting sqref="CA51">
    <cfRule type="cellIs" dxfId="4975" priority="3995" operator="lessThan">
      <formula>$C$4</formula>
    </cfRule>
  </conditionalFormatting>
  <conditionalFormatting sqref="CA52">
    <cfRule type="cellIs" dxfId="4974" priority="3996" operator="lessThan">
      <formula>$C$4</formula>
    </cfRule>
  </conditionalFormatting>
  <conditionalFormatting sqref="CA53">
    <cfRule type="cellIs" dxfId="4973" priority="3997" operator="lessThan">
      <formula>$C$4</formula>
    </cfRule>
  </conditionalFormatting>
  <conditionalFormatting sqref="CA54">
    <cfRule type="cellIs" dxfId="4972" priority="3998" operator="lessThan">
      <formula>$C$4</formula>
    </cfRule>
  </conditionalFormatting>
  <conditionalFormatting sqref="CA55">
    <cfRule type="cellIs" dxfId="4971" priority="3999" operator="lessThan">
      <formula>$C$4</formula>
    </cfRule>
  </conditionalFormatting>
  <conditionalFormatting sqref="CA56">
    <cfRule type="cellIs" dxfId="4970" priority="4000" operator="lessThan">
      <formula>$C$4</formula>
    </cfRule>
  </conditionalFormatting>
  <conditionalFormatting sqref="CA57">
    <cfRule type="cellIs" dxfId="4969" priority="4001" operator="lessThan">
      <formula>$C$4</formula>
    </cfRule>
  </conditionalFormatting>
  <conditionalFormatting sqref="CA58">
    <cfRule type="cellIs" dxfId="4968" priority="4002" operator="lessThan">
      <formula>$C$4</formula>
    </cfRule>
  </conditionalFormatting>
  <conditionalFormatting sqref="CA59">
    <cfRule type="cellIs" dxfId="4967" priority="4003" operator="lessThan">
      <formula>$C$4</formula>
    </cfRule>
  </conditionalFormatting>
  <conditionalFormatting sqref="CA60">
    <cfRule type="cellIs" dxfId="4966" priority="4004" operator="lessThan">
      <formula>$C$4</formula>
    </cfRule>
  </conditionalFormatting>
  <conditionalFormatting sqref="CB11">
    <cfRule type="cellIs" dxfId="4965" priority="4005" operator="lessThan">
      <formula>$C$4</formula>
    </cfRule>
  </conditionalFormatting>
  <conditionalFormatting sqref="CB12">
    <cfRule type="cellIs" dxfId="4964" priority="4006" operator="lessThan">
      <formula>$C$4</formula>
    </cfRule>
  </conditionalFormatting>
  <conditionalFormatting sqref="CB13">
    <cfRule type="cellIs" dxfId="4963" priority="4007" operator="lessThan">
      <formula>$C$4</formula>
    </cfRule>
  </conditionalFormatting>
  <conditionalFormatting sqref="CB14">
    <cfRule type="cellIs" dxfId="4962" priority="4008" operator="lessThan">
      <formula>$C$4</formula>
    </cfRule>
  </conditionalFormatting>
  <conditionalFormatting sqref="CB15">
    <cfRule type="cellIs" dxfId="4961" priority="4009" operator="lessThan">
      <formula>$C$4</formula>
    </cfRule>
  </conditionalFormatting>
  <conditionalFormatting sqref="CB16">
    <cfRule type="cellIs" dxfId="4960" priority="4010" operator="lessThan">
      <formula>$C$4</formula>
    </cfRule>
  </conditionalFormatting>
  <conditionalFormatting sqref="CB17">
    <cfRule type="cellIs" dxfId="4959" priority="4011" operator="lessThan">
      <formula>$C$4</formula>
    </cfRule>
  </conditionalFormatting>
  <conditionalFormatting sqref="CB18">
    <cfRule type="cellIs" dxfId="4958" priority="4012" operator="lessThan">
      <formula>$C$4</formula>
    </cfRule>
  </conditionalFormatting>
  <conditionalFormatting sqref="CB19">
    <cfRule type="cellIs" dxfId="4957" priority="4013" operator="lessThan">
      <formula>$C$4</formula>
    </cfRule>
  </conditionalFormatting>
  <conditionalFormatting sqref="CB20">
    <cfRule type="cellIs" dxfId="4956" priority="4014" operator="lessThan">
      <formula>$C$4</formula>
    </cfRule>
  </conditionalFormatting>
  <conditionalFormatting sqref="CB21">
    <cfRule type="cellIs" dxfId="4955" priority="4015" operator="lessThan">
      <formula>$C$4</formula>
    </cfRule>
  </conditionalFormatting>
  <conditionalFormatting sqref="CB22">
    <cfRule type="cellIs" dxfId="4954" priority="4016" operator="lessThan">
      <formula>$C$4</formula>
    </cfRule>
  </conditionalFormatting>
  <conditionalFormatting sqref="CB23">
    <cfRule type="cellIs" dxfId="4953" priority="4017" operator="lessThan">
      <formula>$C$4</formula>
    </cfRule>
  </conditionalFormatting>
  <conditionalFormatting sqref="CB24">
    <cfRule type="cellIs" dxfId="4952" priority="4018" operator="lessThan">
      <formula>$C$4</formula>
    </cfRule>
  </conditionalFormatting>
  <conditionalFormatting sqref="CB25">
    <cfRule type="cellIs" dxfId="4951" priority="4019" operator="lessThan">
      <formula>$C$4</formula>
    </cfRule>
  </conditionalFormatting>
  <conditionalFormatting sqref="CB26">
    <cfRule type="cellIs" dxfId="4950" priority="4020" operator="lessThan">
      <formula>$C$4</formula>
    </cfRule>
  </conditionalFormatting>
  <conditionalFormatting sqref="CB27">
    <cfRule type="cellIs" dxfId="4949" priority="4021" operator="lessThan">
      <formula>$C$4</formula>
    </cfRule>
  </conditionalFormatting>
  <conditionalFormatting sqref="CB28">
    <cfRule type="cellIs" dxfId="4948" priority="4022" operator="lessThan">
      <formula>$C$4</formula>
    </cfRule>
  </conditionalFormatting>
  <conditionalFormatting sqref="CB29">
    <cfRule type="cellIs" dxfId="4947" priority="4023" operator="lessThan">
      <formula>$C$4</formula>
    </cfRule>
  </conditionalFormatting>
  <conditionalFormatting sqref="CB30">
    <cfRule type="cellIs" dxfId="4946" priority="4024" operator="lessThan">
      <formula>$C$4</formula>
    </cfRule>
  </conditionalFormatting>
  <conditionalFormatting sqref="CB31">
    <cfRule type="cellIs" dxfId="4945" priority="4025" operator="lessThan">
      <formula>$C$4</formula>
    </cfRule>
  </conditionalFormatting>
  <conditionalFormatting sqref="CB32">
    <cfRule type="cellIs" dxfId="4944" priority="4026" operator="lessThan">
      <formula>$C$4</formula>
    </cfRule>
  </conditionalFormatting>
  <conditionalFormatting sqref="CB33">
    <cfRule type="cellIs" dxfId="4943" priority="4027" operator="lessThan">
      <formula>$C$4</formula>
    </cfRule>
  </conditionalFormatting>
  <conditionalFormatting sqref="CB34">
    <cfRule type="cellIs" dxfId="4942" priority="4028" operator="lessThan">
      <formula>$C$4</formula>
    </cfRule>
  </conditionalFormatting>
  <conditionalFormatting sqref="CB35">
    <cfRule type="cellIs" dxfId="4941" priority="4029" operator="lessThan">
      <formula>$C$4</formula>
    </cfRule>
  </conditionalFormatting>
  <conditionalFormatting sqref="CB36">
    <cfRule type="cellIs" dxfId="4940" priority="4030" operator="lessThan">
      <formula>$C$4</formula>
    </cfRule>
  </conditionalFormatting>
  <conditionalFormatting sqref="CB37">
    <cfRule type="cellIs" dxfId="4939" priority="4031" operator="lessThan">
      <formula>$C$4</formula>
    </cfRule>
  </conditionalFormatting>
  <conditionalFormatting sqref="CB38">
    <cfRule type="cellIs" dxfId="4938" priority="4032" operator="lessThan">
      <formula>$C$4</formula>
    </cfRule>
  </conditionalFormatting>
  <conditionalFormatting sqref="CB39">
    <cfRule type="cellIs" dxfId="4937" priority="4033" operator="lessThan">
      <formula>$C$4</formula>
    </cfRule>
  </conditionalFormatting>
  <conditionalFormatting sqref="CB40">
    <cfRule type="cellIs" dxfId="4936" priority="4034" operator="lessThan">
      <formula>$C$4</formula>
    </cfRule>
  </conditionalFormatting>
  <conditionalFormatting sqref="CB41">
    <cfRule type="cellIs" dxfId="4935" priority="4035" operator="lessThan">
      <formula>$C$4</formula>
    </cfRule>
  </conditionalFormatting>
  <conditionalFormatting sqref="CB42">
    <cfRule type="cellIs" dxfId="4934" priority="4036" operator="lessThan">
      <formula>$C$4</formula>
    </cfRule>
  </conditionalFormatting>
  <conditionalFormatting sqref="CB43">
    <cfRule type="cellIs" dxfId="4933" priority="4037" operator="lessThan">
      <formula>$C$4</formula>
    </cfRule>
  </conditionalFormatting>
  <conditionalFormatting sqref="CB44">
    <cfRule type="cellIs" dxfId="4932" priority="4038" operator="lessThan">
      <formula>$C$4</formula>
    </cfRule>
  </conditionalFormatting>
  <conditionalFormatting sqref="CB45">
    <cfRule type="cellIs" dxfId="4931" priority="4039" operator="lessThan">
      <formula>$C$4</formula>
    </cfRule>
  </conditionalFormatting>
  <conditionalFormatting sqref="CB46">
    <cfRule type="cellIs" dxfId="4930" priority="4040" operator="lessThan">
      <formula>$C$4</formula>
    </cfRule>
  </conditionalFormatting>
  <conditionalFormatting sqref="CB47">
    <cfRule type="cellIs" dxfId="4929" priority="4041" operator="lessThan">
      <formula>$C$4</formula>
    </cfRule>
  </conditionalFormatting>
  <conditionalFormatting sqref="CB48">
    <cfRule type="cellIs" dxfId="4928" priority="4042" operator="lessThan">
      <formula>$C$4</formula>
    </cfRule>
  </conditionalFormatting>
  <conditionalFormatting sqref="CB49">
    <cfRule type="cellIs" dxfId="4927" priority="4043" operator="lessThan">
      <formula>$C$4</formula>
    </cfRule>
  </conditionalFormatting>
  <conditionalFormatting sqref="CB50">
    <cfRule type="cellIs" dxfId="4926" priority="4044" operator="lessThan">
      <formula>$C$4</formula>
    </cfRule>
  </conditionalFormatting>
  <conditionalFormatting sqref="CB51">
    <cfRule type="cellIs" dxfId="4925" priority="4045" operator="lessThan">
      <formula>$C$4</formula>
    </cfRule>
  </conditionalFormatting>
  <conditionalFormatting sqref="CB52">
    <cfRule type="cellIs" dxfId="4924" priority="4046" operator="lessThan">
      <formula>$C$4</formula>
    </cfRule>
  </conditionalFormatting>
  <conditionalFormatting sqref="CB53">
    <cfRule type="cellIs" dxfId="4923" priority="4047" operator="lessThan">
      <formula>$C$4</formula>
    </cfRule>
  </conditionalFormatting>
  <conditionalFormatting sqref="CB54">
    <cfRule type="cellIs" dxfId="4922" priority="4048" operator="lessThan">
      <formula>$C$4</formula>
    </cfRule>
  </conditionalFormatting>
  <conditionalFormatting sqref="CB55">
    <cfRule type="cellIs" dxfId="4921" priority="4049" operator="lessThan">
      <formula>$C$4</formula>
    </cfRule>
  </conditionalFormatting>
  <conditionalFormatting sqref="CB56">
    <cfRule type="cellIs" dxfId="4920" priority="4050" operator="lessThan">
      <formula>$C$4</formula>
    </cfRule>
  </conditionalFormatting>
  <conditionalFormatting sqref="CB57">
    <cfRule type="cellIs" dxfId="4919" priority="4051" operator="lessThan">
      <formula>$C$4</formula>
    </cfRule>
  </conditionalFormatting>
  <conditionalFormatting sqref="CB58">
    <cfRule type="cellIs" dxfId="4918" priority="4052" operator="lessThan">
      <formula>$C$4</formula>
    </cfRule>
  </conditionalFormatting>
  <conditionalFormatting sqref="CB59">
    <cfRule type="cellIs" dxfId="4917" priority="4053" operator="lessThan">
      <formula>$C$4</formula>
    </cfRule>
  </conditionalFormatting>
  <conditionalFormatting sqref="CB60">
    <cfRule type="cellIs" dxfId="4916" priority="4054" operator="lessThan">
      <formula>$C$4</formula>
    </cfRule>
  </conditionalFormatting>
  <conditionalFormatting sqref="CC11">
    <cfRule type="cellIs" dxfId="4915" priority="4055" operator="lessThan">
      <formula>$C$4</formula>
    </cfRule>
  </conditionalFormatting>
  <conditionalFormatting sqref="CC12">
    <cfRule type="cellIs" dxfId="4914" priority="4056" operator="lessThan">
      <formula>$C$4</formula>
    </cfRule>
  </conditionalFormatting>
  <conditionalFormatting sqref="CC13">
    <cfRule type="cellIs" dxfId="4913" priority="4057" operator="lessThan">
      <formula>$C$4</formula>
    </cfRule>
  </conditionalFormatting>
  <conditionalFormatting sqref="CC14">
    <cfRule type="cellIs" dxfId="4912" priority="4058" operator="lessThan">
      <formula>$C$4</formula>
    </cfRule>
  </conditionalFormatting>
  <conditionalFormatting sqref="CC15">
    <cfRule type="cellIs" dxfId="4911" priority="4059" operator="lessThan">
      <formula>$C$4</formula>
    </cfRule>
  </conditionalFormatting>
  <conditionalFormatting sqref="CC16">
    <cfRule type="cellIs" dxfId="4910" priority="4060" operator="lessThan">
      <formula>$C$4</formula>
    </cfRule>
  </conditionalFormatting>
  <conditionalFormatting sqref="CC17">
    <cfRule type="cellIs" dxfId="4909" priority="4061" operator="lessThan">
      <formula>$C$4</formula>
    </cfRule>
  </conditionalFormatting>
  <conditionalFormatting sqref="CC18">
    <cfRule type="cellIs" dxfId="4908" priority="4062" operator="lessThan">
      <formula>$C$4</formula>
    </cfRule>
  </conditionalFormatting>
  <conditionalFormatting sqref="CC19">
    <cfRule type="cellIs" dxfId="4907" priority="4063" operator="lessThan">
      <formula>$C$4</formula>
    </cfRule>
  </conditionalFormatting>
  <conditionalFormatting sqref="CC20">
    <cfRule type="cellIs" dxfId="4906" priority="4064" operator="lessThan">
      <formula>$C$4</formula>
    </cfRule>
  </conditionalFormatting>
  <conditionalFormatting sqref="CC21">
    <cfRule type="cellIs" dxfId="4905" priority="4065" operator="lessThan">
      <formula>$C$4</formula>
    </cfRule>
  </conditionalFormatting>
  <conditionalFormatting sqref="CC22">
    <cfRule type="cellIs" dxfId="4904" priority="4066" operator="lessThan">
      <formula>$C$4</formula>
    </cfRule>
  </conditionalFormatting>
  <conditionalFormatting sqref="CC23">
    <cfRule type="cellIs" dxfId="4903" priority="4067" operator="lessThan">
      <formula>$C$4</formula>
    </cfRule>
  </conditionalFormatting>
  <conditionalFormatting sqref="CC24">
    <cfRule type="cellIs" dxfId="4902" priority="4068" operator="lessThan">
      <formula>$C$4</formula>
    </cfRule>
  </conditionalFormatting>
  <conditionalFormatting sqref="CC25">
    <cfRule type="cellIs" dxfId="4901" priority="4069" operator="lessThan">
      <formula>$C$4</formula>
    </cfRule>
  </conditionalFormatting>
  <conditionalFormatting sqref="CC26">
    <cfRule type="cellIs" dxfId="4900" priority="4070" operator="lessThan">
      <formula>$C$4</formula>
    </cfRule>
  </conditionalFormatting>
  <conditionalFormatting sqref="CC27">
    <cfRule type="cellIs" dxfId="4899" priority="4071" operator="lessThan">
      <formula>$C$4</formula>
    </cfRule>
  </conditionalFormatting>
  <conditionalFormatting sqref="CC28">
    <cfRule type="cellIs" dxfId="4898" priority="4072" operator="lessThan">
      <formula>$C$4</formula>
    </cfRule>
  </conditionalFormatting>
  <conditionalFormatting sqref="CC29">
    <cfRule type="cellIs" dxfId="4897" priority="4073" operator="lessThan">
      <formula>$C$4</formula>
    </cfRule>
  </conditionalFormatting>
  <conditionalFormatting sqref="CC30">
    <cfRule type="cellIs" dxfId="4896" priority="4074" operator="lessThan">
      <formula>$C$4</formula>
    </cfRule>
  </conditionalFormatting>
  <conditionalFormatting sqref="CC31">
    <cfRule type="cellIs" dxfId="4895" priority="4075" operator="lessThan">
      <formula>$C$4</formula>
    </cfRule>
  </conditionalFormatting>
  <conditionalFormatting sqref="CC32">
    <cfRule type="cellIs" dxfId="4894" priority="4076" operator="lessThan">
      <formula>$C$4</formula>
    </cfRule>
  </conditionalFormatting>
  <conditionalFormatting sqref="CC33">
    <cfRule type="cellIs" dxfId="4893" priority="4077" operator="lessThan">
      <formula>$C$4</formula>
    </cfRule>
  </conditionalFormatting>
  <conditionalFormatting sqref="CC34">
    <cfRule type="cellIs" dxfId="4892" priority="4078" operator="lessThan">
      <formula>$C$4</formula>
    </cfRule>
  </conditionalFormatting>
  <conditionalFormatting sqref="CC35">
    <cfRule type="cellIs" dxfId="4891" priority="4079" operator="lessThan">
      <formula>$C$4</formula>
    </cfRule>
  </conditionalFormatting>
  <conditionalFormatting sqref="CC36">
    <cfRule type="cellIs" dxfId="4890" priority="4080" operator="lessThan">
      <formula>$C$4</formula>
    </cfRule>
  </conditionalFormatting>
  <conditionalFormatting sqref="CC37">
    <cfRule type="cellIs" dxfId="4889" priority="4081" operator="lessThan">
      <formula>$C$4</formula>
    </cfRule>
  </conditionalFormatting>
  <conditionalFormatting sqref="CC38">
    <cfRule type="cellIs" dxfId="4888" priority="4082" operator="lessThan">
      <formula>$C$4</formula>
    </cfRule>
  </conditionalFormatting>
  <conditionalFormatting sqref="CC39">
    <cfRule type="cellIs" dxfId="4887" priority="4083" operator="lessThan">
      <formula>$C$4</formula>
    </cfRule>
  </conditionalFormatting>
  <conditionalFormatting sqref="CC40">
    <cfRule type="cellIs" dxfId="4886" priority="4084" operator="lessThan">
      <formula>$C$4</formula>
    </cfRule>
  </conditionalFormatting>
  <conditionalFormatting sqref="CC41">
    <cfRule type="cellIs" dxfId="4885" priority="4085" operator="lessThan">
      <formula>$C$4</formula>
    </cfRule>
  </conditionalFormatting>
  <conditionalFormatting sqref="CC42">
    <cfRule type="cellIs" dxfId="4884" priority="4086" operator="lessThan">
      <formula>$C$4</formula>
    </cfRule>
  </conditionalFormatting>
  <conditionalFormatting sqref="CC43">
    <cfRule type="cellIs" dxfId="4883" priority="4087" operator="lessThan">
      <formula>$C$4</formula>
    </cfRule>
  </conditionalFormatting>
  <conditionalFormatting sqref="CC44">
    <cfRule type="cellIs" dxfId="4882" priority="4088" operator="lessThan">
      <formula>$C$4</formula>
    </cfRule>
  </conditionalFormatting>
  <conditionalFormatting sqref="CC45">
    <cfRule type="cellIs" dxfId="4881" priority="4089" operator="lessThan">
      <formula>$C$4</formula>
    </cfRule>
  </conditionalFormatting>
  <conditionalFormatting sqref="CC46">
    <cfRule type="cellIs" dxfId="4880" priority="4090" operator="lessThan">
      <formula>$C$4</formula>
    </cfRule>
  </conditionalFormatting>
  <conditionalFormatting sqref="CC47">
    <cfRule type="cellIs" dxfId="4879" priority="4091" operator="lessThan">
      <formula>$C$4</formula>
    </cfRule>
  </conditionalFormatting>
  <conditionalFormatting sqref="CC48">
    <cfRule type="cellIs" dxfId="4878" priority="4092" operator="lessThan">
      <formula>$C$4</formula>
    </cfRule>
  </conditionalFormatting>
  <conditionalFormatting sqref="CC49">
    <cfRule type="cellIs" dxfId="4877" priority="4093" operator="lessThan">
      <formula>$C$4</formula>
    </cfRule>
  </conditionalFormatting>
  <conditionalFormatting sqref="CC50">
    <cfRule type="cellIs" dxfId="4876" priority="4094" operator="lessThan">
      <formula>$C$4</formula>
    </cfRule>
  </conditionalFormatting>
  <conditionalFormatting sqref="CC51">
    <cfRule type="cellIs" dxfId="4875" priority="4095" operator="lessThan">
      <formula>$C$4</formula>
    </cfRule>
  </conditionalFormatting>
  <conditionalFormatting sqref="CC52">
    <cfRule type="cellIs" dxfId="4874" priority="4096" operator="lessThan">
      <formula>$C$4</formula>
    </cfRule>
  </conditionalFormatting>
  <conditionalFormatting sqref="CC53">
    <cfRule type="cellIs" dxfId="4873" priority="4097" operator="lessThan">
      <formula>$C$4</formula>
    </cfRule>
  </conditionalFormatting>
  <conditionalFormatting sqref="CC54">
    <cfRule type="cellIs" dxfId="4872" priority="4098" operator="lessThan">
      <formula>$C$4</formula>
    </cfRule>
  </conditionalFormatting>
  <conditionalFormatting sqref="CC55">
    <cfRule type="cellIs" dxfId="4871" priority="4099" operator="lessThan">
      <formula>$C$4</formula>
    </cfRule>
  </conditionalFormatting>
  <conditionalFormatting sqref="CC56">
    <cfRule type="cellIs" dxfId="4870" priority="4100" operator="lessThan">
      <formula>$C$4</formula>
    </cfRule>
  </conditionalFormatting>
  <conditionalFormatting sqref="CC57">
    <cfRule type="cellIs" dxfId="4869" priority="4101" operator="lessThan">
      <formula>$C$4</formula>
    </cfRule>
  </conditionalFormatting>
  <conditionalFormatting sqref="CC58">
    <cfRule type="cellIs" dxfId="4868" priority="4102" operator="lessThan">
      <formula>$C$4</formula>
    </cfRule>
  </conditionalFormatting>
  <conditionalFormatting sqref="CC59">
    <cfRule type="cellIs" dxfId="4867" priority="4103" operator="lessThan">
      <formula>$C$4</formula>
    </cfRule>
  </conditionalFormatting>
  <conditionalFormatting sqref="CC60">
    <cfRule type="cellIs" dxfId="4866" priority="4104" operator="lessThan">
      <formula>$C$4</formula>
    </cfRule>
  </conditionalFormatting>
  <conditionalFormatting sqref="CD11">
    <cfRule type="cellIs" dxfId="4865" priority="4105" operator="lessThan">
      <formula>$C$4</formula>
    </cfRule>
  </conditionalFormatting>
  <conditionalFormatting sqref="CD12">
    <cfRule type="cellIs" dxfId="4864" priority="4106" operator="lessThan">
      <formula>$C$4</formula>
    </cfRule>
  </conditionalFormatting>
  <conditionalFormatting sqref="CD13">
    <cfRule type="cellIs" dxfId="4863" priority="4107" operator="lessThan">
      <formula>$C$4</formula>
    </cfRule>
  </conditionalFormatting>
  <conditionalFormatting sqref="CD14">
    <cfRule type="cellIs" dxfId="4862" priority="4108" operator="lessThan">
      <formula>$C$4</formula>
    </cfRule>
  </conditionalFormatting>
  <conditionalFormatting sqref="CD15">
    <cfRule type="cellIs" dxfId="4861" priority="4109" operator="lessThan">
      <formula>$C$4</formula>
    </cfRule>
  </conditionalFormatting>
  <conditionalFormatting sqref="CD16">
    <cfRule type="cellIs" dxfId="4860" priority="4110" operator="lessThan">
      <formula>$C$4</formula>
    </cfRule>
  </conditionalFormatting>
  <conditionalFormatting sqref="CD17">
    <cfRule type="cellIs" dxfId="4859" priority="4111" operator="lessThan">
      <formula>$C$4</formula>
    </cfRule>
  </conditionalFormatting>
  <conditionalFormatting sqref="CD18">
    <cfRule type="cellIs" dxfId="4858" priority="4112" operator="lessThan">
      <formula>$C$4</formula>
    </cfRule>
  </conditionalFormatting>
  <conditionalFormatting sqref="CD19">
    <cfRule type="cellIs" dxfId="4857" priority="4113" operator="lessThan">
      <formula>$C$4</formula>
    </cfRule>
  </conditionalFormatting>
  <conditionalFormatting sqref="CD20">
    <cfRule type="cellIs" dxfId="4856" priority="4114" operator="lessThan">
      <formula>$C$4</formula>
    </cfRule>
  </conditionalFormatting>
  <conditionalFormatting sqref="CD21">
    <cfRule type="cellIs" dxfId="4855" priority="4115" operator="lessThan">
      <formula>$C$4</formula>
    </cfRule>
  </conditionalFormatting>
  <conditionalFormatting sqref="CD22">
    <cfRule type="cellIs" dxfId="4854" priority="4116" operator="lessThan">
      <formula>$C$4</formula>
    </cfRule>
  </conditionalFormatting>
  <conditionalFormatting sqref="CD23">
    <cfRule type="cellIs" dxfId="4853" priority="4117" operator="lessThan">
      <formula>$C$4</formula>
    </cfRule>
  </conditionalFormatting>
  <conditionalFormatting sqref="CD24">
    <cfRule type="cellIs" dxfId="4852" priority="4118" operator="lessThan">
      <formula>$C$4</formula>
    </cfRule>
  </conditionalFormatting>
  <conditionalFormatting sqref="CD25">
    <cfRule type="cellIs" dxfId="4851" priority="4119" operator="lessThan">
      <formula>$C$4</formula>
    </cfRule>
  </conditionalFormatting>
  <conditionalFormatting sqref="CD26">
    <cfRule type="cellIs" dxfId="4850" priority="4120" operator="lessThan">
      <formula>$C$4</formula>
    </cfRule>
  </conditionalFormatting>
  <conditionalFormatting sqref="CD27">
    <cfRule type="cellIs" dxfId="4849" priority="4121" operator="lessThan">
      <formula>$C$4</formula>
    </cfRule>
  </conditionalFormatting>
  <conditionalFormatting sqref="CD28">
    <cfRule type="cellIs" dxfId="4848" priority="4122" operator="lessThan">
      <formula>$C$4</formula>
    </cfRule>
  </conditionalFormatting>
  <conditionalFormatting sqref="CD29">
    <cfRule type="cellIs" dxfId="4847" priority="4123" operator="lessThan">
      <formula>$C$4</formula>
    </cfRule>
  </conditionalFormatting>
  <conditionalFormatting sqref="CD30">
    <cfRule type="cellIs" dxfId="4846" priority="4124" operator="lessThan">
      <formula>$C$4</formula>
    </cfRule>
  </conditionalFormatting>
  <conditionalFormatting sqref="CD31">
    <cfRule type="cellIs" dxfId="4845" priority="4125" operator="lessThan">
      <formula>$C$4</formula>
    </cfRule>
  </conditionalFormatting>
  <conditionalFormatting sqref="CD32">
    <cfRule type="cellIs" dxfId="4844" priority="4126" operator="lessThan">
      <formula>$C$4</formula>
    </cfRule>
  </conditionalFormatting>
  <conditionalFormatting sqref="CD33">
    <cfRule type="cellIs" dxfId="4843" priority="4127" operator="lessThan">
      <formula>$C$4</formula>
    </cfRule>
  </conditionalFormatting>
  <conditionalFormatting sqref="CD34">
    <cfRule type="cellIs" dxfId="4842" priority="4128" operator="lessThan">
      <formula>$C$4</formula>
    </cfRule>
  </conditionalFormatting>
  <conditionalFormatting sqref="CD35">
    <cfRule type="cellIs" dxfId="4841" priority="4129" operator="lessThan">
      <formula>$C$4</formula>
    </cfRule>
  </conditionalFormatting>
  <conditionalFormatting sqref="CD36">
    <cfRule type="cellIs" dxfId="4840" priority="4130" operator="lessThan">
      <formula>$C$4</formula>
    </cfRule>
  </conditionalFormatting>
  <conditionalFormatting sqref="CD37">
    <cfRule type="cellIs" dxfId="4839" priority="4131" operator="lessThan">
      <formula>$C$4</formula>
    </cfRule>
  </conditionalFormatting>
  <conditionalFormatting sqref="CD38">
    <cfRule type="cellIs" dxfId="4838" priority="4132" operator="lessThan">
      <formula>$C$4</formula>
    </cfRule>
  </conditionalFormatting>
  <conditionalFormatting sqref="CD39">
    <cfRule type="cellIs" dxfId="4837" priority="4133" operator="lessThan">
      <formula>$C$4</formula>
    </cfRule>
  </conditionalFormatting>
  <conditionalFormatting sqref="CD40">
    <cfRule type="cellIs" dxfId="4836" priority="4134" operator="lessThan">
      <formula>$C$4</formula>
    </cfRule>
  </conditionalFormatting>
  <conditionalFormatting sqref="CD41">
    <cfRule type="cellIs" dxfId="4835" priority="4135" operator="lessThan">
      <formula>$C$4</formula>
    </cfRule>
  </conditionalFormatting>
  <conditionalFormatting sqref="CD42">
    <cfRule type="cellIs" dxfId="4834" priority="4136" operator="lessThan">
      <formula>$C$4</formula>
    </cfRule>
  </conditionalFormatting>
  <conditionalFormatting sqref="CD43">
    <cfRule type="cellIs" dxfId="4833" priority="4137" operator="lessThan">
      <formula>$C$4</formula>
    </cfRule>
  </conditionalFormatting>
  <conditionalFormatting sqref="CD44">
    <cfRule type="cellIs" dxfId="4832" priority="4138" operator="lessThan">
      <formula>$C$4</formula>
    </cfRule>
  </conditionalFormatting>
  <conditionalFormatting sqref="CD45">
    <cfRule type="cellIs" dxfId="4831" priority="4139" operator="lessThan">
      <formula>$C$4</formula>
    </cfRule>
  </conditionalFormatting>
  <conditionalFormatting sqref="CD46">
    <cfRule type="cellIs" dxfId="4830" priority="4140" operator="lessThan">
      <formula>$C$4</formula>
    </cfRule>
  </conditionalFormatting>
  <conditionalFormatting sqref="CD47">
    <cfRule type="cellIs" dxfId="4829" priority="4141" operator="lessThan">
      <formula>$C$4</formula>
    </cfRule>
  </conditionalFormatting>
  <conditionalFormatting sqref="CD48">
    <cfRule type="cellIs" dxfId="4828" priority="4142" operator="lessThan">
      <formula>$C$4</formula>
    </cfRule>
  </conditionalFormatting>
  <conditionalFormatting sqref="CD49">
    <cfRule type="cellIs" dxfId="4827" priority="4143" operator="lessThan">
      <formula>$C$4</formula>
    </cfRule>
  </conditionalFormatting>
  <conditionalFormatting sqref="CD50">
    <cfRule type="cellIs" dxfId="4826" priority="4144" operator="lessThan">
      <formula>$C$4</formula>
    </cfRule>
  </conditionalFormatting>
  <conditionalFormatting sqref="CD51">
    <cfRule type="cellIs" dxfId="4825" priority="4145" operator="lessThan">
      <formula>$C$4</formula>
    </cfRule>
  </conditionalFormatting>
  <conditionalFormatting sqref="CD52">
    <cfRule type="cellIs" dxfId="4824" priority="4146" operator="lessThan">
      <formula>$C$4</formula>
    </cfRule>
  </conditionalFormatting>
  <conditionalFormatting sqref="CD53">
    <cfRule type="cellIs" dxfId="4823" priority="4147" operator="lessThan">
      <formula>$C$4</formula>
    </cfRule>
  </conditionalFormatting>
  <conditionalFormatting sqref="CD54">
    <cfRule type="cellIs" dxfId="4822" priority="4148" operator="lessThan">
      <formula>$C$4</formula>
    </cfRule>
  </conditionalFormatting>
  <conditionalFormatting sqref="CD55">
    <cfRule type="cellIs" dxfId="4821" priority="4149" operator="lessThan">
      <formula>$C$4</formula>
    </cfRule>
  </conditionalFormatting>
  <conditionalFormatting sqref="CD56">
    <cfRule type="cellIs" dxfId="4820" priority="4150" operator="lessThan">
      <formula>$C$4</formula>
    </cfRule>
  </conditionalFormatting>
  <conditionalFormatting sqref="CD57">
    <cfRule type="cellIs" dxfId="4819" priority="4151" operator="lessThan">
      <formula>$C$4</formula>
    </cfRule>
  </conditionalFormatting>
  <conditionalFormatting sqref="CD58">
    <cfRule type="cellIs" dxfId="4818" priority="4152" operator="lessThan">
      <formula>$C$4</formula>
    </cfRule>
  </conditionalFormatting>
  <conditionalFormatting sqref="CD59">
    <cfRule type="cellIs" dxfId="4817" priority="4153" operator="lessThan">
      <formula>$C$4</formula>
    </cfRule>
  </conditionalFormatting>
  <conditionalFormatting sqref="CD60">
    <cfRule type="cellIs" dxfId="4816" priority="4154" operator="lessThan">
      <formula>$C$4</formula>
    </cfRule>
  </conditionalFormatting>
  <conditionalFormatting sqref="CE11">
    <cfRule type="cellIs" dxfId="4815" priority="4155" operator="lessThan">
      <formula>$C$4</formula>
    </cfRule>
  </conditionalFormatting>
  <conditionalFormatting sqref="CE12">
    <cfRule type="cellIs" dxfId="4814" priority="4156" operator="lessThan">
      <formula>$C$4</formula>
    </cfRule>
  </conditionalFormatting>
  <conditionalFormatting sqref="CE13">
    <cfRule type="cellIs" dxfId="4813" priority="4157" operator="lessThan">
      <formula>$C$4</formula>
    </cfRule>
  </conditionalFormatting>
  <conditionalFormatting sqref="CE14">
    <cfRule type="cellIs" dxfId="4812" priority="4158" operator="lessThan">
      <formula>$C$4</formula>
    </cfRule>
  </conditionalFormatting>
  <conditionalFormatting sqref="CE15">
    <cfRule type="cellIs" dxfId="4811" priority="4159" operator="lessThan">
      <formula>$C$4</formula>
    </cfRule>
  </conditionalFormatting>
  <conditionalFormatting sqref="CE16">
    <cfRule type="cellIs" dxfId="4810" priority="4160" operator="lessThan">
      <formula>$C$4</formula>
    </cfRule>
  </conditionalFormatting>
  <conditionalFormatting sqref="CE17">
    <cfRule type="cellIs" dxfId="4809" priority="4161" operator="lessThan">
      <formula>$C$4</formula>
    </cfRule>
  </conditionalFormatting>
  <conditionalFormatting sqref="CE18">
    <cfRule type="cellIs" dxfId="4808" priority="4162" operator="lessThan">
      <formula>$C$4</formula>
    </cfRule>
  </conditionalFormatting>
  <conditionalFormatting sqref="CE19">
    <cfRule type="cellIs" dxfId="4807" priority="4163" operator="lessThan">
      <formula>$C$4</formula>
    </cfRule>
  </conditionalFormatting>
  <conditionalFormatting sqref="CE20">
    <cfRule type="cellIs" dxfId="4806" priority="4164" operator="lessThan">
      <formula>$C$4</formula>
    </cfRule>
  </conditionalFormatting>
  <conditionalFormatting sqref="CE21">
    <cfRule type="cellIs" dxfId="4805" priority="4165" operator="lessThan">
      <formula>$C$4</formula>
    </cfRule>
  </conditionalFormatting>
  <conditionalFormatting sqref="CE22">
    <cfRule type="cellIs" dxfId="4804" priority="4166" operator="lessThan">
      <formula>$C$4</formula>
    </cfRule>
  </conditionalFormatting>
  <conditionalFormatting sqref="CE23">
    <cfRule type="cellIs" dxfId="4803" priority="4167" operator="lessThan">
      <formula>$C$4</formula>
    </cfRule>
  </conditionalFormatting>
  <conditionalFormatting sqref="CE24">
    <cfRule type="cellIs" dxfId="4802" priority="4168" operator="lessThan">
      <formula>$C$4</formula>
    </cfRule>
  </conditionalFormatting>
  <conditionalFormatting sqref="CE25">
    <cfRule type="cellIs" dxfId="4801" priority="4169" operator="lessThan">
      <formula>$C$4</formula>
    </cfRule>
  </conditionalFormatting>
  <conditionalFormatting sqref="CE26">
    <cfRule type="cellIs" dxfId="4800" priority="4170" operator="lessThan">
      <formula>$C$4</formula>
    </cfRule>
  </conditionalFormatting>
  <conditionalFormatting sqref="CE27">
    <cfRule type="cellIs" dxfId="4799" priority="4171" operator="lessThan">
      <formula>$C$4</formula>
    </cfRule>
  </conditionalFormatting>
  <conditionalFormatting sqref="CE28">
    <cfRule type="cellIs" dxfId="4798" priority="4172" operator="lessThan">
      <formula>$C$4</formula>
    </cfRule>
  </conditionalFormatting>
  <conditionalFormatting sqref="CE29">
    <cfRule type="cellIs" dxfId="4797" priority="4173" operator="lessThan">
      <formula>$C$4</formula>
    </cfRule>
  </conditionalFormatting>
  <conditionalFormatting sqref="CE30">
    <cfRule type="cellIs" dxfId="4796" priority="4174" operator="lessThan">
      <formula>$C$4</formula>
    </cfRule>
  </conditionalFormatting>
  <conditionalFormatting sqref="CE31">
    <cfRule type="cellIs" dxfId="4795" priority="4175" operator="lessThan">
      <formula>$C$4</formula>
    </cfRule>
  </conditionalFormatting>
  <conditionalFormatting sqref="CE32">
    <cfRule type="cellIs" dxfId="4794" priority="4176" operator="lessThan">
      <formula>$C$4</formula>
    </cfRule>
  </conditionalFormatting>
  <conditionalFormatting sqref="CE33">
    <cfRule type="cellIs" dxfId="4793" priority="4177" operator="lessThan">
      <formula>$C$4</formula>
    </cfRule>
  </conditionalFormatting>
  <conditionalFormatting sqref="CE34">
    <cfRule type="cellIs" dxfId="4792" priority="4178" operator="lessThan">
      <formula>$C$4</formula>
    </cfRule>
  </conditionalFormatting>
  <conditionalFormatting sqref="CE35">
    <cfRule type="cellIs" dxfId="4791" priority="4179" operator="lessThan">
      <formula>$C$4</formula>
    </cfRule>
  </conditionalFormatting>
  <conditionalFormatting sqref="CE36">
    <cfRule type="cellIs" dxfId="4790" priority="4180" operator="lessThan">
      <formula>$C$4</formula>
    </cfRule>
  </conditionalFormatting>
  <conditionalFormatting sqref="CE37">
    <cfRule type="cellIs" dxfId="4789" priority="4181" operator="lessThan">
      <formula>$C$4</formula>
    </cfRule>
  </conditionalFormatting>
  <conditionalFormatting sqref="CE38">
    <cfRule type="cellIs" dxfId="4788" priority="4182" operator="lessThan">
      <formula>$C$4</formula>
    </cfRule>
  </conditionalFormatting>
  <conditionalFormatting sqref="CE39">
    <cfRule type="cellIs" dxfId="4787" priority="4183" operator="lessThan">
      <formula>$C$4</formula>
    </cfRule>
  </conditionalFormatting>
  <conditionalFormatting sqref="CE40">
    <cfRule type="cellIs" dxfId="4786" priority="4184" operator="lessThan">
      <formula>$C$4</formula>
    </cfRule>
  </conditionalFormatting>
  <conditionalFormatting sqref="CE41">
    <cfRule type="cellIs" dxfId="4785" priority="4185" operator="lessThan">
      <formula>$C$4</formula>
    </cfRule>
  </conditionalFormatting>
  <conditionalFormatting sqref="CE42">
    <cfRule type="cellIs" dxfId="4784" priority="4186" operator="lessThan">
      <formula>$C$4</formula>
    </cfRule>
  </conditionalFormatting>
  <conditionalFormatting sqref="CE43">
    <cfRule type="cellIs" dxfId="4783" priority="4187" operator="lessThan">
      <formula>$C$4</formula>
    </cfRule>
  </conditionalFormatting>
  <conditionalFormatting sqref="CE44">
    <cfRule type="cellIs" dxfId="4782" priority="4188" operator="lessThan">
      <formula>$C$4</formula>
    </cfRule>
  </conditionalFormatting>
  <conditionalFormatting sqref="CE45">
    <cfRule type="cellIs" dxfId="4781" priority="4189" operator="lessThan">
      <formula>$C$4</formula>
    </cfRule>
  </conditionalFormatting>
  <conditionalFormatting sqref="CE46">
    <cfRule type="cellIs" dxfId="4780" priority="4190" operator="lessThan">
      <formula>$C$4</formula>
    </cfRule>
  </conditionalFormatting>
  <conditionalFormatting sqref="CE47">
    <cfRule type="cellIs" dxfId="4779" priority="4191" operator="lessThan">
      <formula>$C$4</formula>
    </cfRule>
  </conditionalFormatting>
  <conditionalFormatting sqref="CE48">
    <cfRule type="cellIs" dxfId="4778" priority="4192" operator="lessThan">
      <formula>$C$4</formula>
    </cfRule>
  </conditionalFormatting>
  <conditionalFormatting sqref="CE49">
    <cfRule type="cellIs" dxfId="4777" priority="4193" operator="lessThan">
      <formula>$C$4</formula>
    </cfRule>
  </conditionalFormatting>
  <conditionalFormatting sqref="CE50">
    <cfRule type="cellIs" dxfId="4776" priority="4194" operator="lessThan">
      <formula>$C$4</formula>
    </cfRule>
  </conditionalFormatting>
  <conditionalFormatting sqref="CE51">
    <cfRule type="cellIs" dxfId="4775" priority="4195" operator="lessThan">
      <formula>$C$4</formula>
    </cfRule>
  </conditionalFormatting>
  <conditionalFormatting sqref="CE52">
    <cfRule type="cellIs" dxfId="4774" priority="4196" operator="lessThan">
      <formula>$C$4</formula>
    </cfRule>
  </conditionalFormatting>
  <conditionalFormatting sqref="CE53">
    <cfRule type="cellIs" dxfId="4773" priority="4197" operator="lessThan">
      <formula>$C$4</formula>
    </cfRule>
  </conditionalFormatting>
  <conditionalFormatting sqref="CE54">
    <cfRule type="cellIs" dxfId="4772" priority="4198" operator="lessThan">
      <formula>$C$4</formula>
    </cfRule>
  </conditionalFormatting>
  <conditionalFormatting sqref="CE55">
    <cfRule type="cellIs" dxfId="4771" priority="4199" operator="lessThan">
      <formula>$C$4</formula>
    </cfRule>
  </conditionalFormatting>
  <conditionalFormatting sqref="CE56">
    <cfRule type="cellIs" dxfId="4770" priority="4200" operator="lessThan">
      <formula>$C$4</formula>
    </cfRule>
  </conditionalFormatting>
  <conditionalFormatting sqref="CE57">
    <cfRule type="cellIs" dxfId="4769" priority="4201" operator="lessThan">
      <formula>$C$4</formula>
    </cfRule>
  </conditionalFormatting>
  <conditionalFormatting sqref="CE58">
    <cfRule type="cellIs" dxfId="4768" priority="4202" operator="lessThan">
      <formula>$C$4</formula>
    </cfRule>
  </conditionalFormatting>
  <conditionalFormatting sqref="CE59">
    <cfRule type="cellIs" dxfId="4767" priority="4203" operator="lessThan">
      <formula>$C$4</formula>
    </cfRule>
  </conditionalFormatting>
  <conditionalFormatting sqref="CE60">
    <cfRule type="cellIs" dxfId="4766" priority="4204" operator="lessThan">
      <formula>$C$4</formula>
    </cfRule>
  </conditionalFormatting>
  <conditionalFormatting sqref="CF11">
    <cfRule type="cellIs" dxfId="4765" priority="4205" operator="lessThan">
      <formula>$C$4</formula>
    </cfRule>
  </conditionalFormatting>
  <conditionalFormatting sqref="CF12">
    <cfRule type="cellIs" dxfId="4764" priority="4206" operator="lessThan">
      <formula>$C$4</formula>
    </cfRule>
  </conditionalFormatting>
  <conditionalFormatting sqref="CF13">
    <cfRule type="cellIs" dxfId="4763" priority="4207" operator="lessThan">
      <formula>$C$4</formula>
    </cfRule>
  </conditionalFormatting>
  <conditionalFormatting sqref="CF14">
    <cfRule type="cellIs" dxfId="4762" priority="4208" operator="lessThan">
      <formula>$C$4</formula>
    </cfRule>
  </conditionalFormatting>
  <conditionalFormatting sqref="CF15">
    <cfRule type="cellIs" dxfId="4761" priority="4209" operator="lessThan">
      <formula>$C$4</formula>
    </cfRule>
  </conditionalFormatting>
  <conditionalFormatting sqref="CF16">
    <cfRule type="cellIs" dxfId="4760" priority="4210" operator="lessThan">
      <formula>$C$4</formula>
    </cfRule>
  </conditionalFormatting>
  <conditionalFormatting sqref="CF17">
    <cfRule type="cellIs" dxfId="4759" priority="4211" operator="lessThan">
      <formula>$C$4</formula>
    </cfRule>
  </conditionalFormatting>
  <conditionalFormatting sqref="CF18">
    <cfRule type="cellIs" dxfId="4758" priority="4212" operator="lessThan">
      <formula>$C$4</formula>
    </cfRule>
  </conditionalFormatting>
  <conditionalFormatting sqref="CF19">
    <cfRule type="cellIs" dxfId="4757" priority="4213" operator="lessThan">
      <formula>$C$4</formula>
    </cfRule>
  </conditionalFormatting>
  <conditionalFormatting sqref="CF20">
    <cfRule type="cellIs" dxfId="4756" priority="4214" operator="lessThan">
      <formula>$C$4</formula>
    </cfRule>
  </conditionalFormatting>
  <conditionalFormatting sqref="CF21">
    <cfRule type="cellIs" dxfId="4755" priority="4215" operator="lessThan">
      <formula>$C$4</formula>
    </cfRule>
  </conditionalFormatting>
  <conditionalFormatting sqref="CF22">
    <cfRule type="cellIs" dxfId="4754" priority="4216" operator="lessThan">
      <formula>$C$4</formula>
    </cfRule>
  </conditionalFormatting>
  <conditionalFormatting sqref="CF23">
    <cfRule type="cellIs" dxfId="4753" priority="4217" operator="lessThan">
      <formula>$C$4</formula>
    </cfRule>
  </conditionalFormatting>
  <conditionalFormatting sqref="CF24">
    <cfRule type="cellIs" dxfId="4752" priority="4218" operator="lessThan">
      <formula>$C$4</formula>
    </cfRule>
  </conditionalFormatting>
  <conditionalFormatting sqref="CF25">
    <cfRule type="cellIs" dxfId="4751" priority="4219" operator="lessThan">
      <formula>$C$4</formula>
    </cfRule>
  </conditionalFormatting>
  <conditionalFormatting sqref="CF26">
    <cfRule type="cellIs" dxfId="4750" priority="4220" operator="lessThan">
      <formula>$C$4</formula>
    </cfRule>
  </conditionalFormatting>
  <conditionalFormatting sqref="CF27">
    <cfRule type="cellIs" dxfId="4749" priority="4221" operator="lessThan">
      <formula>$C$4</formula>
    </cfRule>
  </conditionalFormatting>
  <conditionalFormatting sqref="CF28">
    <cfRule type="cellIs" dxfId="4748" priority="4222" operator="lessThan">
      <formula>$C$4</formula>
    </cfRule>
  </conditionalFormatting>
  <conditionalFormatting sqref="CF29">
    <cfRule type="cellIs" dxfId="4747" priority="4223" operator="lessThan">
      <formula>$C$4</formula>
    </cfRule>
  </conditionalFormatting>
  <conditionalFormatting sqref="CF30">
    <cfRule type="cellIs" dxfId="4746" priority="4224" operator="lessThan">
      <formula>$C$4</formula>
    </cfRule>
  </conditionalFormatting>
  <conditionalFormatting sqref="CF31">
    <cfRule type="cellIs" dxfId="4745" priority="4225" operator="lessThan">
      <formula>$C$4</formula>
    </cfRule>
  </conditionalFormatting>
  <conditionalFormatting sqref="CF32">
    <cfRule type="cellIs" dxfId="4744" priority="4226" operator="lessThan">
      <formula>$C$4</formula>
    </cfRule>
  </conditionalFormatting>
  <conditionalFormatting sqref="CF33">
    <cfRule type="cellIs" dxfId="4743" priority="4227" operator="lessThan">
      <formula>$C$4</formula>
    </cfRule>
  </conditionalFormatting>
  <conditionalFormatting sqref="CF34">
    <cfRule type="cellIs" dxfId="4742" priority="4228" operator="lessThan">
      <formula>$C$4</formula>
    </cfRule>
  </conditionalFormatting>
  <conditionalFormatting sqref="CF35">
    <cfRule type="cellIs" dxfId="4741" priority="4229" operator="lessThan">
      <formula>$C$4</formula>
    </cfRule>
  </conditionalFormatting>
  <conditionalFormatting sqref="CF36">
    <cfRule type="cellIs" dxfId="4740" priority="4230" operator="lessThan">
      <formula>$C$4</formula>
    </cfRule>
  </conditionalFormatting>
  <conditionalFormatting sqref="CF37">
    <cfRule type="cellIs" dxfId="4739" priority="4231" operator="lessThan">
      <formula>$C$4</formula>
    </cfRule>
  </conditionalFormatting>
  <conditionalFormatting sqref="CF38">
    <cfRule type="cellIs" dxfId="4738" priority="4232" operator="lessThan">
      <formula>$C$4</formula>
    </cfRule>
  </conditionalFormatting>
  <conditionalFormatting sqref="CF39">
    <cfRule type="cellIs" dxfId="4737" priority="4233" operator="lessThan">
      <formula>$C$4</formula>
    </cfRule>
  </conditionalFormatting>
  <conditionalFormatting sqref="CF40">
    <cfRule type="cellIs" dxfId="4736" priority="4234" operator="lessThan">
      <formula>$C$4</formula>
    </cfRule>
  </conditionalFormatting>
  <conditionalFormatting sqref="CF41">
    <cfRule type="cellIs" dxfId="4735" priority="4235" operator="lessThan">
      <formula>$C$4</formula>
    </cfRule>
  </conditionalFormatting>
  <conditionalFormatting sqref="CF42">
    <cfRule type="cellIs" dxfId="4734" priority="4236" operator="lessThan">
      <formula>$C$4</formula>
    </cfRule>
  </conditionalFormatting>
  <conditionalFormatting sqref="CF43">
    <cfRule type="cellIs" dxfId="4733" priority="4237" operator="lessThan">
      <formula>$C$4</formula>
    </cfRule>
  </conditionalFormatting>
  <conditionalFormatting sqref="CF44">
    <cfRule type="cellIs" dxfId="4732" priority="4238" operator="lessThan">
      <formula>$C$4</formula>
    </cfRule>
  </conditionalFormatting>
  <conditionalFormatting sqref="CF45">
    <cfRule type="cellIs" dxfId="4731" priority="4239" operator="lessThan">
      <formula>$C$4</formula>
    </cfRule>
  </conditionalFormatting>
  <conditionalFormatting sqref="CF46">
    <cfRule type="cellIs" dxfId="4730" priority="4240" operator="lessThan">
      <formula>$C$4</formula>
    </cfRule>
  </conditionalFormatting>
  <conditionalFormatting sqref="CF47">
    <cfRule type="cellIs" dxfId="4729" priority="4241" operator="lessThan">
      <formula>$C$4</formula>
    </cfRule>
  </conditionalFormatting>
  <conditionalFormatting sqref="CF48">
    <cfRule type="cellIs" dxfId="4728" priority="4242" operator="lessThan">
      <formula>$C$4</formula>
    </cfRule>
  </conditionalFormatting>
  <conditionalFormatting sqref="CF49">
    <cfRule type="cellIs" dxfId="4727" priority="4243" operator="lessThan">
      <formula>$C$4</formula>
    </cfRule>
  </conditionalFormatting>
  <conditionalFormatting sqref="CF50">
    <cfRule type="cellIs" dxfId="4726" priority="4244" operator="lessThan">
      <formula>$C$4</formula>
    </cfRule>
  </conditionalFormatting>
  <conditionalFormatting sqref="CF51">
    <cfRule type="cellIs" dxfId="4725" priority="4245" operator="lessThan">
      <formula>$C$4</formula>
    </cfRule>
  </conditionalFormatting>
  <conditionalFormatting sqref="CF52">
    <cfRule type="cellIs" dxfId="4724" priority="4246" operator="lessThan">
      <formula>$C$4</formula>
    </cfRule>
  </conditionalFormatting>
  <conditionalFormatting sqref="CF53">
    <cfRule type="cellIs" dxfId="4723" priority="4247" operator="lessThan">
      <formula>$C$4</formula>
    </cfRule>
  </conditionalFormatting>
  <conditionalFormatting sqref="CF54">
    <cfRule type="cellIs" dxfId="4722" priority="4248" operator="lessThan">
      <formula>$C$4</formula>
    </cfRule>
  </conditionalFormatting>
  <conditionalFormatting sqref="CF55">
    <cfRule type="cellIs" dxfId="4721" priority="4249" operator="lessThan">
      <formula>$C$4</formula>
    </cfRule>
  </conditionalFormatting>
  <conditionalFormatting sqref="CF56">
    <cfRule type="cellIs" dxfId="4720" priority="4250" operator="lessThan">
      <formula>$C$4</formula>
    </cfRule>
  </conditionalFormatting>
  <conditionalFormatting sqref="CF57">
    <cfRule type="cellIs" dxfId="4719" priority="4251" operator="lessThan">
      <formula>$C$4</formula>
    </cfRule>
  </conditionalFormatting>
  <conditionalFormatting sqref="CF58">
    <cfRule type="cellIs" dxfId="4718" priority="4252" operator="lessThan">
      <formula>$C$4</formula>
    </cfRule>
  </conditionalFormatting>
  <conditionalFormatting sqref="CF59">
    <cfRule type="cellIs" dxfId="4717" priority="4253" operator="lessThan">
      <formula>$C$4</formula>
    </cfRule>
  </conditionalFormatting>
  <conditionalFormatting sqref="CF60">
    <cfRule type="cellIs" dxfId="4716" priority="4254" operator="lessThan">
      <formula>$C$4</formula>
    </cfRule>
  </conditionalFormatting>
  <conditionalFormatting sqref="CG11">
    <cfRule type="cellIs" dxfId="4715" priority="4255" operator="lessThan">
      <formula>$C$4</formula>
    </cfRule>
  </conditionalFormatting>
  <conditionalFormatting sqref="CG12">
    <cfRule type="cellIs" dxfId="4714" priority="4256" operator="lessThan">
      <formula>$C$4</formula>
    </cfRule>
  </conditionalFormatting>
  <conditionalFormatting sqref="CG13">
    <cfRule type="cellIs" dxfId="4713" priority="4257" operator="lessThan">
      <formula>$C$4</formula>
    </cfRule>
  </conditionalFormatting>
  <conditionalFormatting sqref="CG14">
    <cfRule type="cellIs" dxfId="4712" priority="4258" operator="lessThan">
      <formula>$C$4</formula>
    </cfRule>
  </conditionalFormatting>
  <conditionalFormatting sqref="CG15">
    <cfRule type="cellIs" dxfId="4711" priority="4259" operator="lessThan">
      <formula>$C$4</formula>
    </cfRule>
  </conditionalFormatting>
  <conditionalFormatting sqref="CG16">
    <cfRule type="cellIs" dxfId="4710" priority="4260" operator="lessThan">
      <formula>$C$4</formula>
    </cfRule>
  </conditionalFormatting>
  <conditionalFormatting sqref="CG17">
    <cfRule type="cellIs" dxfId="4709" priority="4261" operator="lessThan">
      <formula>$C$4</formula>
    </cfRule>
  </conditionalFormatting>
  <conditionalFormatting sqref="CG18">
    <cfRule type="cellIs" dxfId="4708" priority="4262" operator="lessThan">
      <formula>$C$4</formula>
    </cfRule>
  </conditionalFormatting>
  <conditionalFormatting sqref="CG19">
    <cfRule type="cellIs" dxfId="4707" priority="4263" operator="lessThan">
      <formula>$C$4</formula>
    </cfRule>
  </conditionalFormatting>
  <conditionalFormatting sqref="CG20">
    <cfRule type="cellIs" dxfId="4706" priority="4264" operator="lessThan">
      <formula>$C$4</formula>
    </cfRule>
  </conditionalFormatting>
  <conditionalFormatting sqref="CG21">
    <cfRule type="cellIs" dxfId="4705" priority="4265" operator="lessThan">
      <formula>$C$4</formula>
    </cfRule>
  </conditionalFormatting>
  <conditionalFormatting sqref="CG22">
    <cfRule type="cellIs" dxfId="4704" priority="4266" operator="lessThan">
      <formula>$C$4</formula>
    </cfRule>
  </conditionalFormatting>
  <conditionalFormatting sqref="CG23">
    <cfRule type="cellIs" dxfId="4703" priority="4267" operator="lessThan">
      <formula>$C$4</formula>
    </cfRule>
  </conditionalFormatting>
  <conditionalFormatting sqref="CG24">
    <cfRule type="cellIs" dxfId="4702" priority="4268" operator="lessThan">
      <formula>$C$4</formula>
    </cfRule>
  </conditionalFormatting>
  <conditionalFormatting sqref="CG25">
    <cfRule type="cellIs" dxfId="4701" priority="4269" operator="lessThan">
      <formula>$C$4</formula>
    </cfRule>
  </conditionalFormatting>
  <conditionalFormatting sqref="CG26">
    <cfRule type="cellIs" dxfId="4700" priority="4270" operator="lessThan">
      <formula>$C$4</formula>
    </cfRule>
  </conditionalFormatting>
  <conditionalFormatting sqref="CG27">
    <cfRule type="cellIs" dxfId="4699" priority="4271" operator="lessThan">
      <formula>$C$4</formula>
    </cfRule>
  </conditionalFormatting>
  <conditionalFormatting sqref="CG28">
    <cfRule type="cellIs" dxfId="4698" priority="4272" operator="lessThan">
      <formula>$C$4</formula>
    </cfRule>
  </conditionalFormatting>
  <conditionalFormatting sqref="CG29">
    <cfRule type="cellIs" dxfId="4697" priority="4273" operator="lessThan">
      <formula>$C$4</formula>
    </cfRule>
  </conditionalFormatting>
  <conditionalFormatting sqref="CG30">
    <cfRule type="cellIs" dxfId="4696" priority="4274" operator="lessThan">
      <formula>$C$4</formula>
    </cfRule>
  </conditionalFormatting>
  <conditionalFormatting sqref="CG31">
    <cfRule type="cellIs" dxfId="4695" priority="4275" operator="lessThan">
      <formula>$C$4</formula>
    </cfRule>
  </conditionalFormatting>
  <conditionalFormatting sqref="CG32">
    <cfRule type="cellIs" dxfId="4694" priority="4276" operator="lessThan">
      <formula>$C$4</formula>
    </cfRule>
  </conditionalFormatting>
  <conditionalFormatting sqref="CG33">
    <cfRule type="cellIs" dxfId="4693" priority="4277" operator="lessThan">
      <formula>$C$4</formula>
    </cfRule>
  </conditionalFormatting>
  <conditionalFormatting sqref="CG34">
    <cfRule type="cellIs" dxfId="4692" priority="4278" operator="lessThan">
      <formula>$C$4</formula>
    </cfRule>
  </conditionalFormatting>
  <conditionalFormatting sqref="CG35">
    <cfRule type="cellIs" dxfId="4691" priority="4279" operator="lessThan">
      <formula>$C$4</formula>
    </cfRule>
  </conditionalFormatting>
  <conditionalFormatting sqref="CG36">
    <cfRule type="cellIs" dxfId="4690" priority="4280" operator="lessThan">
      <formula>$C$4</formula>
    </cfRule>
  </conditionalFormatting>
  <conditionalFormatting sqref="CG37">
    <cfRule type="cellIs" dxfId="4689" priority="4281" operator="lessThan">
      <formula>$C$4</formula>
    </cfRule>
  </conditionalFormatting>
  <conditionalFormatting sqref="CG38">
    <cfRule type="cellIs" dxfId="4688" priority="4282" operator="lessThan">
      <formula>$C$4</formula>
    </cfRule>
  </conditionalFormatting>
  <conditionalFormatting sqref="CG39">
    <cfRule type="cellIs" dxfId="4687" priority="4283" operator="lessThan">
      <formula>$C$4</formula>
    </cfRule>
  </conditionalFormatting>
  <conditionalFormatting sqref="CG40">
    <cfRule type="cellIs" dxfId="4686" priority="4284" operator="lessThan">
      <formula>$C$4</formula>
    </cfRule>
  </conditionalFormatting>
  <conditionalFormatting sqref="CG41">
    <cfRule type="cellIs" dxfId="4685" priority="4285" operator="lessThan">
      <formula>$C$4</formula>
    </cfRule>
  </conditionalFormatting>
  <conditionalFormatting sqref="CG42">
    <cfRule type="cellIs" dxfId="4684" priority="4286" operator="lessThan">
      <formula>$C$4</formula>
    </cfRule>
  </conditionalFormatting>
  <conditionalFormatting sqref="CG43">
    <cfRule type="cellIs" dxfId="4683" priority="4287" operator="lessThan">
      <formula>$C$4</formula>
    </cfRule>
  </conditionalFormatting>
  <conditionalFormatting sqref="CG44">
    <cfRule type="cellIs" dxfId="4682" priority="4288" operator="lessThan">
      <formula>$C$4</formula>
    </cfRule>
  </conditionalFormatting>
  <conditionalFormatting sqref="CG45">
    <cfRule type="cellIs" dxfId="4681" priority="4289" operator="lessThan">
      <formula>$C$4</formula>
    </cfRule>
  </conditionalFormatting>
  <conditionalFormatting sqref="CG46">
    <cfRule type="cellIs" dxfId="4680" priority="4290" operator="lessThan">
      <formula>$C$4</formula>
    </cfRule>
  </conditionalFormatting>
  <conditionalFormatting sqref="CG47">
    <cfRule type="cellIs" dxfId="4679" priority="4291" operator="lessThan">
      <formula>$C$4</formula>
    </cfRule>
  </conditionalFormatting>
  <conditionalFormatting sqref="CG48">
    <cfRule type="cellIs" dxfId="4678" priority="4292" operator="lessThan">
      <formula>$C$4</formula>
    </cfRule>
  </conditionalFormatting>
  <conditionalFormatting sqref="CG49">
    <cfRule type="cellIs" dxfId="4677" priority="4293" operator="lessThan">
      <formula>$C$4</formula>
    </cfRule>
  </conditionalFormatting>
  <conditionalFormatting sqref="CG50">
    <cfRule type="cellIs" dxfId="4676" priority="4294" operator="lessThan">
      <formula>$C$4</formula>
    </cfRule>
  </conditionalFormatting>
  <conditionalFormatting sqref="CG51">
    <cfRule type="cellIs" dxfId="4675" priority="4295" operator="lessThan">
      <formula>$C$4</formula>
    </cfRule>
  </conditionalFormatting>
  <conditionalFormatting sqref="CG52">
    <cfRule type="cellIs" dxfId="4674" priority="4296" operator="lessThan">
      <formula>$C$4</formula>
    </cfRule>
  </conditionalFormatting>
  <conditionalFormatting sqref="CG53">
    <cfRule type="cellIs" dxfId="4673" priority="4297" operator="lessThan">
      <formula>$C$4</formula>
    </cfRule>
  </conditionalFormatting>
  <conditionalFormatting sqref="CG54">
    <cfRule type="cellIs" dxfId="4672" priority="4298" operator="lessThan">
      <formula>$C$4</formula>
    </cfRule>
  </conditionalFormatting>
  <conditionalFormatting sqref="CG55">
    <cfRule type="cellIs" dxfId="4671" priority="4299" operator="lessThan">
      <formula>$C$4</formula>
    </cfRule>
  </conditionalFormatting>
  <conditionalFormatting sqref="CG56">
    <cfRule type="cellIs" dxfId="4670" priority="4300" operator="lessThan">
      <formula>$C$4</formula>
    </cfRule>
  </conditionalFormatting>
  <conditionalFormatting sqref="CG57">
    <cfRule type="cellIs" dxfId="4669" priority="4301" operator="lessThan">
      <formula>$C$4</formula>
    </cfRule>
  </conditionalFormatting>
  <conditionalFormatting sqref="CG58">
    <cfRule type="cellIs" dxfId="4668" priority="4302" operator="lessThan">
      <formula>$C$4</formula>
    </cfRule>
  </conditionalFormatting>
  <conditionalFormatting sqref="CG59">
    <cfRule type="cellIs" dxfId="4667" priority="4303" operator="lessThan">
      <formula>$C$4</formula>
    </cfRule>
  </conditionalFormatting>
  <conditionalFormatting sqref="CG60">
    <cfRule type="cellIs" dxfId="4666" priority="4304" operator="lessThan">
      <formula>$C$4</formula>
    </cfRule>
  </conditionalFormatting>
  <conditionalFormatting sqref="CM11">
    <cfRule type="cellIs" dxfId="4665" priority="4305" operator="lessThan">
      <formula>$C$4</formula>
    </cfRule>
  </conditionalFormatting>
  <conditionalFormatting sqref="CM12">
    <cfRule type="cellIs" dxfId="4664" priority="4306" operator="lessThan">
      <formula>$C$4</formula>
    </cfRule>
  </conditionalFormatting>
  <conditionalFormatting sqref="CM13">
    <cfRule type="cellIs" dxfId="4663" priority="4307" operator="lessThan">
      <formula>$C$4</formula>
    </cfRule>
  </conditionalFormatting>
  <conditionalFormatting sqref="CM14">
    <cfRule type="cellIs" dxfId="4662" priority="4308" operator="lessThan">
      <formula>$C$4</formula>
    </cfRule>
  </conditionalFormatting>
  <conditionalFormatting sqref="CM15">
    <cfRule type="cellIs" dxfId="4661" priority="4309" operator="lessThan">
      <formula>$C$4</formula>
    </cfRule>
  </conditionalFormatting>
  <conditionalFormatting sqref="CM16">
    <cfRule type="cellIs" dxfId="4660" priority="4310" operator="lessThan">
      <formula>$C$4</formula>
    </cfRule>
  </conditionalFormatting>
  <conditionalFormatting sqref="CM17">
    <cfRule type="cellIs" dxfId="4659" priority="4311" operator="lessThan">
      <formula>$C$4</formula>
    </cfRule>
  </conditionalFormatting>
  <conditionalFormatting sqref="CM18">
    <cfRule type="cellIs" dxfId="4658" priority="4312" operator="lessThan">
      <formula>$C$4</formula>
    </cfRule>
  </conditionalFormatting>
  <conditionalFormatting sqref="CM19">
    <cfRule type="cellIs" dxfId="4657" priority="4313" operator="lessThan">
      <formula>$C$4</formula>
    </cfRule>
  </conditionalFormatting>
  <conditionalFormatting sqref="CM20">
    <cfRule type="cellIs" dxfId="4656" priority="4314" operator="lessThan">
      <formula>$C$4</formula>
    </cfRule>
  </conditionalFormatting>
  <conditionalFormatting sqref="CM21">
    <cfRule type="cellIs" dxfId="4655" priority="4315" operator="lessThan">
      <formula>$C$4</formula>
    </cfRule>
  </conditionalFormatting>
  <conditionalFormatting sqref="CM22">
    <cfRule type="cellIs" dxfId="4654" priority="4316" operator="lessThan">
      <formula>$C$4</formula>
    </cfRule>
  </conditionalFormatting>
  <conditionalFormatting sqref="CM23">
    <cfRule type="cellIs" dxfId="4653" priority="4317" operator="lessThan">
      <formula>$C$4</formula>
    </cfRule>
  </conditionalFormatting>
  <conditionalFormatting sqref="CM24">
    <cfRule type="cellIs" dxfId="4652" priority="4318" operator="lessThan">
      <formula>$C$4</formula>
    </cfRule>
  </conditionalFormatting>
  <conditionalFormatting sqref="CM25">
    <cfRule type="cellIs" dxfId="4651" priority="4319" operator="lessThan">
      <formula>$C$4</formula>
    </cfRule>
  </conditionalFormatting>
  <conditionalFormatting sqref="CM26">
    <cfRule type="cellIs" dxfId="4650" priority="4320" operator="lessThan">
      <formula>$C$4</formula>
    </cfRule>
  </conditionalFormatting>
  <conditionalFormatting sqref="CM27">
    <cfRule type="cellIs" dxfId="4649" priority="4321" operator="lessThan">
      <formula>$C$4</formula>
    </cfRule>
  </conditionalFormatting>
  <conditionalFormatting sqref="CM28">
    <cfRule type="cellIs" dxfId="4648" priority="4322" operator="lessThan">
      <formula>$C$4</formula>
    </cfRule>
  </conditionalFormatting>
  <conditionalFormatting sqref="CM29">
    <cfRule type="cellIs" dxfId="4647" priority="4323" operator="lessThan">
      <formula>$C$4</formula>
    </cfRule>
  </conditionalFormatting>
  <conditionalFormatting sqref="CM30">
    <cfRule type="cellIs" dxfId="4646" priority="4324" operator="lessThan">
      <formula>$C$4</formula>
    </cfRule>
  </conditionalFormatting>
  <conditionalFormatting sqref="CM31">
    <cfRule type="cellIs" dxfId="4645" priority="4325" operator="lessThan">
      <formula>$C$4</formula>
    </cfRule>
  </conditionalFormatting>
  <conditionalFormatting sqref="CM32">
    <cfRule type="cellIs" dxfId="4644" priority="4326" operator="lessThan">
      <formula>$C$4</formula>
    </cfRule>
  </conditionalFormatting>
  <conditionalFormatting sqref="CM33">
    <cfRule type="cellIs" dxfId="4643" priority="4327" operator="lessThan">
      <formula>$C$4</formula>
    </cfRule>
  </conditionalFormatting>
  <conditionalFormatting sqref="CM34">
    <cfRule type="cellIs" dxfId="4642" priority="4328" operator="lessThan">
      <formula>$C$4</formula>
    </cfRule>
  </conditionalFormatting>
  <conditionalFormatting sqref="CM35">
    <cfRule type="cellIs" dxfId="4641" priority="4329" operator="lessThan">
      <formula>$C$4</formula>
    </cfRule>
  </conditionalFormatting>
  <conditionalFormatting sqref="CM36">
    <cfRule type="cellIs" dxfId="4640" priority="4330" operator="lessThan">
      <formula>$C$4</formula>
    </cfRule>
  </conditionalFormatting>
  <conditionalFormatting sqref="CM37">
    <cfRule type="cellIs" dxfId="4639" priority="4331" operator="lessThan">
      <formula>$C$4</formula>
    </cfRule>
  </conditionalFormatting>
  <conditionalFormatting sqref="CM38">
    <cfRule type="cellIs" dxfId="4638" priority="4332" operator="lessThan">
      <formula>$C$4</formula>
    </cfRule>
  </conditionalFormatting>
  <conditionalFormatting sqref="CM39">
    <cfRule type="cellIs" dxfId="4637" priority="4333" operator="lessThan">
      <formula>$C$4</formula>
    </cfRule>
  </conditionalFormatting>
  <conditionalFormatting sqref="CM40">
    <cfRule type="cellIs" dxfId="4636" priority="4334" operator="lessThan">
      <formula>$C$4</formula>
    </cfRule>
  </conditionalFormatting>
  <conditionalFormatting sqref="CM41">
    <cfRule type="cellIs" dxfId="4635" priority="4335" operator="lessThan">
      <formula>$C$4</formula>
    </cfRule>
  </conditionalFormatting>
  <conditionalFormatting sqref="CM42">
    <cfRule type="cellIs" dxfId="4634" priority="4336" operator="lessThan">
      <formula>$C$4</formula>
    </cfRule>
  </conditionalFormatting>
  <conditionalFormatting sqref="CM43">
    <cfRule type="cellIs" dxfId="4633" priority="4337" operator="lessThan">
      <formula>$C$4</formula>
    </cfRule>
  </conditionalFormatting>
  <conditionalFormatting sqref="CM44">
    <cfRule type="cellIs" dxfId="4632" priority="4338" operator="lessThan">
      <formula>$C$4</formula>
    </cfRule>
  </conditionalFormatting>
  <conditionalFormatting sqref="CM45">
    <cfRule type="cellIs" dxfId="4631" priority="4339" operator="lessThan">
      <formula>$C$4</formula>
    </cfRule>
  </conditionalFormatting>
  <conditionalFormatting sqref="CM46">
    <cfRule type="cellIs" dxfId="4630" priority="4340" operator="lessThan">
      <formula>$C$4</formula>
    </cfRule>
  </conditionalFormatting>
  <conditionalFormatting sqref="CM47">
    <cfRule type="cellIs" dxfId="4629" priority="4341" operator="lessThan">
      <formula>$C$4</formula>
    </cfRule>
  </conditionalFormatting>
  <conditionalFormatting sqref="CM48">
    <cfRule type="cellIs" dxfId="4628" priority="4342" operator="lessThan">
      <formula>$C$4</formula>
    </cfRule>
  </conditionalFormatting>
  <conditionalFormatting sqref="CM49">
    <cfRule type="cellIs" dxfId="4627" priority="4343" operator="lessThan">
      <formula>$C$4</formula>
    </cfRule>
  </conditionalFormatting>
  <conditionalFormatting sqref="CM50">
    <cfRule type="cellIs" dxfId="4626" priority="4344" operator="lessThan">
      <formula>$C$4</formula>
    </cfRule>
  </conditionalFormatting>
  <conditionalFormatting sqref="CM51">
    <cfRule type="cellIs" dxfId="4625" priority="4345" operator="lessThan">
      <formula>$C$4</formula>
    </cfRule>
  </conditionalFormatting>
  <conditionalFormatting sqref="CM52">
    <cfRule type="cellIs" dxfId="4624" priority="4346" operator="lessThan">
      <formula>$C$4</formula>
    </cfRule>
  </conditionalFormatting>
  <conditionalFormatting sqref="CM53">
    <cfRule type="cellIs" dxfId="4623" priority="4347" operator="lessThan">
      <formula>$C$4</formula>
    </cfRule>
  </conditionalFormatting>
  <conditionalFormatting sqref="CM54">
    <cfRule type="cellIs" dxfId="4622" priority="4348" operator="lessThan">
      <formula>$C$4</formula>
    </cfRule>
  </conditionalFormatting>
  <conditionalFormatting sqref="CM55">
    <cfRule type="cellIs" dxfId="4621" priority="4349" operator="lessThan">
      <formula>$C$4</formula>
    </cfRule>
  </conditionalFormatting>
  <conditionalFormatting sqref="CM56">
    <cfRule type="cellIs" dxfId="4620" priority="4350" operator="lessThan">
      <formula>$C$4</formula>
    </cfRule>
  </conditionalFormatting>
  <conditionalFormatting sqref="CM57">
    <cfRule type="cellIs" dxfId="4619" priority="4351" operator="lessThan">
      <formula>$C$4</formula>
    </cfRule>
  </conditionalFormatting>
  <conditionalFormatting sqref="CM58">
    <cfRule type="cellIs" dxfId="4618" priority="4352" operator="lessThan">
      <formula>$C$4</formula>
    </cfRule>
  </conditionalFormatting>
  <conditionalFormatting sqref="CM59">
    <cfRule type="cellIs" dxfId="4617" priority="4353" operator="lessThan">
      <formula>$C$4</formula>
    </cfRule>
  </conditionalFormatting>
  <conditionalFormatting sqref="CM60">
    <cfRule type="cellIs" dxfId="4616" priority="4354" operator="lessThan">
      <formula>$C$4</formula>
    </cfRule>
  </conditionalFormatting>
  <conditionalFormatting sqref="CN11">
    <cfRule type="cellIs" dxfId="4615" priority="4355" operator="lessThan">
      <formula>$C$4</formula>
    </cfRule>
  </conditionalFormatting>
  <conditionalFormatting sqref="CN12">
    <cfRule type="cellIs" dxfId="4614" priority="4356" operator="lessThan">
      <formula>$C$4</formula>
    </cfRule>
  </conditionalFormatting>
  <conditionalFormatting sqref="CN13">
    <cfRule type="cellIs" dxfId="4613" priority="4357" operator="lessThan">
      <formula>$C$4</formula>
    </cfRule>
  </conditionalFormatting>
  <conditionalFormatting sqref="CN14">
    <cfRule type="cellIs" dxfId="4612" priority="4358" operator="lessThan">
      <formula>$C$4</formula>
    </cfRule>
  </conditionalFormatting>
  <conditionalFormatting sqref="CN15">
    <cfRule type="cellIs" dxfId="4611" priority="4359" operator="lessThan">
      <formula>$C$4</formula>
    </cfRule>
  </conditionalFormatting>
  <conditionalFormatting sqref="CN16">
    <cfRule type="cellIs" dxfId="4610" priority="4360" operator="lessThan">
      <formula>$C$4</formula>
    </cfRule>
  </conditionalFormatting>
  <conditionalFormatting sqref="CN17">
    <cfRule type="cellIs" dxfId="4609" priority="4361" operator="lessThan">
      <formula>$C$4</formula>
    </cfRule>
  </conditionalFormatting>
  <conditionalFormatting sqref="CN18">
    <cfRule type="cellIs" dxfId="4608" priority="4362" operator="lessThan">
      <formula>$C$4</formula>
    </cfRule>
  </conditionalFormatting>
  <conditionalFormatting sqref="CN19">
    <cfRule type="cellIs" dxfId="4607" priority="4363" operator="lessThan">
      <formula>$C$4</formula>
    </cfRule>
  </conditionalFormatting>
  <conditionalFormatting sqref="CN20">
    <cfRule type="cellIs" dxfId="4606" priority="4364" operator="lessThan">
      <formula>$C$4</formula>
    </cfRule>
  </conditionalFormatting>
  <conditionalFormatting sqref="CN21">
    <cfRule type="cellIs" dxfId="4605" priority="4365" operator="lessThan">
      <formula>$C$4</formula>
    </cfRule>
  </conditionalFormatting>
  <conditionalFormatting sqref="CN22">
    <cfRule type="cellIs" dxfId="4604" priority="4366" operator="lessThan">
      <formula>$C$4</formula>
    </cfRule>
  </conditionalFormatting>
  <conditionalFormatting sqref="CN23">
    <cfRule type="cellIs" dxfId="4603" priority="4367" operator="lessThan">
      <formula>$C$4</formula>
    </cfRule>
  </conditionalFormatting>
  <conditionalFormatting sqref="CN24">
    <cfRule type="cellIs" dxfId="4602" priority="4368" operator="lessThan">
      <formula>$C$4</formula>
    </cfRule>
  </conditionalFormatting>
  <conditionalFormatting sqref="CN25">
    <cfRule type="cellIs" dxfId="4601" priority="4369" operator="lessThan">
      <formula>$C$4</formula>
    </cfRule>
  </conditionalFormatting>
  <conditionalFormatting sqref="CN26">
    <cfRule type="cellIs" dxfId="4600" priority="4370" operator="lessThan">
      <formula>$C$4</formula>
    </cfRule>
  </conditionalFormatting>
  <conditionalFormatting sqref="CN27">
    <cfRule type="cellIs" dxfId="4599" priority="4371" operator="lessThan">
      <formula>$C$4</formula>
    </cfRule>
  </conditionalFormatting>
  <conditionalFormatting sqref="CN28">
    <cfRule type="cellIs" dxfId="4598" priority="4372" operator="lessThan">
      <formula>$C$4</formula>
    </cfRule>
  </conditionalFormatting>
  <conditionalFormatting sqref="CN29">
    <cfRule type="cellIs" dxfId="4597" priority="4373" operator="lessThan">
      <formula>$C$4</formula>
    </cfRule>
  </conditionalFormatting>
  <conditionalFormatting sqref="CN30">
    <cfRule type="cellIs" dxfId="4596" priority="4374" operator="lessThan">
      <formula>$C$4</formula>
    </cfRule>
  </conditionalFormatting>
  <conditionalFormatting sqref="CN31">
    <cfRule type="cellIs" dxfId="4595" priority="4375" operator="lessThan">
      <formula>$C$4</formula>
    </cfRule>
  </conditionalFormatting>
  <conditionalFormatting sqref="CN32">
    <cfRule type="cellIs" dxfId="4594" priority="4376" operator="lessThan">
      <formula>$C$4</formula>
    </cfRule>
  </conditionalFormatting>
  <conditionalFormatting sqref="CN33">
    <cfRule type="cellIs" dxfId="4593" priority="4377" operator="lessThan">
      <formula>$C$4</formula>
    </cfRule>
  </conditionalFormatting>
  <conditionalFormatting sqref="CN34">
    <cfRule type="cellIs" dxfId="4592" priority="4378" operator="lessThan">
      <formula>$C$4</formula>
    </cfRule>
  </conditionalFormatting>
  <conditionalFormatting sqref="CN35">
    <cfRule type="cellIs" dxfId="4591" priority="4379" operator="lessThan">
      <formula>$C$4</formula>
    </cfRule>
  </conditionalFormatting>
  <conditionalFormatting sqref="CN36">
    <cfRule type="cellIs" dxfId="4590" priority="4380" operator="lessThan">
      <formula>$C$4</formula>
    </cfRule>
  </conditionalFormatting>
  <conditionalFormatting sqref="CN37">
    <cfRule type="cellIs" dxfId="4589" priority="4381" operator="lessThan">
      <formula>$C$4</formula>
    </cfRule>
  </conditionalFormatting>
  <conditionalFormatting sqref="CN38">
    <cfRule type="cellIs" dxfId="4588" priority="4382" operator="lessThan">
      <formula>$C$4</formula>
    </cfRule>
  </conditionalFormatting>
  <conditionalFormatting sqref="CN39">
    <cfRule type="cellIs" dxfId="4587" priority="4383" operator="lessThan">
      <formula>$C$4</formula>
    </cfRule>
  </conditionalFormatting>
  <conditionalFormatting sqref="CN40">
    <cfRule type="cellIs" dxfId="4586" priority="4384" operator="lessThan">
      <formula>$C$4</formula>
    </cfRule>
  </conditionalFormatting>
  <conditionalFormatting sqref="CN41">
    <cfRule type="cellIs" dxfId="4585" priority="4385" operator="lessThan">
      <formula>$C$4</formula>
    </cfRule>
  </conditionalFormatting>
  <conditionalFormatting sqref="CN42">
    <cfRule type="cellIs" dxfId="4584" priority="4386" operator="lessThan">
      <formula>$C$4</formula>
    </cfRule>
  </conditionalFormatting>
  <conditionalFormatting sqref="CN43">
    <cfRule type="cellIs" dxfId="4583" priority="4387" operator="lessThan">
      <formula>$C$4</formula>
    </cfRule>
  </conditionalFormatting>
  <conditionalFormatting sqref="CN44">
    <cfRule type="cellIs" dxfId="4582" priority="4388" operator="lessThan">
      <formula>$C$4</formula>
    </cfRule>
  </conditionalFormatting>
  <conditionalFormatting sqref="CN45">
    <cfRule type="cellIs" dxfId="4581" priority="4389" operator="lessThan">
      <formula>$C$4</formula>
    </cfRule>
  </conditionalFormatting>
  <conditionalFormatting sqref="CN46">
    <cfRule type="cellIs" dxfId="4580" priority="4390" operator="lessThan">
      <formula>$C$4</formula>
    </cfRule>
  </conditionalFormatting>
  <conditionalFormatting sqref="CN47">
    <cfRule type="cellIs" dxfId="4579" priority="4391" operator="lessThan">
      <formula>$C$4</formula>
    </cfRule>
  </conditionalFormatting>
  <conditionalFormatting sqref="CN48">
    <cfRule type="cellIs" dxfId="4578" priority="4392" operator="lessThan">
      <formula>$C$4</formula>
    </cfRule>
  </conditionalFormatting>
  <conditionalFormatting sqref="CN49">
    <cfRule type="cellIs" dxfId="4577" priority="4393" operator="lessThan">
      <formula>$C$4</formula>
    </cfRule>
  </conditionalFormatting>
  <conditionalFormatting sqref="CN50">
    <cfRule type="cellIs" dxfId="4576" priority="4394" operator="lessThan">
      <formula>$C$4</formula>
    </cfRule>
  </conditionalFormatting>
  <conditionalFormatting sqref="CN51">
    <cfRule type="cellIs" dxfId="4575" priority="4395" operator="lessThan">
      <formula>$C$4</formula>
    </cfRule>
  </conditionalFormatting>
  <conditionalFormatting sqref="CN52">
    <cfRule type="cellIs" dxfId="4574" priority="4396" operator="lessThan">
      <formula>$C$4</formula>
    </cfRule>
  </conditionalFormatting>
  <conditionalFormatting sqref="CN53">
    <cfRule type="cellIs" dxfId="4573" priority="4397" operator="lessThan">
      <formula>$C$4</formula>
    </cfRule>
  </conditionalFormatting>
  <conditionalFormatting sqref="CN54">
    <cfRule type="cellIs" dxfId="4572" priority="4398" operator="lessThan">
      <formula>$C$4</formula>
    </cfRule>
  </conditionalFormatting>
  <conditionalFormatting sqref="CN55">
    <cfRule type="cellIs" dxfId="4571" priority="4399" operator="lessThan">
      <formula>$C$4</formula>
    </cfRule>
  </conditionalFormatting>
  <conditionalFormatting sqref="CN56">
    <cfRule type="cellIs" dxfId="4570" priority="4400" operator="lessThan">
      <formula>$C$4</formula>
    </cfRule>
  </conditionalFormatting>
  <conditionalFormatting sqref="CN57">
    <cfRule type="cellIs" dxfId="4569" priority="4401" operator="lessThan">
      <formula>$C$4</formula>
    </cfRule>
  </conditionalFormatting>
  <conditionalFormatting sqref="CN58">
    <cfRule type="cellIs" dxfId="4568" priority="4402" operator="lessThan">
      <formula>$C$4</formula>
    </cfRule>
  </conditionalFormatting>
  <conditionalFormatting sqref="CN59">
    <cfRule type="cellIs" dxfId="4567" priority="4403" operator="lessThan">
      <formula>$C$4</formula>
    </cfRule>
  </conditionalFormatting>
  <conditionalFormatting sqref="CN60">
    <cfRule type="cellIs" dxfId="4566" priority="4404" operator="lessThan">
      <formula>$C$4</formula>
    </cfRule>
  </conditionalFormatting>
  <conditionalFormatting sqref="CO11">
    <cfRule type="cellIs" dxfId="4565" priority="4405" operator="lessThan">
      <formula>$C$4</formula>
    </cfRule>
  </conditionalFormatting>
  <conditionalFormatting sqref="CO12">
    <cfRule type="cellIs" dxfId="4564" priority="4406" operator="lessThan">
      <formula>$C$4</formula>
    </cfRule>
  </conditionalFormatting>
  <conditionalFormatting sqref="CO13">
    <cfRule type="cellIs" dxfId="4563" priority="4407" operator="lessThan">
      <formula>$C$4</formula>
    </cfRule>
  </conditionalFormatting>
  <conditionalFormatting sqref="CO14">
    <cfRule type="cellIs" dxfId="4562" priority="4408" operator="lessThan">
      <formula>$C$4</formula>
    </cfRule>
  </conditionalFormatting>
  <conditionalFormatting sqref="CO15">
    <cfRule type="cellIs" dxfId="4561" priority="4409" operator="lessThan">
      <formula>$C$4</formula>
    </cfRule>
  </conditionalFormatting>
  <conditionalFormatting sqref="CO16">
    <cfRule type="cellIs" dxfId="4560" priority="4410" operator="lessThan">
      <formula>$C$4</formula>
    </cfRule>
  </conditionalFormatting>
  <conditionalFormatting sqref="CO17">
    <cfRule type="cellIs" dxfId="4559" priority="4411" operator="lessThan">
      <formula>$C$4</formula>
    </cfRule>
  </conditionalFormatting>
  <conditionalFormatting sqref="CO18">
    <cfRule type="cellIs" dxfId="4558" priority="4412" operator="lessThan">
      <formula>$C$4</formula>
    </cfRule>
  </conditionalFormatting>
  <conditionalFormatting sqref="CO19">
    <cfRule type="cellIs" dxfId="4557" priority="4413" operator="lessThan">
      <formula>$C$4</formula>
    </cfRule>
  </conditionalFormatting>
  <conditionalFormatting sqref="CO20">
    <cfRule type="cellIs" dxfId="4556" priority="4414" operator="lessThan">
      <formula>$C$4</formula>
    </cfRule>
  </conditionalFormatting>
  <conditionalFormatting sqref="CO21">
    <cfRule type="cellIs" dxfId="4555" priority="4415" operator="lessThan">
      <formula>$C$4</formula>
    </cfRule>
  </conditionalFormatting>
  <conditionalFormatting sqref="CO22">
    <cfRule type="cellIs" dxfId="4554" priority="4416" operator="lessThan">
      <formula>$C$4</formula>
    </cfRule>
  </conditionalFormatting>
  <conditionalFormatting sqref="CO23">
    <cfRule type="cellIs" dxfId="4553" priority="4417" operator="lessThan">
      <formula>$C$4</formula>
    </cfRule>
  </conditionalFormatting>
  <conditionalFormatting sqref="CO24">
    <cfRule type="cellIs" dxfId="4552" priority="4418" operator="lessThan">
      <formula>$C$4</formula>
    </cfRule>
  </conditionalFormatting>
  <conditionalFormatting sqref="CO25">
    <cfRule type="cellIs" dxfId="4551" priority="4419" operator="lessThan">
      <formula>$C$4</formula>
    </cfRule>
  </conditionalFormatting>
  <conditionalFormatting sqref="CO26">
    <cfRule type="cellIs" dxfId="4550" priority="4420" operator="lessThan">
      <formula>$C$4</formula>
    </cfRule>
  </conditionalFormatting>
  <conditionalFormatting sqref="CO27">
    <cfRule type="cellIs" dxfId="4549" priority="4421" operator="lessThan">
      <formula>$C$4</formula>
    </cfRule>
  </conditionalFormatting>
  <conditionalFormatting sqref="CO28">
    <cfRule type="cellIs" dxfId="4548" priority="4422" operator="lessThan">
      <formula>$C$4</formula>
    </cfRule>
  </conditionalFormatting>
  <conditionalFormatting sqref="CO29">
    <cfRule type="cellIs" dxfId="4547" priority="4423" operator="lessThan">
      <formula>$C$4</formula>
    </cfRule>
  </conditionalFormatting>
  <conditionalFormatting sqref="CO30">
    <cfRule type="cellIs" dxfId="4546" priority="4424" operator="lessThan">
      <formula>$C$4</formula>
    </cfRule>
  </conditionalFormatting>
  <conditionalFormatting sqref="CO31">
    <cfRule type="cellIs" dxfId="4545" priority="4425" operator="lessThan">
      <formula>$C$4</formula>
    </cfRule>
  </conditionalFormatting>
  <conditionalFormatting sqref="CO32">
    <cfRule type="cellIs" dxfId="4544" priority="4426" operator="lessThan">
      <formula>$C$4</formula>
    </cfRule>
  </conditionalFormatting>
  <conditionalFormatting sqref="CO33">
    <cfRule type="cellIs" dxfId="4543" priority="4427" operator="lessThan">
      <formula>$C$4</formula>
    </cfRule>
  </conditionalFormatting>
  <conditionalFormatting sqref="CO34">
    <cfRule type="cellIs" dxfId="4542" priority="4428" operator="lessThan">
      <formula>$C$4</formula>
    </cfRule>
  </conditionalFormatting>
  <conditionalFormatting sqref="CO35">
    <cfRule type="cellIs" dxfId="4541" priority="4429" operator="lessThan">
      <formula>$C$4</formula>
    </cfRule>
  </conditionalFormatting>
  <conditionalFormatting sqref="CO36">
    <cfRule type="cellIs" dxfId="4540" priority="4430" operator="lessThan">
      <formula>$C$4</formula>
    </cfRule>
  </conditionalFormatting>
  <conditionalFormatting sqref="CO37">
    <cfRule type="cellIs" dxfId="4539" priority="4431" operator="lessThan">
      <formula>$C$4</formula>
    </cfRule>
  </conditionalFormatting>
  <conditionalFormatting sqref="CO38">
    <cfRule type="cellIs" dxfId="4538" priority="4432" operator="lessThan">
      <formula>$C$4</formula>
    </cfRule>
  </conditionalFormatting>
  <conditionalFormatting sqref="CO39">
    <cfRule type="cellIs" dxfId="4537" priority="4433" operator="lessThan">
      <formula>$C$4</formula>
    </cfRule>
  </conditionalFormatting>
  <conditionalFormatting sqref="CO40">
    <cfRule type="cellIs" dxfId="4536" priority="4434" operator="lessThan">
      <formula>$C$4</formula>
    </cfRule>
  </conditionalFormatting>
  <conditionalFormatting sqref="CO41">
    <cfRule type="cellIs" dxfId="4535" priority="4435" operator="lessThan">
      <formula>$C$4</formula>
    </cfRule>
  </conditionalFormatting>
  <conditionalFormatting sqref="CO42">
    <cfRule type="cellIs" dxfId="4534" priority="4436" operator="lessThan">
      <formula>$C$4</formula>
    </cfRule>
  </conditionalFormatting>
  <conditionalFormatting sqref="CO43">
    <cfRule type="cellIs" dxfId="4533" priority="4437" operator="lessThan">
      <formula>$C$4</formula>
    </cfRule>
  </conditionalFormatting>
  <conditionalFormatting sqref="CO44">
    <cfRule type="cellIs" dxfId="4532" priority="4438" operator="lessThan">
      <formula>$C$4</formula>
    </cfRule>
  </conditionalFormatting>
  <conditionalFormatting sqref="CO45">
    <cfRule type="cellIs" dxfId="4531" priority="4439" operator="lessThan">
      <formula>$C$4</formula>
    </cfRule>
  </conditionalFormatting>
  <conditionalFormatting sqref="CO46">
    <cfRule type="cellIs" dxfId="4530" priority="4440" operator="lessThan">
      <formula>$C$4</formula>
    </cfRule>
  </conditionalFormatting>
  <conditionalFormatting sqref="CO47">
    <cfRule type="cellIs" dxfId="4529" priority="4441" operator="lessThan">
      <formula>$C$4</formula>
    </cfRule>
  </conditionalFormatting>
  <conditionalFormatting sqref="CO48">
    <cfRule type="cellIs" dxfId="4528" priority="4442" operator="lessThan">
      <formula>$C$4</formula>
    </cfRule>
  </conditionalFormatting>
  <conditionalFormatting sqref="CO49">
    <cfRule type="cellIs" dxfId="4527" priority="4443" operator="lessThan">
      <formula>$C$4</formula>
    </cfRule>
  </conditionalFormatting>
  <conditionalFormatting sqref="CO50">
    <cfRule type="cellIs" dxfId="4526" priority="4444" operator="lessThan">
      <formula>$C$4</formula>
    </cfRule>
  </conditionalFormatting>
  <conditionalFormatting sqref="CO51">
    <cfRule type="cellIs" dxfId="4525" priority="4445" operator="lessThan">
      <formula>$C$4</formula>
    </cfRule>
  </conditionalFormatting>
  <conditionalFormatting sqref="CO52">
    <cfRule type="cellIs" dxfId="4524" priority="4446" operator="lessThan">
      <formula>$C$4</formula>
    </cfRule>
  </conditionalFormatting>
  <conditionalFormatting sqref="CO53">
    <cfRule type="cellIs" dxfId="4523" priority="4447" operator="lessThan">
      <formula>$C$4</formula>
    </cfRule>
  </conditionalFormatting>
  <conditionalFormatting sqref="CO54">
    <cfRule type="cellIs" dxfId="4522" priority="4448" operator="lessThan">
      <formula>$C$4</formula>
    </cfRule>
  </conditionalFormatting>
  <conditionalFormatting sqref="CO55">
    <cfRule type="cellIs" dxfId="4521" priority="4449" operator="lessThan">
      <formula>$C$4</formula>
    </cfRule>
  </conditionalFormatting>
  <conditionalFormatting sqref="CO56">
    <cfRule type="cellIs" dxfId="4520" priority="4450" operator="lessThan">
      <formula>$C$4</formula>
    </cfRule>
  </conditionalFormatting>
  <conditionalFormatting sqref="CO57">
    <cfRule type="cellIs" dxfId="4519" priority="4451" operator="lessThan">
      <formula>$C$4</formula>
    </cfRule>
  </conditionalFormatting>
  <conditionalFormatting sqref="CO58">
    <cfRule type="cellIs" dxfId="4518" priority="4452" operator="lessThan">
      <formula>$C$4</formula>
    </cfRule>
  </conditionalFormatting>
  <conditionalFormatting sqref="CO59">
    <cfRule type="cellIs" dxfId="4517" priority="4453" operator="lessThan">
      <formula>$C$4</formula>
    </cfRule>
  </conditionalFormatting>
  <conditionalFormatting sqref="CO60">
    <cfRule type="cellIs" dxfId="4516" priority="4454" operator="lessThan">
      <formula>$C$4</formula>
    </cfRule>
  </conditionalFormatting>
  <conditionalFormatting sqref="R45">
    <cfRule type="cellIs" dxfId="4515" priority="4489" operator="lessThan">
      <formula>$C$4</formula>
    </cfRule>
  </conditionalFormatting>
  <conditionalFormatting sqref="R46">
    <cfRule type="cellIs" dxfId="4514" priority="4490" operator="lessThan">
      <formula>$C$4</formula>
    </cfRule>
  </conditionalFormatting>
  <conditionalFormatting sqref="R47">
    <cfRule type="cellIs" dxfId="4513" priority="4491" operator="lessThan">
      <formula>$C$4</formula>
    </cfRule>
  </conditionalFormatting>
  <conditionalFormatting sqref="R48">
    <cfRule type="cellIs" dxfId="4512" priority="4492" operator="lessThan">
      <formula>$C$4</formula>
    </cfRule>
  </conditionalFormatting>
  <conditionalFormatting sqref="R49">
    <cfRule type="cellIs" dxfId="4511" priority="4493" operator="lessThan">
      <formula>$C$4</formula>
    </cfRule>
  </conditionalFormatting>
  <conditionalFormatting sqref="R50">
    <cfRule type="cellIs" dxfId="4510" priority="4494" operator="lessThan">
      <formula>$C$4</formula>
    </cfRule>
  </conditionalFormatting>
  <conditionalFormatting sqref="R51">
    <cfRule type="cellIs" dxfId="4509" priority="4495" operator="lessThan">
      <formula>$C$4</formula>
    </cfRule>
  </conditionalFormatting>
  <conditionalFormatting sqref="R52">
    <cfRule type="cellIs" dxfId="4508" priority="4496" operator="lessThan">
      <formula>$C$4</formula>
    </cfRule>
  </conditionalFormatting>
  <conditionalFormatting sqref="R53">
    <cfRule type="cellIs" dxfId="4507" priority="4497" operator="lessThan">
      <formula>$C$4</formula>
    </cfRule>
  </conditionalFormatting>
  <conditionalFormatting sqref="R54">
    <cfRule type="cellIs" dxfId="4506" priority="4498" operator="lessThan">
      <formula>$C$4</formula>
    </cfRule>
  </conditionalFormatting>
  <conditionalFormatting sqref="R55">
    <cfRule type="cellIs" dxfId="4505" priority="4499" operator="lessThan">
      <formula>$C$4</formula>
    </cfRule>
  </conditionalFormatting>
  <conditionalFormatting sqref="R56">
    <cfRule type="cellIs" dxfId="4504" priority="4500" operator="lessThan">
      <formula>$C$4</formula>
    </cfRule>
  </conditionalFormatting>
  <conditionalFormatting sqref="R57">
    <cfRule type="cellIs" dxfId="4503" priority="4501" operator="lessThan">
      <formula>$C$4</formula>
    </cfRule>
  </conditionalFormatting>
  <conditionalFormatting sqref="R58">
    <cfRule type="cellIs" dxfId="4502" priority="4502" operator="lessThan">
      <formula>$C$4</formula>
    </cfRule>
  </conditionalFormatting>
  <conditionalFormatting sqref="R59">
    <cfRule type="cellIs" dxfId="4501" priority="4503" operator="lessThan">
      <formula>$C$4</formula>
    </cfRule>
  </conditionalFormatting>
  <conditionalFormatting sqref="R60">
    <cfRule type="cellIs" dxfId="4500" priority="4504" operator="lessThan">
      <formula>$C$4</formula>
    </cfRule>
  </conditionalFormatting>
  <conditionalFormatting sqref="S45">
    <cfRule type="cellIs" dxfId="4499" priority="4539" operator="lessThan">
      <formula>$C$4</formula>
    </cfRule>
  </conditionalFormatting>
  <conditionalFormatting sqref="S46">
    <cfRule type="cellIs" dxfId="4498" priority="4540" operator="lessThan">
      <formula>$C$4</formula>
    </cfRule>
  </conditionalFormatting>
  <conditionalFormatting sqref="S47">
    <cfRule type="cellIs" dxfId="4497" priority="4541" operator="lessThan">
      <formula>$C$4</formula>
    </cfRule>
  </conditionalFormatting>
  <conditionalFormatting sqref="S48">
    <cfRule type="cellIs" dxfId="4496" priority="4542" operator="lessThan">
      <formula>$C$4</formula>
    </cfRule>
  </conditionalFormatting>
  <conditionalFormatting sqref="S49">
    <cfRule type="cellIs" dxfId="4495" priority="4543" operator="lessThan">
      <formula>$C$4</formula>
    </cfRule>
  </conditionalFormatting>
  <conditionalFormatting sqref="S50">
    <cfRule type="cellIs" dxfId="4494" priority="4544" operator="lessThan">
      <formula>$C$4</formula>
    </cfRule>
  </conditionalFormatting>
  <conditionalFormatting sqref="S51">
    <cfRule type="cellIs" dxfId="4493" priority="4545" operator="lessThan">
      <formula>$C$4</formula>
    </cfRule>
  </conditionalFormatting>
  <conditionalFormatting sqref="S52">
    <cfRule type="cellIs" dxfId="4492" priority="4546" operator="lessThan">
      <formula>$C$4</formula>
    </cfRule>
  </conditionalFormatting>
  <conditionalFormatting sqref="S53">
    <cfRule type="cellIs" dxfId="4491" priority="4547" operator="lessThan">
      <formula>$C$4</formula>
    </cfRule>
  </conditionalFormatting>
  <conditionalFormatting sqref="S54">
    <cfRule type="cellIs" dxfId="4490" priority="4548" operator="lessThan">
      <formula>$C$4</formula>
    </cfRule>
  </conditionalFormatting>
  <conditionalFormatting sqref="S55">
    <cfRule type="cellIs" dxfId="4489" priority="4549" operator="lessThan">
      <formula>$C$4</formula>
    </cfRule>
  </conditionalFormatting>
  <conditionalFormatting sqref="S56">
    <cfRule type="cellIs" dxfId="4488" priority="4550" operator="lessThan">
      <formula>$C$4</formula>
    </cfRule>
  </conditionalFormatting>
  <conditionalFormatting sqref="S57">
    <cfRule type="cellIs" dxfId="4487" priority="4551" operator="lessThan">
      <formula>$C$4</formula>
    </cfRule>
  </conditionalFormatting>
  <conditionalFormatting sqref="S58">
    <cfRule type="cellIs" dxfId="4486" priority="4552" operator="lessThan">
      <formula>$C$4</formula>
    </cfRule>
  </conditionalFormatting>
  <conditionalFormatting sqref="S59">
    <cfRule type="cellIs" dxfId="4485" priority="4553" operator="lessThan">
      <formula>$C$4</formula>
    </cfRule>
  </conditionalFormatting>
  <conditionalFormatting sqref="S60">
    <cfRule type="cellIs" dxfId="4484" priority="4554" operator="lessThan">
      <formula>$C$4</formula>
    </cfRule>
  </conditionalFormatting>
  <conditionalFormatting sqref="U11">
    <cfRule type="cellIs" dxfId="4483" priority="4555" operator="lessThan">
      <formula>$C$4</formula>
    </cfRule>
  </conditionalFormatting>
  <conditionalFormatting sqref="U12">
    <cfRule type="cellIs" dxfId="4482" priority="4556" operator="lessThan">
      <formula>$C$4</formula>
    </cfRule>
  </conditionalFormatting>
  <conditionalFormatting sqref="U13">
    <cfRule type="cellIs" dxfId="4481" priority="4557" operator="lessThan">
      <formula>$C$4</formula>
    </cfRule>
  </conditionalFormatting>
  <conditionalFormatting sqref="U14">
    <cfRule type="cellIs" dxfId="4480" priority="4558" operator="lessThan">
      <formula>$C$4</formula>
    </cfRule>
  </conditionalFormatting>
  <conditionalFormatting sqref="U15">
    <cfRule type="cellIs" dxfId="4479" priority="4559" operator="lessThan">
      <formula>$C$4</formula>
    </cfRule>
  </conditionalFormatting>
  <conditionalFormatting sqref="U16">
    <cfRule type="cellIs" dxfId="4478" priority="4560" operator="lessThan">
      <formula>$C$4</formula>
    </cfRule>
  </conditionalFormatting>
  <conditionalFormatting sqref="U17">
    <cfRule type="cellIs" dxfId="4477" priority="4561" operator="lessThan">
      <formula>$C$4</formula>
    </cfRule>
  </conditionalFormatting>
  <conditionalFormatting sqref="U18">
    <cfRule type="cellIs" dxfId="4476" priority="4562" operator="lessThan">
      <formula>$C$4</formula>
    </cfRule>
  </conditionalFormatting>
  <conditionalFormatting sqref="U19">
    <cfRule type="cellIs" dxfId="4475" priority="4563" operator="lessThan">
      <formula>$C$4</formula>
    </cfRule>
  </conditionalFormatting>
  <conditionalFormatting sqref="U20">
    <cfRule type="cellIs" dxfId="4474" priority="4564" operator="lessThan">
      <formula>$C$4</formula>
    </cfRule>
  </conditionalFormatting>
  <conditionalFormatting sqref="U21">
    <cfRule type="cellIs" dxfId="4473" priority="4565" operator="lessThan">
      <formula>$C$4</formula>
    </cfRule>
  </conditionalFormatting>
  <conditionalFormatting sqref="U22">
    <cfRule type="cellIs" dxfId="4472" priority="4566" operator="lessThan">
      <formula>$C$4</formula>
    </cfRule>
  </conditionalFormatting>
  <conditionalFormatting sqref="U23">
    <cfRule type="cellIs" dxfId="4471" priority="4567" operator="lessThan">
      <formula>$C$4</formula>
    </cfRule>
  </conditionalFormatting>
  <conditionalFormatting sqref="U24">
    <cfRule type="cellIs" dxfId="4470" priority="4568" operator="lessThan">
      <formula>$C$4</formula>
    </cfRule>
  </conditionalFormatting>
  <conditionalFormatting sqref="U25">
    <cfRule type="cellIs" dxfId="4469" priority="4569" operator="lessThan">
      <formula>$C$4</formula>
    </cfRule>
  </conditionalFormatting>
  <conditionalFormatting sqref="U26">
    <cfRule type="cellIs" dxfId="4468" priority="4570" operator="lessThan">
      <formula>$C$4</formula>
    </cfRule>
  </conditionalFormatting>
  <conditionalFormatting sqref="U27">
    <cfRule type="cellIs" dxfId="4467" priority="4571" operator="lessThan">
      <formula>$C$4</formula>
    </cfRule>
  </conditionalFormatting>
  <conditionalFormatting sqref="U28">
    <cfRule type="cellIs" dxfId="4466" priority="4572" operator="lessThan">
      <formula>$C$4</formula>
    </cfRule>
  </conditionalFormatting>
  <conditionalFormatting sqref="U29">
    <cfRule type="cellIs" dxfId="4465" priority="4573" operator="lessThan">
      <formula>$C$4</formula>
    </cfRule>
  </conditionalFormatting>
  <conditionalFormatting sqref="U30">
    <cfRule type="cellIs" dxfId="4464" priority="4574" operator="lessThan">
      <formula>$C$4</formula>
    </cfRule>
  </conditionalFormatting>
  <conditionalFormatting sqref="U31">
    <cfRule type="cellIs" dxfId="4463" priority="4575" operator="lessThan">
      <formula>$C$4</formula>
    </cfRule>
  </conditionalFormatting>
  <conditionalFormatting sqref="U32">
    <cfRule type="cellIs" dxfId="4462" priority="4576" operator="lessThan">
      <formula>$C$4</formula>
    </cfRule>
  </conditionalFormatting>
  <conditionalFormatting sqref="U33">
    <cfRule type="cellIs" dxfId="4461" priority="4577" operator="lessThan">
      <formula>$C$4</formula>
    </cfRule>
  </conditionalFormatting>
  <conditionalFormatting sqref="U34">
    <cfRule type="cellIs" dxfId="4460" priority="4578" operator="lessThan">
      <formula>$C$4</formula>
    </cfRule>
  </conditionalFormatting>
  <conditionalFormatting sqref="U35">
    <cfRule type="cellIs" dxfId="4459" priority="4579" operator="lessThan">
      <formula>$C$4</formula>
    </cfRule>
  </conditionalFormatting>
  <conditionalFormatting sqref="U36">
    <cfRule type="cellIs" dxfId="4458" priority="4580" operator="lessThan">
      <formula>$C$4</formula>
    </cfRule>
  </conditionalFormatting>
  <conditionalFormatting sqref="U37">
    <cfRule type="cellIs" dxfId="4457" priority="4581" operator="lessThan">
      <formula>$C$4</formula>
    </cfRule>
  </conditionalFormatting>
  <conditionalFormatting sqref="U38">
    <cfRule type="cellIs" dxfId="4456" priority="4582" operator="lessThan">
      <formula>$C$4</formula>
    </cfRule>
  </conditionalFormatting>
  <conditionalFormatting sqref="U39">
    <cfRule type="cellIs" dxfId="4455" priority="4583" operator="lessThan">
      <formula>$C$4</formula>
    </cfRule>
  </conditionalFormatting>
  <conditionalFormatting sqref="U40">
    <cfRule type="cellIs" dxfId="4454" priority="4584" operator="lessThan">
      <formula>$C$4</formula>
    </cfRule>
  </conditionalFormatting>
  <conditionalFormatting sqref="U41">
    <cfRule type="cellIs" dxfId="4453" priority="4585" operator="lessThan">
      <formula>$C$4</formula>
    </cfRule>
  </conditionalFormatting>
  <conditionalFormatting sqref="U42">
    <cfRule type="cellIs" dxfId="4452" priority="4586" operator="lessThan">
      <formula>$C$4</formula>
    </cfRule>
  </conditionalFormatting>
  <conditionalFormatting sqref="U43">
    <cfRule type="cellIs" dxfId="4451" priority="4587" operator="lessThan">
      <formula>$C$4</formula>
    </cfRule>
  </conditionalFormatting>
  <conditionalFormatting sqref="U44">
    <cfRule type="cellIs" dxfId="4450" priority="4588" operator="lessThan">
      <formula>$C$4</formula>
    </cfRule>
  </conditionalFormatting>
  <conditionalFormatting sqref="U45">
    <cfRule type="cellIs" dxfId="4449" priority="4589" operator="lessThan">
      <formula>$C$4</formula>
    </cfRule>
  </conditionalFormatting>
  <conditionalFormatting sqref="U46">
    <cfRule type="cellIs" dxfId="4448" priority="4590" operator="lessThan">
      <formula>$C$4</formula>
    </cfRule>
  </conditionalFormatting>
  <conditionalFormatting sqref="U47">
    <cfRule type="cellIs" dxfId="4447" priority="4591" operator="lessThan">
      <formula>$C$4</formula>
    </cfRule>
  </conditionalFormatting>
  <conditionalFormatting sqref="U48">
    <cfRule type="cellIs" dxfId="4446" priority="4592" operator="lessThan">
      <formula>$C$4</formula>
    </cfRule>
  </conditionalFormatting>
  <conditionalFormatting sqref="U49">
    <cfRule type="cellIs" dxfId="4445" priority="4593" operator="lessThan">
      <formula>$C$4</formula>
    </cfRule>
  </conditionalFormatting>
  <conditionalFormatting sqref="U50">
    <cfRule type="cellIs" dxfId="4444" priority="4594" operator="lessThan">
      <formula>$C$4</formula>
    </cfRule>
  </conditionalFormatting>
  <conditionalFormatting sqref="U51">
    <cfRule type="cellIs" dxfId="4443" priority="4595" operator="lessThan">
      <formula>$C$4</formula>
    </cfRule>
  </conditionalFormatting>
  <conditionalFormatting sqref="U52">
    <cfRule type="cellIs" dxfId="4442" priority="4596" operator="lessThan">
      <formula>$C$4</formula>
    </cfRule>
  </conditionalFormatting>
  <conditionalFormatting sqref="U53">
    <cfRule type="cellIs" dxfId="4441" priority="4597" operator="lessThan">
      <formula>$C$4</formula>
    </cfRule>
  </conditionalFormatting>
  <conditionalFormatting sqref="U54">
    <cfRule type="cellIs" dxfId="4440" priority="4598" operator="lessThan">
      <formula>$C$4</formula>
    </cfRule>
  </conditionalFormatting>
  <conditionalFormatting sqref="U55">
    <cfRule type="cellIs" dxfId="4439" priority="4599" operator="lessThan">
      <formula>$C$4</formula>
    </cfRule>
  </conditionalFormatting>
  <conditionalFormatting sqref="U56">
    <cfRule type="cellIs" dxfId="4438" priority="4600" operator="lessThan">
      <formula>$C$4</formula>
    </cfRule>
  </conditionalFormatting>
  <conditionalFormatting sqref="U57">
    <cfRule type="cellIs" dxfId="4437" priority="4601" operator="lessThan">
      <formula>$C$4</formula>
    </cfRule>
  </conditionalFormatting>
  <conditionalFormatting sqref="U58">
    <cfRule type="cellIs" dxfId="4436" priority="4602" operator="lessThan">
      <formula>$C$4</formula>
    </cfRule>
  </conditionalFormatting>
  <conditionalFormatting sqref="U59">
    <cfRule type="cellIs" dxfId="4435" priority="4603" operator="lessThan">
      <formula>$C$4</formula>
    </cfRule>
  </conditionalFormatting>
  <conditionalFormatting sqref="U60">
    <cfRule type="cellIs" dxfId="4434" priority="4604" operator="lessThan">
      <formula>$C$4</formula>
    </cfRule>
  </conditionalFormatting>
  <conditionalFormatting sqref="V11">
    <cfRule type="cellIs" dxfId="4433" priority="4605" operator="lessThan">
      <formula>$C$4</formula>
    </cfRule>
  </conditionalFormatting>
  <conditionalFormatting sqref="V12">
    <cfRule type="cellIs" dxfId="4432" priority="4606" operator="lessThan">
      <formula>$C$4</formula>
    </cfRule>
  </conditionalFormatting>
  <conditionalFormatting sqref="V13">
    <cfRule type="cellIs" dxfId="4431" priority="4607" operator="lessThan">
      <formula>$C$4</formula>
    </cfRule>
  </conditionalFormatting>
  <conditionalFormatting sqref="V14">
    <cfRule type="cellIs" dxfId="4430" priority="4608" operator="lessThan">
      <formula>$C$4</formula>
    </cfRule>
  </conditionalFormatting>
  <conditionalFormatting sqref="V15">
    <cfRule type="cellIs" dxfId="4429" priority="4609" operator="lessThan">
      <formula>$C$4</formula>
    </cfRule>
  </conditionalFormatting>
  <conditionalFormatting sqref="V16">
    <cfRule type="cellIs" dxfId="4428" priority="4610" operator="lessThan">
      <formula>$C$4</formula>
    </cfRule>
  </conditionalFormatting>
  <conditionalFormatting sqref="V17">
    <cfRule type="cellIs" dxfId="4427" priority="4611" operator="lessThan">
      <formula>$C$4</formula>
    </cfRule>
  </conditionalFormatting>
  <conditionalFormatting sqref="V18">
    <cfRule type="cellIs" dxfId="4426" priority="4612" operator="lessThan">
      <formula>$C$4</formula>
    </cfRule>
  </conditionalFormatting>
  <conditionalFormatting sqref="V19">
    <cfRule type="cellIs" dxfId="4425" priority="4613" operator="lessThan">
      <formula>$C$4</formula>
    </cfRule>
  </conditionalFormatting>
  <conditionalFormatting sqref="V20">
    <cfRule type="cellIs" dxfId="4424" priority="4614" operator="lessThan">
      <formula>$C$4</formula>
    </cfRule>
  </conditionalFormatting>
  <conditionalFormatting sqref="V21">
    <cfRule type="cellIs" dxfId="4423" priority="4615" operator="lessThan">
      <formula>$C$4</formula>
    </cfRule>
  </conditionalFormatting>
  <conditionalFormatting sqref="V22">
    <cfRule type="cellIs" dxfId="4422" priority="4616" operator="lessThan">
      <formula>$C$4</formula>
    </cfRule>
  </conditionalFormatting>
  <conditionalFormatting sqref="V23">
    <cfRule type="cellIs" dxfId="4421" priority="4617" operator="lessThan">
      <formula>$C$4</formula>
    </cfRule>
  </conditionalFormatting>
  <conditionalFormatting sqref="V24">
    <cfRule type="cellIs" dxfId="4420" priority="4618" operator="lessThan">
      <formula>$C$4</formula>
    </cfRule>
  </conditionalFormatting>
  <conditionalFormatting sqref="V25">
    <cfRule type="cellIs" dxfId="4419" priority="4619" operator="lessThan">
      <formula>$C$4</formula>
    </cfRule>
  </conditionalFormatting>
  <conditionalFormatting sqref="V26">
    <cfRule type="cellIs" dxfId="4418" priority="4620" operator="lessThan">
      <formula>$C$4</formula>
    </cfRule>
  </conditionalFormatting>
  <conditionalFormatting sqref="V27">
    <cfRule type="cellIs" dxfId="4417" priority="4621" operator="lessThan">
      <formula>$C$4</formula>
    </cfRule>
  </conditionalFormatting>
  <conditionalFormatting sqref="V28">
    <cfRule type="cellIs" dxfId="4416" priority="4622" operator="lessThan">
      <formula>$C$4</formula>
    </cfRule>
  </conditionalFormatting>
  <conditionalFormatting sqref="V29">
    <cfRule type="cellIs" dxfId="4415" priority="4623" operator="lessThan">
      <formula>$C$4</formula>
    </cfRule>
  </conditionalFormatting>
  <conditionalFormatting sqref="V30">
    <cfRule type="cellIs" dxfId="4414" priority="4624" operator="lessThan">
      <formula>$C$4</formula>
    </cfRule>
  </conditionalFormatting>
  <conditionalFormatting sqref="V31">
    <cfRule type="cellIs" dxfId="4413" priority="4625" operator="lessThan">
      <formula>$C$4</formula>
    </cfRule>
  </conditionalFormatting>
  <conditionalFormatting sqref="V32">
    <cfRule type="cellIs" dxfId="4412" priority="4626" operator="lessThan">
      <formula>$C$4</formula>
    </cfRule>
  </conditionalFormatting>
  <conditionalFormatting sqref="V33">
    <cfRule type="cellIs" dxfId="4411" priority="4627" operator="lessThan">
      <formula>$C$4</formula>
    </cfRule>
  </conditionalFormatting>
  <conditionalFormatting sqref="V34">
    <cfRule type="cellIs" dxfId="4410" priority="4628" operator="lessThan">
      <formula>$C$4</formula>
    </cfRule>
  </conditionalFormatting>
  <conditionalFormatting sqref="V35">
    <cfRule type="cellIs" dxfId="4409" priority="4629" operator="lessThan">
      <formula>$C$4</formula>
    </cfRule>
  </conditionalFormatting>
  <conditionalFormatting sqref="V36">
    <cfRule type="cellIs" dxfId="4408" priority="4630" operator="lessThan">
      <formula>$C$4</formula>
    </cfRule>
  </conditionalFormatting>
  <conditionalFormatting sqref="V37">
    <cfRule type="cellIs" dxfId="4407" priority="4631" operator="lessThan">
      <formula>$C$4</formula>
    </cfRule>
  </conditionalFormatting>
  <conditionalFormatting sqref="V38">
    <cfRule type="cellIs" dxfId="4406" priority="4632" operator="lessThan">
      <formula>$C$4</formula>
    </cfRule>
  </conditionalFormatting>
  <conditionalFormatting sqref="V39">
    <cfRule type="cellIs" dxfId="4405" priority="4633" operator="lessThan">
      <formula>$C$4</formula>
    </cfRule>
  </conditionalFormatting>
  <conditionalFormatting sqref="V40">
    <cfRule type="cellIs" dxfId="4404" priority="4634" operator="lessThan">
      <formula>$C$4</formula>
    </cfRule>
  </conditionalFormatting>
  <conditionalFormatting sqref="V41">
    <cfRule type="cellIs" dxfId="4403" priority="4635" operator="lessThan">
      <formula>$C$4</formula>
    </cfRule>
  </conditionalFormatting>
  <conditionalFormatting sqref="V42">
    <cfRule type="cellIs" dxfId="4402" priority="4636" operator="lessThan">
      <formula>$C$4</formula>
    </cfRule>
  </conditionalFormatting>
  <conditionalFormatting sqref="V43">
    <cfRule type="cellIs" dxfId="4401" priority="4637" operator="lessThan">
      <formula>$C$4</formula>
    </cfRule>
  </conditionalFormatting>
  <conditionalFormatting sqref="V44">
    <cfRule type="cellIs" dxfId="4400" priority="4638" operator="lessThan">
      <formula>$C$4</formula>
    </cfRule>
  </conditionalFormatting>
  <conditionalFormatting sqref="V45">
    <cfRule type="cellIs" dxfId="4399" priority="4639" operator="lessThan">
      <formula>$C$4</formula>
    </cfRule>
  </conditionalFormatting>
  <conditionalFormatting sqref="V46">
    <cfRule type="cellIs" dxfId="4398" priority="4640" operator="lessThan">
      <formula>$C$4</formula>
    </cfRule>
  </conditionalFormatting>
  <conditionalFormatting sqref="V47">
    <cfRule type="cellIs" dxfId="4397" priority="4641" operator="lessThan">
      <formula>$C$4</formula>
    </cfRule>
  </conditionalFormatting>
  <conditionalFormatting sqref="V48">
    <cfRule type="cellIs" dxfId="4396" priority="4642" operator="lessThan">
      <formula>$C$4</formula>
    </cfRule>
  </conditionalFormatting>
  <conditionalFormatting sqref="V49">
    <cfRule type="cellIs" dxfId="4395" priority="4643" operator="lessThan">
      <formula>$C$4</formula>
    </cfRule>
  </conditionalFormatting>
  <conditionalFormatting sqref="V50">
    <cfRule type="cellIs" dxfId="4394" priority="4644" operator="lessThan">
      <formula>$C$4</formula>
    </cfRule>
  </conditionalFormatting>
  <conditionalFormatting sqref="V51">
    <cfRule type="cellIs" dxfId="4393" priority="4645" operator="lessThan">
      <formula>$C$4</formula>
    </cfRule>
  </conditionalFormatting>
  <conditionalFormatting sqref="V52">
    <cfRule type="cellIs" dxfId="4392" priority="4646" operator="lessThan">
      <formula>$C$4</formula>
    </cfRule>
  </conditionalFormatting>
  <conditionalFormatting sqref="V53">
    <cfRule type="cellIs" dxfId="4391" priority="4647" operator="lessThan">
      <formula>$C$4</formula>
    </cfRule>
  </conditionalFormatting>
  <conditionalFormatting sqref="V54">
    <cfRule type="cellIs" dxfId="4390" priority="4648" operator="lessThan">
      <formula>$C$4</formula>
    </cfRule>
  </conditionalFormatting>
  <conditionalFormatting sqref="V55">
    <cfRule type="cellIs" dxfId="4389" priority="4649" operator="lessThan">
      <formula>$C$4</formula>
    </cfRule>
  </conditionalFormatting>
  <conditionalFormatting sqref="V56">
    <cfRule type="cellIs" dxfId="4388" priority="4650" operator="lessThan">
      <formula>$C$4</formula>
    </cfRule>
  </conditionalFormatting>
  <conditionalFormatting sqref="V57">
    <cfRule type="cellIs" dxfId="4387" priority="4651" operator="lessThan">
      <formula>$C$4</formula>
    </cfRule>
  </conditionalFormatting>
  <conditionalFormatting sqref="V58">
    <cfRule type="cellIs" dxfId="4386" priority="4652" operator="lessThan">
      <formula>$C$4</formula>
    </cfRule>
  </conditionalFormatting>
  <conditionalFormatting sqref="V59">
    <cfRule type="cellIs" dxfId="4385" priority="4653" operator="lessThan">
      <formula>$C$4</formula>
    </cfRule>
  </conditionalFormatting>
  <conditionalFormatting sqref="V60">
    <cfRule type="cellIs" dxfId="4384" priority="4654" operator="lessThan">
      <formula>$C$4</formula>
    </cfRule>
  </conditionalFormatting>
  <conditionalFormatting sqref="CR11">
    <cfRule type="cellIs" dxfId="4383" priority="4655" operator="lessThan">
      <formula>$C$4</formula>
    </cfRule>
  </conditionalFormatting>
  <conditionalFormatting sqref="CR11">
    <cfRule type="cellIs" dxfId="4382" priority="4656" operator="lessThan">
      <formula>$C$4</formula>
    </cfRule>
  </conditionalFormatting>
  <conditionalFormatting sqref="CR12">
    <cfRule type="cellIs" dxfId="4381" priority="4657" operator="lessThan">
      <formula>$C$4</formula>
    </cfRule>
  </conditionalFormatting>
  <conditionalFormatting sqref="CR12">
    <cfRule type="cellIs" dxfId="4380" priority="4658" operator="lessThan">
      <formula>$C$4</formula>
    </cfRule>
  </conditionalFormatting>
  <conditionalFormatting sqref="CR13">
    <cfRule type="cellIs" dxfId="4379" priority="4659" operator="lessThan">
      <formula>$C$4</formula>
    </cfRule>
  </conditionalFormatting>
  <conditionalFormatting sqref="CR13">
    <cfRule type="cellIs" dxfId="4378" priority="4660" operator="lessThan">
      <formula>$C$4</formula>
    </cfRule>
  </conditionalFormatting>
  <conditionalFormatting sqref="CR14">
    <cfRule type="cellIs" dxfId="4377" priority="4661" operator="lessThan">
      <formula>$C$4</formula>
    </cfRule>
  </conditionalFormatting>
  <conditionalFormatting sqref="CR14">
    <cfRule type="cellIs" dxfId="4376" priority="4662" operator="lessThan">
      <formula>$C$4</formula>
    </cfRule>
  </conditionalFormatting>
  <conditionalFormatting sqref="CR15">
    <cfRule type="cellIs" dxfId="4375" priority="4663" operator="lessThan">
      <formula>$C$4</formula>
    </cfRule>
  </conditionalFormatting>
  <conditionalFormatting sqref="CR15">
    <cfRule type="cellIs" dxfId="4374" priority="4664" operator="lessThan">
      <formula>$C$4</formula>
    </cfRule>
  </conditionalFormatting>
  <conditionalFormatting sqref="CR16">
    <cfRule type="cellIs" dxfId="4373" priority="4665" operator="lessThan">
      <formula>$C$4</formula>
    </cfRule>
  </conditionalFormatting>
  <conditionalFormatting sqref="CR16">
    <cfRule type="cellIs" dxfId="4372" priority="4666" operator="lessThan">
      <formula>$C$4</formula>
    </cfRule>
  </conditionalFormatting>
  <conditionalFormatting sqref="CR17">
    <cfRule type="cellIs" dxfId="4371" priority="4667" operator="lessThan">
      <formula>$C$4</formula>
    </cfRule>
  </conditionalFormatting>
  <conditionalFormatting sqref="CR17">
    <cfRule type="cellIs" dxfId="4370" priority="4668" operator="lessThan">
      <formula>$C$4</formula>
    </cfRule>
  </conditionalFormatting>
  <conditionalFormatting sqref="CR18">
    <cfRule type="cellIs" dxfId="4369" priority="4669" operator="lessThan">
      <formula>$C$4</formula>
    </cfRule>
  </conditionalFormatting>
  <conditionalFormatting sqref="CR18">
    <cfRule type="cellIs" dxfId="4368" priority="4670" operator="lessThan">
      <formula>$C$4</formula>
    </cfRule>
  </conditionalFormatting>
  <conditionalFormatting sqref="CR19">
    <cfRule type="cellIs" dxfId="4367" priority="4671" operator="lessThan">
      <formula>$C$4</formula>
    </cfRule>
  </conditionalFormatting>
  <conditionalFormatting sqref="CR19">
    <cfRule type="cellIs" dxfId="4366" priority="4672" operator="lessThan">
      <formula>$C$4</formula>
    </cfRule>
  </conditionalFormatting>
  <conditionalFormatting sqref="CR20">
    <cfRule type="cellIs" dxfId="4365" priority="4673" operator="lessThan">
      <formula>$C$4</formula>
    </cfRule>
  </conditionalFormatting>
  <conditionalFormatting sqref="CR20">
    <cfRule type="cellIs" dxfId="4364" priority="4674" operator="lessThan">
      <formula>$C$4</formula>
    </cfRule>
  </conditionalFormatting>
  <conditionalFormatting sqref="CR21">
    <cfRule type="cellIs" dxfId="4363" priority="4675" operator="lessThan">
      <formula>$C$4</formula>
    </cfRule>
  </conditionalFormatting>
  <conditionalFormatting sqref="CR21">
    <cfRule type="cellIs" dxfId="4362" priority="4676" operator="lessThan">
      <formula>$C$4</formula>
    </cfRule>
  </conditionalFormatting>
  <conditionalFormatting sqref="CR22">
    <cfRule type="cellIs" dxfId="4361" priority="4677" operator="lessThan">
      <formula>$C$4</formula>
    </cfRule>
  </conditionalFormatting>
  <conditionalFormatting sqref="CR22">
    <cfRule type="cellIs" dxfId="4360" priority="4678" operator="lessThan">
      <formula>$C$4</formula>
    </cfRule>
  </conditionalFormatting>
  <conditionalFormatting sqref="CR23">
    <cfRule type="cellIs" dxfId="4359" priority="4679" operator="lessThan">
      <formula>$C$4</formula>
    </cfRule>
  </conditionalFormatting>
  <conditionalFormatting sqref="CR23">
    <cfRule type="cellIs" dxfId="4358" priority="4680" operator="lessThan">
      <formula>$C$4</formula>
    </cfRule>
  </conditionalFormatting>
  <conditionalFormatting sqref="CR24">
    <cfRule type="cellIs" dxfId="4357" priority="4681" operator="lessThan">
      <formula>$C$4</formula>
    </cfRule>
  </conditionalFormatting>
  <conditionalFormatting sqref="CR24">
    <cfRule type="cellIs" dxfId="4356" priority="4682" operator="lessThan">
      <formula>$C$4</formula>
    </cfRule>
  </conditionalFormatting>
  <conditionalFormatting sqref="CR25">
    <cfRule type="cellIs" dxfId="4355" priority="4683" operator="lessThan">
      <formula>$C$4</formula>
    </cfRule>
  </conditionalFormatting>
  <conditionalFormatting sqref="CR25">
    <cfRule type="cellIs" dxfId="4354" priority="4684" operator="lessThan">
      <formula>$C$4</formula>
    </cfRule>
  </conditionalFormatting>
  <conditionalFormatting sqref="CR26">
    <cfRule type="cellIs" dxfId="4353" priority="4685" operator="lessThan">
      <formula>$C$4</formula>
    </cfRule>
  </conditionalFormatting>
  <conditionalFormatting sqref="CR26">
    <cfRule type="cellIs" dxfId="4352" priority="4686" operator="lessThan">
      <formula>$C$4</formula>
    </cfRule>
  </conditionalFormatting>
  <conditionalFormatting sqref="CR27">
    <cfRule type="cellIs" dxfId="4351" priority="4687" operator="lessThan">
      <formula>$C$4</formula>
    </cfRule>
  </conditionalFormatting>
  <conditionalFormatting sqref="CR27">
    <cfRule type="cellIs" dxfId="4350" priority="4688" operator="lessThan">
      <formula>$C$4</formula>
    </cfRule>
  </conditionalFormatting>
  <conditionalFormatting sqref="CR28">
    <cfRule type="cellIs" dxfId="4349" priority="4689" operator="lessThan">
      <formula>$C$4</formula>
    </cfRule>
  </conditionalFormatting>
  <conditionalFormatting sqref="CR28">
    <cfRule type="cellIs" dxfId="4348" priority="4690" operator="lessThan">
      <formula>$C$4</formula>
    </cfRule>
  </conditionalFormatting>
  <conditionalFormatting sqref="CR29">
    <cfRule type="cellIs" dxfId="4347" priority="4691" operator="lessThan">
      <formula>$C$4</formula>
    </cfRule>
  </conditionalFormatting>
  <conditionalFormatting sqref="CR29">
    <cfRule type="cellIs" dxfId="4346" priority="4692" operator="lessThan">
      <formula>$C$4</formula>
    </cfRule>
  </conditionalFormatting>
  <conditionalFormatting sqref="CR30">
    <cfRule type="cellIs" dxfId="4345" priority="4693" operator="lessThan">
      <formula>$C$4</formula>
    </cfRule>
  </conditionalFormatting>
  <conditionalFormatting sqref="CR30">
    <cfRule type="cellIs" dxfId="4344" priority="4694" operator="lessThan">
      <formula>$C$4</formula>
    </cfRule>
  </conditionalFormatting>
  <conditionalFormatting sqref="CR31">
    <cfRule type="cellIs" dxfId="4343" priority="4695" operator="lessThan">
      <formula>$C$4</formula>
    </cfRule>
  </conditionalFormatting>
  <conditionalFormatting sqref="CR31">
    <cfRule type="cellIs" dxfId="4342" priority="4696" operator="lessThan">
      <formula>$C$4</formula>
    </cfRule>
  </conditionalFormatting>
  <conditionalFormatting sqref="CR32">
    <cfRule type="cellIs" dxfId="4341" priority="4697" operator="lessThan">
      <formula>$C$4</formula>
    </cfRule>
  </conditionalFormatting>
  <conditionalFormatting sqref="CR32">
    <cfRule type="cellIs" dxfId="4340" priority="4698" operator="lessThan">
      <formula>$C$4</formula>
    </cfRule>
  </conditionalFormatting>
  <conditionalFormatting sqref="CR33">
    <cfRule type="cellIs" dxfId="4339" priority="4699" operator="lessThan">
      <formula>$C$4</formula>
    </cfRule>
  </conditionalFormatting>
  <conditionalFormatting sqref="CR33">
    <cfRule type="cellIs" dxfId="4338" priority="4700" operator="lessThan">
      <formula>$C$4</formula>
    </cfRule>
  </conditionalFormatting>
  <conditionalFormatting sqref="CR34">
    <cfRule type="cellIs" dxfId="4337" priority="4701" operator="lessThan">
      <formula>$C$4</formula>
    </cfRule>
  </conditionalFormatting>
  <conditionalFormatting sqref="CR34">
    <cfRule type="cellIs" dxfId="4336" priority="4702" operator="lessThan">
      <formula>$C$4</formula>
    </cfRule>
  </conditionalFormatting>
  <conditionalFormatting sqref="CR35">
    <cfRule type="cellIs" dxfId="4335" priority="4703" operator="lessThan">
      <formula>$C$4</formula>
    </cfRule>
  </conditionalFormatting>
  <conditionalFormatting sqref="CR35">
    <cfRule type="cellIs" dxfId="4334" priority="4704" operator="lessThan">
      <formula>$C$4</formula>
    </cfRule>
  </conditionalFormatting>
  <conditionalFormatting sqref="CR36">
    <cfRule type="cellIs" dxfId="4333" priority="4705" operator="lessThan">
      <formula>$C$4</formula>
    </cfRule>
  </conditionalFormatting>
  <conditionalFormatting sqref="CR36">
    <cfRule type="cellIs" dxfId="4332" priority="4706" operator="lessThan">
      <formula>$C$4</formula>
    </cfRule>
  </conditionalFormatting>
  <conditionalFormatting sqref="CR37">
    <cfRule type="cellIs" dxfId="4331" priority="4707" operator="lessThan">
      <formula>$C$4</formula>
    </cfRule>
  </conditionalFormatting>
  <conditionalFormatting sqref="CR37">
    <cfRule type="cellIs" dxfId="4330" priority="4708" operator="lessThan">
      <formula>$C$4</formula>
    </cfRule>
  </conditionalFormatting>
  <conditionalFormatting sqref="CR38">
    <cfRule type="cellIs" dxfId="4329" priority="4709" operator="lessThan">
      <formula>$C$4</formula>
    </cfRule>
  </conditionalFormatting>
  <conditionalFormatting sqref="CR38">
    <cfRule type="cellIs" dxfId="4328" priority="4710" operator="lessThan">
      <formula>$C$4</formula>
    </cfRule>
  </conditionalFormatting>
  <conditionalFormatting sqref="CR39">
    <cfRule type="cellIs" dxfId="4327" priority="4711" operator="lessThan">
      <formula>$C$4</formula>
    </cfRule>
  </conditionalFormatting>
  <conditionalFormatting sqref="CR39">
    <cfRule type="cellIs" dxfId="4326" priority="4712" operator="lessThan">
      <formula>$C$4</formula>
    </cfRule>
  </conditionalFormatting>
  <conditionalFormatting sqref="CR40">
    <cfRule type="cellIs" dxfId="4325" priority="4713" operator="lessThan">
      <formula>$C$4</formula>
    </cfRule>
  </conditionalFormatting>
  <conditionalFormatting sqref="CR40">
    <cfRule type="cellIs" dxfId="4324" priority="4714" operator="lessThan">
      <formula>$C$4</formula>
    </cfRule>
  </conditionalFormatting>
  <conditionalFormatting sqref="CR41">
    <cfRule type="cellIs" dxfId="4323" priority="4715" operator="lessThan">
      <formula>$C$4</formula>
    </cfRule>
  </conditionalFormatting>
  <conditionalFormatting sqref="CR41">
    <cfRule type="cellIs" dxfId="4322" priority="4716" operator="lessThan">
      <formula>$C$4</formula>
    </cfRule>
  </conditionalFormatting>
  <conditionalFormatting sqref="CR42">
    <cfRule type="cellIs" dxfId="4321" priority="4717" operator="lessThan">
      <formula>$C$4</formula>
    </cfRule>
  </conditionalFormatting>
  <conditionalFormatting sqref="CR42">
    <cfRule type="cellIs" dxfId="4320" priority="4718" operator="lessThan">
      <formula>$C$4</formula>
    </cfRule>
  </conditionalFormatting>
  <conditionalFormatting sqref="CR43">
    <cfRule type="cellIs" dxfId="4319" priority="4719" operator="lessThan">
      <formula>$C$4</formula>
    </cfRule>
  </conditionalFormatting>
  <conditionalFormatting sqref="CR43">
    <cfRule type="cellIs" dxfId="4318" priority="4720" operator="lessThan">
      <formula>$C$4</formula>
    </cfRule>
  </conditionalFormatting>
  <conditionalFormatting sqref="CR44">
    <cfRule type="cellIs" dxfId="4317" priority="4721" operator="lessThan">
      <formula>$C$4</formula>
    </cfRule>
  </conditionalFormatting>
  <conditionalFormatting sqref="CR44">
    <cfRule type="cellIs" dxfId="4316" priority="4722" operator="lessThan">
      <formula>$C$4</formula>
    </cfRule>
  </conditionalFormatting>
  <conditionalFormatting sqref="CR45">
    <cfRule type="cellIs" dxfId="4315" priority="4723" operator="lessThan">
      <formula>$C$4</formula>
    </cfRule>
  </conditionalFormatting>
  <conditionalFormatting sqref="CR45">
    <cfRule type="cellIs" dxfId="4314" priority="4724" operator="lessThan">
      <formula>$C$4</formula>
    </cfRule>
  </conditionalFormatting>
  <conditionalFormatting sqref="CR46">
    <cfRule type="cellIs" dxfId="4313" priority="4725" operator="lessThan">
      <formula>$C$4</formula>
    </cfRule>
  </conditionalFormatting>
  <conditionalFormatting sqref="CR46">
    <cfRule type="cellIs" dxfId="4312" priority="4726" operator="lessThan">
      <formula>$C$4</formula>
    </cfRule>
  </conditionalFormatting>
  <conditionalFormatting sqref="CR47">
    <cfRule type="cellIs" dxfId="4311" priority="4727" operator="lessThan">
      <formula>$C$4</formula>
    </cfRule>
  </conditionalFormatting>
  <conditionalFormatting sqref="CR47">
    <cfRule type="cellIs" dxfId="4310" priority="4728" operator="lessThan">
      <formula>$C$4</formula>
    </cfRule>
  </conditionalFormatting>
  <conditionalFormatting sqref="CR48">
    <cfRule type="cellIs" dxfId="4309" priority="4729" operator="lessThan">
      <formula>$C$4</formula>
    </cfRule>
  </conditionalFormatting>
  <conditionalFormatting sqref="CR48">
    <cfRule type="cellIs" dxfId="4308" priority="4730" operator="lessThan">
      <formula>$C$4</formula>
    </cfRule>
  </conditionalFormatting>
  <conditionalFormatting sqref="CR49">
    <cfRule type="cellIs" dxfId="4307" priority="4731" operator="lessThan">
      <formula>$C$4</formula>
    </cfRule>
  </conditionalFormatting>
  <conditionalFormatting sqref="CR49">
    <cfRule type="cellIs" dxfId="4306" priority="4732" operator="lessThan">
      <formula>$C$4</formula>
    </cfRule>
  </conditionalFormatting>
  <conditionalFormatting sqref="CR50">
    <cfRule type="cellIs" dxfId="4305" priority="4733" operator="lessThan">
      <formula>$C$4</formula>
    </cfRule>
  </conditionalFormatting>
  <conditionalFormatting sqref="CR50">
    <cfRule type="cellIs" dxfId="4304" priority="4734" operator="lessThan">
      <formula>$C$4</formula>
    </cfRule>
  </conditionalFormatting>
  <conditionalFormatting sqref="CR51">
    <cfRule type="cellIs" dxfId="4303" priority="4735" operator="lessThan">
      <formula>$C$4</formula>
    </cfRule>
  </conditionalFormatting>
  <conditionalFormatting sqref="CR51">
    <cfRule type="cellIs" dxfId="4302" priority="4736" operator="lessThan">
      <formula>$C$4</formula>
    </cfRule>
  </conditionalFormatting>
  <conditionalFormatting sqref="CR52">
    <cfRule type="cellIs" dxfId="4301" priority="4737" operator="lessThan">
      <formula>$C$4</formula>
    </cfRule>
  </conditionalFormatting>
  <conditionalFormatting sqref="CR52">
    <cfRule type="cellIs" dxfId="4300" priority="4738" operator="lessThan">
      <formula>$C$4</formula>
    </cfRule>
  </conditionalFormatting>
  <conditionalFormatting sqref="CR53">
    <cfRule type="cellIs" dxfId="4299" priority="4739" operator="lessThan">
      <formula>$C$4</formula>
    </cfRule>
  </conditionalFormatting>
  <conditionalFormatting sqref="CR53">
    <cfRule type="cellIs" dxfId="4298" priority="4740" operator="lessThan">
      <formula>$C$4</formula>
    </cfRule>
  </conditionalFormatting>
  <conditionalFormatting sqref="CR54">
    <cfRule type="cellIs" dxfId="4297" priority="4741" operator="lessThan">
      <formula>$C$4</formula>
    </cfRule>
  </conditionalFormatting>
  <conditionalFormatting sqref="CR54">
    <cfRule type="cellIs" dxfId="4296" priority="4742" operator="lessThan">
      <formula>$C$4</formula>
    </cfRule>
  </conditionalFormatting>
  <conditionalFormatting sqref="CR55">
    <cfRule type="cellIs" dxfId="4295" priority="4743" operator="lessThan">
      <formula>$C$4</formula>
    </cfRule>
  </conditionalFormatting>
  <conditionalFormatting sqref="CR55">
    <cfRule type="cellIs" dxfId="4294" priority="4744" operator="lessThan">
      <formula>$C$4</formula>
    </cfRule>
  </conditionalFormatting>
  <conditionalFormatting sqref="CR56">
    <cfRule type="cellIs" dxfId="4293" priority="4745" operator="lessThan">
      <formula>$C$4</formula>
    </cfRule>
  </conditionalFormatting>
  <conditionalFormatting sqref="CR56">
    <cfRule type="cellIs" dxfId="4292" priority="4746" operator="lessThan">
      <formula>$C$4</formula>
    </cfRule>
  </conditionalFormatting>
  <conditionalFormatting sqref="CR57">
    <cfRule type="cellIs" dxfId="4291" priority="4747" operator="lessThan">
      <formula>$C$4</formula>
    </cfRule>
  </conditionalFormatting>
  <conditionalFormatting sqref="CR57">
    <cfRule type="cellIs" dxfId="4290" priority="4748" operator="lessThan">
      <formula>$C$4</formula>
    </cfRule>
  </conditionalFormatting>
  <conditionalFormatting sqref="CR58">
    <cfRule type="cellIs" dxfId="4289" priority="4749" operator="lessThan">
      <formula>$C$4</formula>
    </cfRule>
  </conditionalFormatting>
  <conditionalFormatting sqref="CR58">
    <cfRule type="cellIs" dxfId="4288" priority="4750" operator="lessThan">
      <formula>$C$4</formula>
    </cfRule>
  </conditionalFormatting>
  <conditionalFormatting sqref="CR59">
    <cfRule type="cellIs" dxfId="4287" priority="4751" operator="lessThan">
      <formula>$C$4</formula>
    </cfRule>
  </conditionalFormatting>
  <conditionalFormatting sqref="CR59">
    <cfRule type="cellIs" dxfId="4286" priority="4752" operator="lessThan">
      <formula>$C$4</formula>
    </cfRule>
  </conditionalFormatting>
  <conditionalFormatting sqref="CR60">
    <cfRule type="cellIs" dxfId="4285" priority="4753" operator="lessThan">
      <formula>$C$4</formula>
    </cfRule>
  </conditionalFormatting>
  <conditionalFormatting sqref="CR60">
    <cfRule type="cellIs" dxfId="4284" priority="4754" operator="lessThan">
      <formula>$C$4</formula>
    </cfRule>
  </conditionalFormatting>
  <conditionalFormatting sqref="CW15">
    <cfRule type="cellIs" dxfId="4283" priority="4760" operator="lessThan">
      <formula>1</formula>
    </cfRule>
  </conditionalFormatting>
  <conditionalFormatting sqref="CW16">
    <cfRule type="cellIs" dxfId="4282" priority="4761" operator="lessThan">
      <formula>1</formula>
    </cfRule>
  </conditionalFormatting>
  <conditionalFormatting sqref="CW17">
    <cfRule type="cellIs" dxfId="4281" priority="4762" operator="lessThan">
      <formula>1</formula>
    </cfRule>
  </conditionalFormatting>
  <conditionalFormatting sqref="CW18">
    <cfRule type="cellIs" dxfId="4280" priority="4763" operator="lessThan">
      <formula>1</formula>
    </cfRule>
  </conditionalFormatting>
  <conditionalFormatting sqref="CW19">
    <cfRule type="cellIs" dxfId="4279" priority="4764" operator="lessThan">
      <formula>1</formula>
    </cfRule>
  </conditionalFormatting>
  <conditionalFormatting sqref="CW28">
    <cfRule type="cellIs" dxfId="4278" priority="4770" operator="lessThan">
      <formula>1</formula>
    </cfRule>
  </conditionalFormatting>
  <conditionalFormatting sqref="CW29">
    <cfRule type="cellIs" dxfId="4277" priority="4771" operator="lessThan">
      <formula>1</formula>
    </cfRule>
  </conditionalFormatting>
  <conditionalFormatting sqref="CW30">
    <cfRule type="cellIs" dxfId="4276" priority="4772" operator="lessThan">
      <formula>1</formula>
    </cfRule>
  </conditionalFormatting>
  <conditionalFormatting sqref="CW31">
    <cfRule type="cellIs" dxfId="4275" priority="4773" operator="lessThan">
      <formula>1</formula>
    </cfRule>
  </conditionalFormatting>
  <conditionalFormatting sqref="CW32">
    <cfRule type="cellIs" dxfId="4274" priority="4774" operator="lessThan">
      <formula>1</formula>
    </cfRule>
  </conditionalFormatting>
  <conditionalFormatting sqref="AX45">
    <cfRule type="cellIs" dxfId="4273" priority="4843" operator="lessThan">
      <formula>$C$4</formula>
    </cfRule>
  </conditionalFormatting>
  <conditionalFormatting sqref="AX45">
    <cfRule type="cellIs" dxfId="4272" priority="4844" operator="lessThan">
      <formula>$C$4</formula>
    </cfRule>
  </conditionalFormatting>
  <conditionalFormatting sqref="AX46">
    <cfRule type="cellIs" dxfId="4271" priority="4845" operator="lessThan">
      <formula>$C$4</formula>
    </cfRule>
  </conditionalFormatting>
  <conditionalFormatting sqref="AX46">
    <cfRule type="cellIs" dxfId="4270" priority="4846" operator="lessThan">
      <formula>$C$4</formula>
    </cfRule>
  </conditionalFormatting>
  <conditionalFormatting sqref="AX47">
    <cfRule type="cellIs" dxfId="4269" priority="4847" operator="lessThan">
      <formula>$C$4</formula>
    </cfRule>
  </conditionalFormatting>
  <conditionalFormatting sqref="AX47">
    <cfRule type="cellIs" dxfId="4268" priority="4848" operator="lessThan">
      <formula>$C$4</formula>
    </cfRule>
  </conditionalFormatting>
  <conditionalFormatting sqref="AX48">
    <cfRule type="cellIs" dxfId="4267" priority="4849" operator="lessThan">
      <formula>$C$4</formula>
    </cfRule>
  </conditionalFormatting>
  <conditionalFormatting sqref="AX48">
    <cfRule type="cellIs" dxfId="4266" priority="4850" operator="lessThan">
      <formula>$C$4</formula>
    </cfRule>
  </conditionalFormatting>
  <conditionalFormatting sqref="AX49">
    <cfRule type="cellIs" dxfId="4265" priority="4851" operator="lessThan">
      <formula>$C$4</formula>
    </cfRule>
  </conditionalFormatting>
  <conditionalFormatting sqref="AX49">
    <cfRule type="cellIs" dxfId="4264" priority="4852" operator="lessThan">
      <formula>$C$4</formula>
    </cfRule>
  </conditionalFormatting>
  <conditionalFormatting sqref="AX50">
    <cfRule type="cellIs" dxfId="4263" priority="4853" operator="lessThan">
      <formula>$C$4</formula>
    </cfRule>
  </conditionalFormatting>
  <conditionalFormatting sqref="AX50">
    <cfRule type="cellIs" dxfId="4262" priority="4854" operator="lessThan">
      <formula>$C$4</formula>
    </cfRule>
  </conditionalFormatting>
  <conditionalFormatting sqref="AX51">
    <cfRule type="cellIs" dxfId="4261" priority="4855" operator="lessThan">
      <formula>$C$4</formula>
    </cfRule>
  </conditionalFormatting>
  <conditionalFormatting sqref="AX51">
    <cfRule type="cellIs" dxfId="4260" priority="4856" operator="lessThan">
      <formula>$C$4</formula>
    </cfRule>
  </conditionalFormatting>
  <conditionalFormatting sqref="AX52">
    <cfRule type="cellIs" dxfId="4259" priority="4857" operator="lessThan">
      <formula>$C$4</formula>
    </cfRule>
  </conditionalFormatting>
  <conditionalFormatting sqref="AX52">
    <cfRule type="cellIs" dxfId="4258" priority="4858" operator="lessThan">
      <formula>$C$4</formula>
    </cfRule>
  </conditionalFormatting>
  <conditionalFormatting sqref="AX53">
    <cfRule type="cellIs" dxfId="4257" priority="4859" operator="lessThan">
      <formula>$C$4</formula>
    </cfRule>
  </conditionalFormatting>
  <conditionalFormatting sqref="AX53">
    <cfRule type="cellIs" dxfId="4256" priority="4860" operator="lessThan">
      <formula>$C$4</formula>
    </cfRule>
  </conditionalFormatting>
  <conditionalFormatting sqref="AX54">
    <cfRule type="cellIs" dxfId="4255" priority="4861" operator="lessThan">
      <formula>$C$4</formula>
    </cfRule>
  </conditionalFormatting>
  <conditionalFormatting sqref="AX54">
    <cfRule type="cellIs" dxfId="4254" priority="4862" operator="lessThan">
      <formula>$C$4</formula>
    </cfRule>
  </conditionalFormatting>
  <conditionalFormatting sqref="AX55">
    <cfRule type="cellIs" dxfId="4253" priority="4863" operator="lessThan">
      <formula>$C$4</formula>
    </cfRule>
  </conditionalFormatting>
  <conditionalFormatting sqref="AX55">
    <cfRule type="cellIs" dxfId="4252" priority="4864" operator="lessThan">
      <formula>$C$4</formula>
    </cfRule>
  </conditionalFormatting>
  <conditionalFormatting sqref="AX56">
    <cfRule type="cellIs" dxfId="4251" priority="4865" operator="lessThan">
      <formula>$C$4</formula>
    </cfRule>
  </conditionalFormatting>
  <conditionalFormatting sqref="AX56">
    <cfRule type="cellIs" dxfId="4250" priority="4866" operator="lessThan">
      <formula>$C$4</formula>
    </cfRule>
  </conditionalFormatting>
  <conditionalFormatting sqref="AX57">
    <cfRule type="cellIs" dxfId="4249" priority="4867" operator="lessThan">
      <formula>$C$4</formula>
    </cfRule>
  </conditionalFormatting>
  <conditionalFormatting sqref="AX57">
    <cfRule type="cellIs" dxfId="4248" priority="4868" operator="lessThan">
      <formula>$C$4</formula>
    </cfRule>
  </conditionalFormatting>
  <conditionalFormatting sqref="AX58">
    <cfRule type="cellIs" dxfId="4247" priority="4869" operator="lessThan">
      <formula>$C$4</formula>
    </cfRule>
  </conditionalFormatting>
  <conditionalFormatting sqref="AX58">
    <cfRule type="cellIs" dxfId="4246" priority="4870" operator="lessThan">
      <formula>$C$4</formula>
    </cfRule>
  </conditionalFormatting>
  <conditionalFormatting sqref="AX59">
    <cfRule type="cellIs" dxfId="4245" priority="4871" operator="lessThan">
      <formula>$C$4</formula>
    </cfRule>
  </conditionalFormatting>
  <conditionalFormatting sqref="AX59">
    <cfRule type="cellIs" dxfId="4244" priority="4872" operator="lessThan">
      <formula>$C$4</formula>
    </cfRule>
  </conditionalFormatting>
  <conditionalFormatting sqref="AX60">
    <cfRule type="cellIs" dxfId="4243" priority="4873" operator="lessThan">
      <formula>$C$4</formula>
    </cfRule>
  </conditionalFormatting>
  <conditionalFormatting sqref="AX60">
    <cfRule type="cellIs" dxfId="4242" priority="4874" operator="lessThan">
      <formula>$C$4</formula>
    </cfRule>
  </conditionalFormatting>
  <conditionalFormatting sqref="AY45">
    <cfRule type="cellIs" dxfId="4241" priority="4943" operator="lessThan">
      <formula>$C$4</formula>
    </cfRule>
  </conditionalFormatting>
  <conditionalFormatting sqref="AY45">
    <cfRule type="cellIs" dxfId="4240" priority="4944" operator="lessThan">
      <formula>$C$4</formula>
    </cfRule>
  </conditionalFormatting>
  <conditionalFormatting sqref="AY46">
    <cfRule type="cellIs" dxfId="4239" priority="4945" operator="lessThan">
      <formula>$C$4</formula>
    </cfRule>
  </conditionalFormatting>
  <conditionalFormatting sqref="AY46">
    <cfRule type="cellIs" dxfId="4238" priority="4946" operator="lessThan">
      <formula>$C$4</formula>
    </cfRule>
  </conditionalFormatting>
  <conditionalFormatting sqref="AY47">
    <cfRule type="cellIs" dxfId="4237" priority="4947" operator="lessThan">
      <formula>$C$4</formula>
    </cfRule>
  </conditionalFormatting>
  <conditionalFormatting sqref="AY47">
    <cfRule type="cellIs" dxfId="4236" priority="4948" operator="lessThan">
      <formula>$C$4</formula>
    </cfRule>
  </conditionalFormatting>
  <conditionalFormatting sqref="AY48">
    <cfRule type="cellIs" dxfId="4235" priority="4949" operator="lessThan">
      <formula>$C$4</formula>
    </cfRule>
  </conditionalFormatting>
  <conditionalFormatting sqref="AY48">
    <cfRule type="cellIs" dxfId="4234" priority="4950" operator="lessThan">
      <formula>$C$4</formula>
    </cfRule>
  </conditionalFormatting>
  <conditionalFormatting sqref="AY49">
    <cfRule type="cellIs" dxfId="4233" priority="4951" operator="lessThan">
      <formula>$C$4</formula>
    </cfRule>
  </conditionalFormatting>
  <conditionalFormatting sqref="AY49">
    <cfRule type="cellIs" dxfId="4232" priority="4952" operator="lessThan">
      <formula>$C$4</formula>
    </cfRule>
  </conditionalFormatting>
  <conditionalFormatting sqref="AY50">
    <cfRule type="cellIs" dxfId="4231" priority="4953" operator="lessThan">
      <formula>$C$4</formula>
    </cfRule>
  </conditionalFormatting>
  <conditionalFormatting sqref="AY50">
    <cfRule type="cellIs" dxfId="4230" priority="4954" operator="lessThan">
      <formula>$C$4</formula>
    </cfRule>
  </conditionalFormatting>
  <conditionalFormatting sqref="AY51">
    <cfRule type="cellIs" dxfId="4229" priority="4955" operator="lessThan">
      <formula>$C$4</formula>
    </cfRule>
  </conditionalFormatting>
  <conditionalFormatting sqref="AY51">
    <cfRule type="cellIs" dxfId="4228" priority="4956" operator="lessThan">
      <formula>$C$4</formula>
    </cfRule>
  </conditionalFormatting>
  <conditionalFormatting sqref="AY52">
    <cfRule type="cellIs" dxfId="4227" priority="4957" operator="lessThan">
      <formula>$C$4</formula>
    </cfRule>
  </conditionalFormatting>
  <conditionalFormatting sqref="AY52">
    <cfRule type="cellIs" dxfId="4226" priority="4958" operator="lessThan">
      <formula>$C$4</formula>
    </cfRule>
  </conditionalFormatting>
  <conditionalFormatting sqref="AY53">
    <cfRule type="cellIs" dxfId="4225" priority="4959" operator="lessThan">
      <formula>$C$4</formula>
    </cfRule>
  </conditionalFormatting>
  <conditionalFormatting sqref="AY53">
    <cfRule type="cellIs" dxfId="4224" priority="4960" operator="lessThan">
      <formula>$C$4</formula>
    </cfRule>
  </conditionalFormatting>
  <conditionalFormatting sqref="AY54">
    <cfRule type="cellIs" dxfId="4223" priority="4961" operator="lessThan">
      <formula>$C$4</formula>
    </cfRule>
  </conditionalFormatting>
  <conditionalFormatting sqref="AY54">
    <cfRule type="cellIs" dxfId="4222" priority="4962" operator="lessThan">
      <formula>$C$4</formula>
    </cfRule>
  </conditionalFormatting>
  <conditionalFormatting sqref="AY55">
    <cfRule type="cellIs" dxfId="4221" priority="4963" operator="lessThan">
      <formula>$C$4</formula>
    </cfRule>
  </conditionalFormatting>
  <conditionalFormatting sqref="AY55">
    <cfRule type="cellIs" dxfId="4220" priority="4964" operator="lessThan">
      <formula>$C$4</formula>
    </cfRule>
  </conditionalFormatting>
  <conditionalFormatting sqref="AY56">
    <cfRule type="cellIs" dxfId="4219" priority="4965" operator="lessThan">
      <formula>$C$4</formula>
    </cfRule>
  </conditionalFormatting>
  <conditionalFormatting sqref="AY56">
    <cfRule type="cellIs" dxfId="4218" priority="4966" operator="lessThan">
      <formula>$C$4</formula>
    </cfRule>
  </conditionalFormatting>
  <conditionalFormatting sqref="AY57">
    <cfRule type="cellIs" dxfId="4217" priority="4967" operator="lessThan">
      <formula>$C$4</formula>
    </cfRule>
  </conditionalFormatting>
  <conditionalFormatting sqref="AY57">
    <cfRule type="cellIs" dxfId="4216" priority="4968" operator="lessThan">
      <formula>$C$4</formula>
    </cfRule>
  </conditionalFormatting>
  <conditionalFormatting sqref="AY58">
    <cfRule type="cellIs" dxfId="4215" priority="4969" operator="lessThan">
      <formula>$C$4</formula>
    </cfRule>
  </conditionalFormatting>
  <conditionalFormatting sqref="AY58">
    <cfRule type="cellIs" dxfId="4214" priority="4970" operator="lessThan">
      <formula>$C$4</formula>
    </cfRule>
  </conditionalFormatting>
  <conditionalFormatting sqref="AY59">
    <cfRule type="cellIs" dxfId="4213" priority="4971" operator="lessThan">
      <formula>$C$4</formula>
    </cfRule>
  </conditionalFormatting>
  <conditionalFormatting sqref="AY59">
    <cfRule type="cellIs" dxfId="4212" priority="4972" operator="lessThan">
      <formula>$C$4</formula>
    </cfRule>
  </conditionalFormatting>
  <conditionalFormatting sqref="AY60">
    <cfRule type="cellIs" dxfId="4211" priority="4973" operator="lessThan">
      <formula>$C$4</formula>
    </cfRule>
  </conditionalFormatting>
  <conditionalFormatting sqref="AY60">
    <cfRule type="cellIs" dxfId="4210" priority="4974" operator="lessThan">
      <formula>$C$4</formula>
    </cfRule>
  </conditionalFormatting>
  <conditionalFormatting sqref="AZ45">
    <cfRule type="cellIs" dxfId="4209" priority="5043" operator="lessThan">
      <formula>$C$4</formula>
    </cfRule>
  </conditionalFormatting>
  <conditionalFormatting sqref="AZ45">
    <cfRule type="cellIs" dxfId="4208" priority="5044" operator="lessThan">
      <formula>$C$4</formula>
    </cfRule>
  </conditionalFormatting>
  <conditionalFormatting sqref="AZ46">
    <cfRule type="cellIs" dxfId="4207" priority="5045" operator="lessThan">
      <formula>$C$4</formula>
    </cfRule>
  </conditionalFormatting>
  <conditionalFormatting sqref="AZ46">
    <cfRule type="cellIs" dxfId="4206" priority="5046" operator="lessThan">
      <formula>$C$4</formula>
    </cfRule>
  </conditionalFormatting>
  <conditionalFormatting sqref="AZ47">
    <cfRule type="cellIs" dxfId="4205" priority="5047" operator="lessThan">
      <formula>$C$4</formula>
    </cfRule>
  </conditionalFormatting>
  <conditionalFormatting sqref="AZ47">
    <cfRule type="cellIs" dxfId="4204" priority="5048" operator="lessThan">
      <formula>$C$4</formula>
    </cfRule>
  </conditionalFormatting>
  <conditionalFormatting sqref="AZ48">
    <cfRule type="cellIs" dxfId="4203" priority="5049" operator="lessThan">
      <formula>$C$4</formula>
    </cfRule>
  </conditionalFormatting>
  <conditionalFormatting sqref="AZ48">
    <cfRule type="cellIs" dxfId="4202" priority="5050" operator="lessThan">
      <formula>$C$4</formula>
    </cfRule>
  </conditionalFormatting>
  <conditionalFormatting sqref="AZ49">
    <cfRule type="cellIs" dxfId="4201" priority="5051" operator="lessThan">
      <formula>$C$4</formula>
    </cfRule>
  </conditionalFormatting>
  <conditionalFormatting sqref="AZ49">
    <cfRule type="cellIs" dxfId="4200" priority="5052" operator="lessThan">
      <formula>$C$4</formula>
    </cfRule>
  </conditionalFormatting>
  <conditionalFormatting sqref="AZ50">
    <cfRule type="cellIs" dxfId="4199" priority="5053" operator="lessThan">
      <formula>$C$4</formula>
    </cfRule>
  </conditionalFormatting>
  <conditionalFormatting sqref="AZ50">
    <cfRule type="cellIs" dxfId="4198" priority="5054" operator="lessThan">
      <formula>$C$4</formula>
    </cfRule>
  </conditionalFormatting>
  <conditionalFormatting sqref="AZ51">
    <cfRule type="cellIs" dxfId="4197" priority="5055" operator="lessThan">
      <formula>$C$4</formula>
    </cfRule>
  </conditionalFormatting>
  <conditionalFormatting sqref="AZ51">
    <cfRule type="cellIs" dxfId="4196" priority="5056" operator="lessThan">
      <formula>$C$4</formula>
    </cfRule>
  </conditionalFormatting>
  <conditionalFormatting sqref="AZ52">
    <cfRule type="cellIs" dxfId="4195" priority="5057" operator="lessThan">
      <formula>$C$4</formula>
    </cfRule>
  </conditionalFormatting>
  <conditionalFormatting sqref="AZ52">
    <cfRule type="cellIs" dxfId="4194" priority="5058" operator="lessThan">
      <formula>$C$4</formula>
    </cfRule>
  </conditionalFormatting>
  <conditionalFormatting sqref="AZ53">
    <cfRule type="cellIs" dxfId="4193" priority="5059" operator="lessThan">
      <formula>$C$4</formula>
    </cfRule>
  </conditionalFormatting>
  <conditionalFormatting sqref="AZ53">
    <cfRule type="cellIs" dxfId="4192" priority="5060" operator="lessThan">
      <formula>$C$4</formula>
    </cfRule>
  </conditionalFormatting>
  <conditionalFormatting sqref="AZ54">
    <cfRule type="cellIs" dxfId="4191" priority="5061" operator="lessThan">
      <formula>$C$4</formula>
    </cfRule>
  </conditionalFormatting>
  <conditionalFormatting sqref="AZ54">
    <cfRule type="cellIs" dxfId="4190" priority="5062" operator="lessThan">
      <formula>$C$4</formula>
    </cfRule>
  </conditionalFormatting>
  <conditionalFormatting sqref="AZ55">
    <cfRule type="cellIs" dxfId="4189" priority="5063" operator="lessThan">
      <formula>$C$4</formula>
    </cfRule>
  </conditionalFormatting>
  <conditionalFormatting sqref="AZ55">
    <cfRule type="cellIs" dxfId="4188" priority="5064" operator="lessThan">
      <formula>$C$4</formula>
    </cfRule>
  </conditionalFormatting>
  <conditionalFormatting sqref="AZ56">
    <cfRule type="cellIs" dxfId="4187" priority="5065" operator="lessThan">
      <formula>$C$4</formula>
    </cfRule>
  </conditionalFormatting>
  <conditionalFormatting sqref="AZ56">
    <cfRule type="cellIs" dxfId="4186" priority="5066" operator="lessThan">
      <formula>$C$4</formula>
    </cfRule>
  </conditionalFormatting>
  <conditionalFormatting sqref="AZ57">
    <cfRule type="cellIs" dxfId="4185" priority="5067" operator="lessThan">
      <formula>$C$4</formula>
    </cfRule>
  </conditionalFormatting>
  <conditionalFormatting sqref="AZ57">
    <cfRule type="cellIs" dxfId="4184" priority="5068" operator="lessThan">
      <formula>$C$4</formula>
    </cfRule>
  </conditionalFormatting>
  <conditionalFormatting sqref="AZ58">
    <cfRule type="cellIs" dxfId="4183" priority="5069" operator="lessThan">
      <formula>$C$4</formula>
    </cfRule>
  </conditionalFormatting>
  <conditionalFormatting sqref="AZ58">
    <cfRule type="cellIs" dxfId="4182" priority="5070" operator="lessThan">
      <formula>$C$4</formula>
    </cfRule>
  </conditionalFormatting>
  <conditionalFormatting sqref="AZ59">
    <cfRule type="cellIs" dxfId="4181" priority="5071" operator="lessThan">
      <formula>$C$4</formula>
    </cfRule>
  </conditionalFormatting>
  <conditionalFormatting sqref="AZ59">
    <cfRule type="cellIs" dxfId="4180" priority="5072" operator="lessThan">
      <formula>$C$4</formula>
    </cfRule>
  </conditionalFormatting>
  <conditionalFormatting sqref="AZ60">
    <cfRule type="cellIs" dxfId="4179" priority="5073" operator="lessThan">
      <formula>$C$4</formula>
    </cfRule>
  </conditionalFormatting>
  <conditionalFormatting sqref="AZ60">
    <cfRule type="cellIs" dxfId="4178" priority="5074" operator="lessThan">
      <formula>$C$4</formula>
    </cfRule>
  </conditionalFormatting>
  <conditionalFormatting sqref="BA45">
    <cfRule type="cellIs" dxfId="4177" priority="5143" operator="lessThan">
      <formula>$C$4</formula>
    </cfRule>
  </conditionalFormatting>
  <conditionalFormatting sqref="BA45">
    <cfRule type="cellIs" dxfId="4176" priority="5144" operator="lessThan">
      <formula>$C$4</formula>
    </cfRule>
  </conditionalFormatting>
  <conditionalFormatting sqref="BA46">
    <cfRule type="cellIs" dxfId="4175" priority="5145" operator="lessThan">
      <formula>$C$4</formula>
    </cfRule>
  </conditionalFormatting>
  <conditionalFormatting sqref="BA46">
    <cfRule type="cellIs" dxfId="4174" priority="5146" operator="lessThan">
      <formula>$C$4</formula>
    </cfRule>
  </conditionalFormatting>
  <conditionalFormatting sqref="BA47">
    <cfRule type="cellIs" dxfId="4173" priority="5147" operator="lessThan">
      <formula>$C$4</formula>
    </cfRule>
  </conditionalFormatting>
  <conditionalFormatting sqref="BA47">
    <cfRule type="cellIs" dxfId="4172" priority="5148" operator="lessThan">
      <formula>$C$4</formula>
    </cfRule>
  </conditionalFormatting>
  <conditionalFormatting sqref="BA48">
    <cfRule type="cellIs" dxfId="4171" priority="5149" operator="lessThan">
      <formula>$C$4</formula>
    </cfRule>
  </conditionalFormatting>
  <conditionalFormatting sqref="BA48">
    <cfRule type="cellIs" dxfId="4170" priority="5150" operator="lessThan">
      <formula>$C$4</formula>
    </cfRule>
  </conditionalFormatting>
  <conditionalFormatting sqref="BA49">
    <cfRule type="cellIs" dxfId="4169" priority="5151" operator="lessThan">
      <formula>$C$4</formula>
    </cfRule>
  </conditionalFormatting>
  <conditionalFormatting sqref="BA49">
    <cfRule type="cellIs" dxfId="4168" priority="5152" operator="lessThan">
      <formula>$C$4</formula>
    </cfRule>
  </conditionalFormatting>
  <conditionalFormatting sqref="BA50">
    <cfRule type="cellIs" dxfId="4167" priority="5153" operator="lessThan">
      <formula>$C$4</formula>
    </cfRule>
  </conditionalFormatting>
  <conditionalFormatting sqref="BA50">
    <cfRule type="cellIs" dxfId="4166" priority="5154" operator="lessThan">
      <formula>$C$4</formula>
    </cfRule>
  </conditionalFormatting>
  <conditionalFormatting sqref="BA51">
    <cfRule type="cellIs" dxfId="4165" priority="5155" operator="lessThan">
      <formula>$C$4</formula>
    </cfRule>
  </conditionalFormatting>
  <conditionalFormatting sqref="BA51">
    <cfRule type="cellIs" dxfId="4164" priority="5156" operator="lessThan">
      <formula>$C$4</formula>
    </cfRule>
  </conditionalFormatting>
  <conditionalFormatting sqref="BA52">
    <cfRule type="cellIs" dxfId="4163" priority="5157" operator="lessThan">
      <formula>$C$4</formula>
    </cfRule>
  </conditionalFormatting>
  <conditionalFormatting sqref="BA52">
    <cfRule type="cellIs" dxfId="4162" priority="5158" operator="lessThan">
      <formula>$C$4</formula>
    </cfRule>
  </conditionalFormatting>
  <conditionalFormatting sqref="BA53">
    <cfRule type="cellIs" dxfId="4161" priority="5159" operator="lessThan">
      <formula>$C$4</formula>
    </cfRule>
  </conditionalFormatting>
  <conditionalFormatting sqref="BA53">
    <cfRule type="cellIs" dxfId="4160" priority="5160" operator="lessThan">
      <formula>$C$4</formula>
    </cfRule>
  </conditionalFormatting>
  <conditionalFormatting sqref="BA54">
    <cfRule type="cellIs" dxfId="4159" priority="5161" operator="lessThan">
      <formula>$C$4</formula>
    </cfRule>
  </conditionalFormatting>
  <conditionalFormatting sqref="BA54">
    <cfRule type="cellIs" dxfId="4158" priority="5162" operator="lessThan">
      <formula>$C$4</formula>
    </cfRule>
  </conditionalFormatting>
  <conditionalFormatting sqref="BA55">
    <cfRule type="cellIs" dxfId="4157" priority="5163" operator="lessThan">
      <formula>$C$4</formula>
    </cfRule>
  </conditionalFormatting>
  <conditionalFormatting sqref="BA55">
    <cfRule type="cellIs" dxfId="4156" priority="5164" operator="lessThan">
      <formula>$C$4</formula>
    </cfRule>
  </conditionalFormatting>
  <conditionalFormatting sqref="BA56">
    <cfRule type="cellIs" dxfId="4155" priority="5165" operator="lessThan">
      <formula>$C$4</formula>
    </cfRule>
  </conditionalFormatting>
  <conditionalFormatting sqref="BA56">
    <cfRule type="cellIs" dxfId="4154" priority="5166" operator="lessThan">
      <formula>$C$4</formula>
    </cfRule>
  </conditionalFormatting>
  <conditionalFormatting sqref="BA57">
    <cfRule type="cellIs" dxfId="4153" priority="5167" operator="lessThan">
      <formula>$C$4</formula>
    </cfRule>
  </conditionalFormatting>
  <conditionalFormatting sqref="BA57">
    <cfRule type="cellIs" dxfId="4152" priority="5168" operator="lessThan">
      <formula>$C$4</formula>
    </cfRule>
  </conditionalFormatting>
  <conditionalFormatting sqref="BA58">
    <cfRule type="cellIs" dxfId="4151" priority="5169" operator="lessThan">
      <formula>$C$4</formula>
    </cfRule>
  </conditionalFormatting>
  <conditionalFormatting sqref="BA58">
    <cfRule type="cellIs" dxfId="4150" priority="5170" operator="lessThan">
      <formula>$C$4</formula>
    </cfRule>
  </conditionalFormatting>
  <conditionalFormatting sqref="BA59">
    <cfRule type="cellIs" dxfId="4149" priority="5171" operator="lessThan">
      <formula>$C$4</formula>
    </cfRule>
  </conditionalFormatting>
  <conditionalFormatting sqref="BA59">
    <cfRule type="cellIs" dxfId="4148" priority="5172" operator="lessThan">
      <formula>$C$4</formula>
    </cfRule>
  </conditionalFormatting>
  <conditionalFormatting sqref="BA60">
    <cfRule type="cellIs" dxfId="4147" priority="5173" operator="lessThan">
      <formula>$C$4</formula>
    </cfRule>
  </conditionalFormatting>
  <conditionalFormatting sqref="BA60">
    <cfRule type="cellIs" dxfId="4146" priority="5174" operator="lessThan">
      <formula>$C$4</formula>
    </cfRule>
  </conditionalFormatting>
  <conditionalFormatting sqref="BB45">
    <cfRule type="cellIs" dxfId="4145" priority="5243" operator="lessThan">
      <formula>$C$4</formula>
    </cfRule>
  </conditionalFormatting>
  <conditionalFormatting sqref="BB45">
    <cfRule type="cellIs" dxfId="4144" priority="5244" operator="lessThan">
      <formula>$C$4</formula>
    </cfRule>
  </conditionalFormatting>
  <conditionalFormatting sqref="BB46">
    <cfRule type="cellIs" dxfId="4143" priority="5245" operator="lessThan">
      <formula>$C$4</formula>
    </cfRule>
  </conditionalFormatting>
  <conditionalFormatting sqref="BB46">
    <cfRule type="cellIs" dxfId="4142" priority="5246" operator="lessThan">
      <formula>$C$4</formula>
    </cfRule>
  </conditionalFormatting>
  <conditionalFormatting sqref="BB47">
    <cfRule type="cellIs" dxfId="4141" priority="5247" operator="lessThan">
      <formula>$C$4</formula>
    </cfRule>
  </conditionalFormatting>
  <conditionalFormatting sqref="BB47">
    <cfRule type="cellIs" dxfId="4140" priority="5248" operator="lessThan">
      <formula>$C$4</formula>
    </cfRule>
  </conditionalFormatting>
  <conditionalFormatting sqref="BB48">
    <cfRule type="cellIs" dxfId="4139" priority="5249" operator="lessThan">
      <formula>$C$4</formula>
    </cfRule>
  </conditionalFormatting>
  <conditionalFormatting sqref="BB48">
    <cfRule type="cellIs" dxfId="4138" priority="5250" operator="lessThan">
      <formula>$C$4</formula>
    </cfRule>
  </conditionalFormatting>
  <conditionalFormatting sqref="BB49">
    <cfRule type="cellIs" dxfId="4137" priority="5251" operator="lessThan">
      <formula>$C$4</formula>
    </cfRule>
  </conditionalFormatting>
  <conditionalFormatting sqref="BB49">
    <cfRule type="cellIs" dxfId="4136" priority="5252" operator="lessThan">
      <formula>$C$4</formula>
    </cfRule>
  </conditionalFormatting>
  <conditionalFormatting sqref="BB50">
    <cfRule type="cellIs" dxfId="4135" priority="5253" operator="lessThan">
      <formula>$C$4</formula>
    </cfRule>
  </conditionalFormatting>
  <conditionalFormatting sqref="BB50">
    <cfRule type="cellIs" dxfId="4134" priority="5254" operator="lessThan">
      <formula>$C$4</formula>
    </cfRule>
  </conditionalFormatting>
  <conditionalFormatting sqref="BB51">
    <cfRule type="cellIs" dxfId="4133" priority="5255" operator="lessThan">
      <formula>$C$4</formula>
    </cfRule>
  </conditionalFormatting>
  <conditionalFormatting sqref="BB51">
    <cfRule type="cellIs" dxfId="4132" priority="5256" operator="lessThan">
      <formula>$C$4</formula>
    </cfRule>
  </conditionalFormatting>
  <conditionalFormatting sqref="BB52">
    <cfRule type="cellIs" dxfId="4131" priority="5257" operator="lessThan">
      <formula>$C$4</formula>
    </cfRule>
  </conditionalFormatting>
  <conditionalFormatting sqref="BB52">
    <cfRule type="cellIs" dxfId="4130" priority="5258" operator="lessThan">
      <formula>$C$4</formula>
    </cfRule>
  </conditionalFormatting>
  <conditionalFormatting sqref="BB53">
    <cfRule type="cellIs" dxfId="4129" priority="5259" operator="lessThan">
      <formula>$C$4</formula>
    </cfRule>
  </conditionalFormatting>
  <conditionalFormatting sqref="BB53">
    <cfRule type="cellIs" dxfId="4128" priority="5260" operator="lessThan">
      <formula>$C$4</formula>
    </cfRule>
  </conditionalFormatting>
  <conditionalFormatting sqref="BB54">
    <cfRule type="cellIs" dxfId="4127" priority="5261" operator="lessThan">
      <formula>$C$4</formula>
    </cfRule>
  </conditionalFormatting>
  <conditionalFormatting sqref="BB54">
    <cfRule type="cellIs" dxfId="4126" priority="5262" operator="lessThan">
      <formula>$C$4</formula>
    </cfRule>
  </conditionalFormatting>
  <conditionalFormatting sqref="BB55">
    <cfRule type="cellIs" dxfId="4125" priority="5263" operator="lessThan">
      <formula>$C$4</formula>
    </cfRule>
  </conditionalFormatting>
  <conditionalFormatting sqref="BB55">
    <cfRule type="cellIs" dxfId="4124" priority="5264" operator="lessThan">
      <formula>$C$4</formula>
    </cfRule>
  </conditionalFormatting>
  <conditionalFormatting sqref="BB56">
    <cfRule type="cellIs" dxfId="4123" priority="5265" operator="lessThan">
      <formula>$C$4</formula>
    </cfRule>
  </conditionalFormatting>
  <conditionalFormatting sqref="BB56">
    <cfRule type="cellIs" dxfId="4122" priority="5266" operator="lessThan">
      <formula>$C$4</formula>
    </cfRule>
  </conditionalFormatting>
  <conditionalFormatting sqref="BB57">
    <cfRule type="cellIs" dxfId="4121" priority="5267" operator="lessThan">
      <formula>$C$4</formula>
    </cfRule>
  </conditionalFormatting>
  <conditionalFormatting sqref="BB57">
    <cfRule type="cellIs" dxfId="4120" priority="5268" operator="lessThan">
      <formula>$C$4</formula>
    </cfRule>
  </conditionalFormatting>
  <conditionalFormatting sqref="BB58">
    <cfRule type="cellIs" dxfId="4119" priority="5269" operator="lessThan">
      <formula>$C$4</formula>
    </cfRule>
  </conditionalFormatting>
  <conditionalFormatting sqref="BB58">
    <cfRule type="cellIs" dxfId="4118" priority="5270" operator="lessThan">
      <formula>$C$4</formula>
    </cfRule>
  </conditionalFormatting>
  <conditionalFormatting sqref="BB59">
    <cfRule type="cellIs" dxfId="4117" priority="5271" operator="lessThan">
      <formula>$C$4</formula>
    </cfRule>
  </conditionalFormatting>
  <conditionalFormatting sqref="BB59">
    <cfRule type="cellIs" dxfId="4116" priority="5272" operator="lessThan">
      <formula>$C$4</formula>
    </cfRule>
  </conditionalFormatting>
  <conditionalFormatting sqref="BB60">
    <cfRule type="cellIs" dxfId="4115" priority="5273" operator="lessThan">
      <formula>$C$4</formula>
    </cfRule>
  </conditionalFormatting>
  <conditionalFormatting sqref="BB60">
    <cfRule type="cellIs" dxfId="4114" priority="5274" operator="lessThan">
      <formula>$C$4</formula>
    </cfRule>
  </conditionalFormatting>
  <conditionalFormatting sqref="BC45">
    <cfRule type="cellIs" dxfId="4113" priority="5343" operator="lessThan">
      <formula>$C$4</formula>
    </cfRule>
  </conditionalFormatting>
  <conditionalFormatting sqref="BC45">
    <cfRule type="cellIs" dxfId="4112" priority="5344" operator="lessThan">
      <formula>$C$4</formula>
    </cfRule>
  </conditionalFormatting>
  <conditionalFormatting sqref="BC46">
    <cfRule type="cellIs" dxfId="4111" priority="5345" operator="lessThan">
      <formula>$C$4</formula>
    </cfRule>
  </conditionalFormatting>
  <conditionalFormatting sqref="BC46">
    <cfRule type="cellIs" dxfId="4110" priority="5346" operator="lessThan">
      <formula>$C$4</formula>
    </cfRule>
  </conditionalFormatting>
  <conditionalFormatting sqref="BC47">
    <cfRule type="cellIs" dxfId="4109" priority="5347" operator="lessThan">
      <formula>$C$4</formula>
    </cfRule>
  </conditionalFormatting>
  <conditionalFormatting sqref="BC47">
    <cfRule type="cellIs" dxfId="4108" priority="5348" operator="lessThan">
      <formula>$C$4</formula>
    </cfRule>
  </conditionalFormatting>
  <conditionalFormatting sqref="BC48">
    <cfRule type="cellIs" dxfId="4107" priority="5349" operator="lessThan">
      <formula>$C$4</formula>
    </cfRule>
  </conditionalFormatting>
  <conditionalFormatting sqref="BC48">
    <cfRule type="cellIs" dxfId="4106" priority="5350" operator="lessThan">
      <formula>$C$4</formula>
    </cfRule>
  </conditionalFormatting>
  <conditionalFormatting sqref="BC49">
    <cfRule type="cellIs" dxfId="4105" priority="5351" operator="lessThan">
      <formula>$C$4</formula>
    </cfRule>
  </conditionalFormatting>
  <conditionalFormatting sqref="BC49">
    <cfRule type="cellIs" dxfId="4104" priority="5352" operator="lessThan">
      <formula>$C$4</formula>
    </cfRule>
  </conditionalFormatting>
  <conditionalFormatting sqref="BC50">
    <cfRule type="cellIs" dxfId="4103" priority="5353" operator="lessThan">
      <formula>$C$4</formula>
    </cfRule>
  </conditionalFormatting>
  <conditionalFormatting sqref="BC50">
    <cfRule type="cellIs" dxfId="4102" priority="5354" operator="lessThan">
      <formula>$C$4</formula>
    </cfRule>
  </conditionalFormatting>
  <conditionalFormatting sqref="BC51">
    <cfRule type="cellIs" dxfId="4101" priority="5355" operator="lessThan">
      <formula>$C$4</formula>
    </cfRule>
  </conditionalFormatting>
  <conditionalFormatting sqref="BC51">
    <cfRule type="cellIs" dxfId="4100" priority="5356" operator="lessThan">
      <formula>$C$4</formula>
    </cfRule>
  </conditionalFormatting>
  <conditionalFormatting sqref="BC52">
    <cfRule type="cellIs" dxfId="4099" priority="5357" operator="lessThan">
      <formula>$C$4</formula>
    </cfRule>
  </conditionalFormatting>
  <conditionalFormatting sqref="BC52">
    <cfRule type="cellIs" dxfId="4098" priority="5358" operator="lessThan">
      <formula>$C$4</formula>
    </cfRule>
  </conditionalFormatting>
  <conditionalFormatting sqref="BC53">
    <cfRule type="cellIs" dxfId="4097" priority="5359" operator="lessThan">
      <formula>$C$4</formula>
    </cfRule>
  </conditionalFormatting>
  <conditionalFormatting sqref="BC53">
    <cfRule type="cellIs" dxfId="4096" priority="5360" operator="lessThan">
      <formula>$C$4</formula>
    </cfRule>
  </conditionalFormatting>
  <conditionalFormatting sqref="BC54">
    <cfRule type="cellIs" dxfId="4095" priority="5361" operator="lessThan">
      <formula>$C$4</formula>
    </cfRule>
  </conditionalFormatting>
  <conditionalFormatting sqref="BC54">
    <cfRule type="cellIs" dxfId="4094" priority="5362" operator="lessThan">
      <formula>$C$4</formula>
    </cfRule>
  </conditionalFormatting>
  <conditionalFormatting sqref="BC55">
    <cfRule type="cellIs" dxfId="4093" priority="5363" operator="lessThan">
      <formula>$C$4</formula>
    </cfRule>
  </conditionalFormatting>
  <conditionalFormatting sqref="BC55">
    <cfRule type="cellIs" dxfId="4092" priority="5364" operator="lessThan">
      <formula>$C$4</formula>
    </cfRule>
  </conditionalFormatting>
  <conditionalFormatting sqref="BC56">
    <cfRule type="cellIs" dxfId="4091" priority="5365" operator="lessThan">
      <formula>$C$4</formula>
    </cfRule>
  </conditionalFormatting>
  <conditionalFormatting sqref="BC56">
    <cfRule type="cellIs" dxfId="4090" priority="5366" operator="lessThan">
      <formula>$C$4</formula>
    </cfRule>
  </conditionalFormatting>
  <conditionalFormatting sqref="BC57">
    <cfRule type="cellIs" dxfId="4089" priority="5367" operator="lessThan">
      <formula>$C$4</formula>
    </cfRule>
  </conditionalFormatting>
  <conditionalFormatting sqref="BC57">
    <cfRule type="cellIs" dxfId="4088" priority="5368" operator="lessThan">
      <formula>$C$4</formula>
    </cfRule>
  </conditionalFormatting>
  <conditionalFormatting sqref="BC58">
    <cfRule type="cellIs" dxfId="4087" priority="5369" operator="lessThan">
      <formula>$C$4</formula>
    </cfRule>
  </conditionalFormatting>
  <conditionalFormatting sqref="BC58">
    <cfRule type="cellIs" dxfId="4086" priority="5370" operator="lessThan">
      <formula>$C$4</formula>
    </cfRule>
  </conditionalFormatting>
  <conditionalFormatting sqref="BC59">
    <cfRule type="cellIs" dxfId="4085" priority="5371" operator="lessThan">
      <formula>$C$4</formula>
    </cfRule>
  </conditionalFormatting>
  <conditionalFormatting sqref="BC59">
    <cfRule type="cellIs" dxfId="4084" priority="5372" operator="lessThan">
      <formula>$C$4</formula>
    </cfRule>
  </conditionalFormatting>
  <conditionalFormatting sqref="BC60">
    <cfRule type="cellIs" dxfId="4083" priority="5373" operator="lessThan">
      <formula>$C$4</formula>
    </cfRule>
  </conditionalFormatting>
  <conditionalFormatting sqref="BC60">
    <cfRule type="cellIs" dxfId="4082" priority="5374" operator="lessThan">
      <formula>$C$4</formula>
    </cfRule>
  </conditionalFormatting>
  <conditionalFormatting sqref="BD45">
    <cfRule type="cellIs" dxfId="4081" priority="5443" operator="lessThan">
      <formula>$C$4</formula>
    </cfRule>
  </conditionalFormatting>
  <conditionalFormatting sqref="BD45">
    <cfRule type="cellIs" dxfId="4080" priority="5444" operator="lessThan">
      <formula>$C$4</formula>
    </cfRule>
  </conditionalFormatting>
  <conditionalFormatting sqref="BD46">
    <cfRule type="cellIs" dxfId="4079" priority="5445" operator="lessThan">
      <formula>$C$4</formula>
    </cfRule>
  </conditionalFormatting>
  <conditionalFormatting sqref="BD46">
    <cfRule type="cellIs" dxfId="4078" priority="5446" operator="lessThan">
      <formula>$C$4</formula>
    </cfRule>
  </conditionalFormatting>
  <conditionalFormatting sqref="BD47">
    <cfRule type="cellIs" dxfId="4077" priority="5447" operator="lessThan">
      <formula>$C$4</formula>
    </cfRule>
  </conditionalFormatting>
  <conditionalFormatting sqref="BD47">
    <cfRule type="cellIs" dxfId="4076" priority="5448" operator="lessThan">
      <formula>$C$4</formula>
    </cfRule>
  </conditionalFormatting>
  <conditionalFormatting sqref="BD48">
    <cfRule type="cellIs" dxfId="4075" priority="5449" operator="lessThan">
      <formula>$C$4</formula>
    </cfRule>
  </conditionalFormatting>
  <conditionalFormatting sqref="BD48">
    <cfRule type="cellIs" dxfId="4074" priority="5450" operator="lessThan">
      <formula>$C$4</formula>
    </cfRule>
  </conditionalFormatting>
  <conditionalFormatting sqref="BD49">
    <cfRule type="cellIs" dxfId="4073" priority="5451" operator="lessThan">
      <formula>$C$4</formula>
    </cfRule>
  </conditionalFormatting>
  <conditionalFormatting sqref="BD49">
    <cfRule type="cellIs" dxfId="4072" priority="5452" operator="lessThan">
      <formula>$C$4</formula>
    </cfRule>
  </conditionalFormatting>
  <conditionalFormatting sqref="BD50">
    <cfRule type="cellIs" dxfId="4071" priority="5453" operator="lessThan">
      <formula>$C$4</formula>
    </cfRule>
  </conditionalFormatting>
  <conditionalFormatting sqref="BD50">
    <cfRule type="cellIs" dxfId="4070" priority="5454" operator="lessThan">
      <formula>$C$4</formula>
    </cfRule>
  </conditionalFormatting>
  <conditionalFormatting sqref="BD51">
    <cfRule type="cellIs" dxfId="4069" priority="5455" operator="lessThan">
      <formula>$C$4</formula>
    </cfRule>
  </conditionalFormatting>
  <conditionalFormatting sqref="BD51">
    <cfRule type="cellIs" dxfId="4068" priority="5456" operator="lessThan">
      <formula>$C$4</formula>
    </cfRule>
  </conditionalFormatting>
  <conditionalFormatting sqref="BD52">
    <cfRule type="cellIs" dxfId="4067" priority="5457" operator="lessThan">
      <formula>$C$4</formula>
    </cfRule>
  </conditionalFormatting>
  <conditionalFormatting sqref="BD52">
    <cfRule type="cellIs" dxfId="4066" priority="5458" operator="lessThan">
      <formula>$C$4</formula>
    </cfRule>
  </conditionalFormatting>
  <conditionalFormatting sqref="BD53">
    <cfRule type="cellIs" dxfId="4065" priority="5459" operator="lessThan">
      <formula>$C$4</formula>
    </cfRule>
  </conditionalFormatting>
  <conditionalFormatting sqref="BD53">
    <cfRule type="cellIs" dxfId="4064" priority="5460" operator="lessThan">
      <formula>$C$4</formula>
    </cfRule>
  </conditionalFormatting>
  <conditionalFormatting sqref="BD54">
    <cfRule type="cellIs" dxfId="4063" priority="5461" operator="lessThan">
      <formula>$C$4</formula>
    </cfRule>
  </conditionalFormatting>
  <conditionalFormatting sqref="BD54">
    <cfRule type="cellIs" dxfId="4062" priority="5462" operator="lessThan">
      <formula>$C$4</formula>
    </cfRule>
  </conditionalFormatting>
  <conditionalFormatting sqref="BD55">
    <cfRule type="cellIs" dxfId="4061" priority="5463" operator="lessThan">
      <formula>$C$4</formula>
    </cfRule>
  </conditionalFormatting>
  <conditionalFormatting sqref="BD55">
    <cfRule type="cellIs" dxfId="4060" priority="5464" operator="lessThan">
      <formula>$C$4</formula>
    </cfRule>
  </conditionalFormatting>
  <conditionalFormatting sqref="BD56">
    <cfRule type="cellIs" dxfId="4059" priority="5465" operator="lessThan">
      <formula>$C$4</formula>
    </cfRule>
  </conditionalFormatting>
  <conditionalFormatting sqref="BD56">
    <cfRule type="cellIs" dxfId="4058" priority="5466" operator="lessThan">
      <formula>$C$4</formula>
    </cfRule>
  </conditionalFormatting>
  <conditionalFormatting sqref="BD57">
    <cfRule type="cellIs" dxfId="4057" priority="5467" operator="lessThan">
      <formula>$C$4</formula>
    </cfRule>
  </conditionalFormatting>
  <conditionalFormatting sqref="BD57">
    <cfRule type="cellIs" dxfId="4056" priority="5468" operator="lessThan">
      <formula>$C$4</formula>
    </cfRule>
  </conditionalFormatting>
  <conditionalFormatting sqref="BD58">
    <cfRule type="cellIs" dxfId="4055" priority="5469" operator="lessThan">
      <formula>$C$4</formula>
    </cfRule>
  </conditionalFormatting>
  <conditionalFormatting sqref="BD58">
    <cfRule type="cellIs" dxfId="4054" priority="5470" operator="lessThan">
      <formula>$C$4</formula>
    </cfRule>
  </conditionalFormatting>
  <conditionalFormatting sqref="BD59">
    <cfRule type="cellIs" dxfId="4053" priority="5471" operator="lessThan">
      <formula>$C$4</formula>
    </cfRule>
  </conditionalFormatting>
  <conditionalFormatting sqref="BD59">
    <cfRule type="cellIs" dxfId="4052" priority="5472" operator="lessThan">
      <formula>$C$4</formula>
    </cfRule>
  </conditionalFormatting>
  <conditionalFormatting sqref="BD60">
    <cfRule type="cellIs" dxfId="4051" priority="5473" operator="lessThan">
      <formula>$C$4</formula>
    </cfRule>
  </conditionalFormatting>
  <conditionalFormatting sqref="BD60">
    <cfRule type="cellIs" dxfId="4050" priority="5474" operator="lessThan">
      <formula>$C$4</formula>
    </cfRule>
  </conditionalFormatting>
  <conditionalFormatting sqref="BE45">
    <cfRule type="cellIs" dxfId="4049" priority="5543" operator="lessThan">
      <formula>$C$4</formula>
    </cfRule>
  </conditionalFormatting>
  <conditionalFormatting sqref="BE45">
    <cfRule type="cellIs" dxfId="4048" priority="5544" operator="lessThan">
      <formula>$C$4</formula>
    </cfRule>
  </conditionalFormatting>
  <conditionalFormatting sqref="BE46">
    <cfRule type="cellIs" dxfId="4047" priority="5545" operator="lessThan">
      <formula>$C$4</formula>
    </cfRule>
  </conditionalFormatting>
  <conditionalFormatting sqref="BE46">
    <cfRule type="cellIs" dxfId="4046" priority="5546" operator="lessThan">
      <formula>$C$4</formula>
    </cfRule>
  </conditionalFormatting>
  <conditionalFormatting sqref="BE47">
    <cfRule type="cellIs" dxfId="4045" priority="5547" operator="lessThan">
      <formula>$C$4</formula>
    </cfRule>
  </conditionalFormatting>
  <conditionalFormatting sqref="BE47">
    <cfRule type="cellIs" dxfId="4044" priority="5548" operator="lessThan">
      <formula>$C$4</formula>
    </cfRule>
  </conditionalFormatting>
  <conditionalFormatting sqref="BE48">
    <cfRule type="cellIs" dxfId="4043" priority="5549" operator="lessThan">
      <formula>$C$4</formula>
    </cfRule>
  </conditionalFormatting>
  <conditionalFormatting sqref="BE48">
    <cfRule type="cellIs" dxfId="4042" priority="5550" operator="lessThan">
      <formula>$C$4</formula>
    </cfRule>
  </conditionalFormatting>
  <conditionalFormatting sqref="BE49">
    <cfRule type="cellIs" dxfId="4041" priority="5551" operator="lessThan">
      <formula>$C$4</formula>
    </cfRule>
  </conditionalFormatting>
  <conditionalFormatting sqref="BE49">
    <cfRule type="cellIs" dxfId="4040" priority="5552" operator="lessThan">
      <formula>$C$4</formula>
    </cfRule>
  </conditionalFormatting>
  <conditionalFormatting sqref="BE50">
    <cfRule type="cellIs" dxfId="4039" priority="5553" operator="lessThan">
      <formula>$C$4</formula>
    </cfRule>
  </conditionalFormatting>
  <conditionalFormatting sqref="BE50">
    <cfRule type="cellIs" dxfId="4038" priority="5554" operator="lessThan">
      <formula>$C$4</formula>
    </cfRule>
  </conditionalFormatting>
  <conditionalFormatting sqref="BE51">
    <cfRule type="cellIs" dxfId="4037" priority="5555" operator="lessThan">
      <formula>$C$4</formula>
    </cfRule>
  </conditionalFormatting>
  <conditionalFormatting sqref="BE51">
    <cfRule type="cellIs" dxfId="4036" priority="5556" operator="lessThan">
      <formula>$C$4</formula>
    </cfRule>
  </conditionalFormatting>
  <conditionalFormatting sqref="BE52">
    <cfRule type="cellIs" dxfId="4035" priority="5557" operator="lessThan">
      <formula>$C$4</formula>
    </cfRule>
  </conditionalFormatting>
  <conditionalFormatting sqref="BE52">
    <cfRule type="cellIs" dxfId="4034" priority="5558" operator="lessThan">
      <formula>$C$4</formula>
    </cfRule>
  </conditionalFormatting>
  <conditionalFormatting sqref="BE53">
    <cfRule type="cellIs" dxfId="4033" priority="5559" operator="lessThan">
      <formula>$C$4</formula>
    </cfRule>
  </conditionalFormatting>
  <conditionalFormatting sqref="BE53">
    <cfRule type="cellIs" dxfId="4032" priority="5560" operator="lessThan">
      <formula>$C$4</formula>
    </cfRule>
  </conditionalFormatting>
  <conditionalFormatting sqref="BE54">
    <cfRule type="cellIs" dxfId="4031" priority="5561" operator="lessThan">
      <formula>$C$4</formula>
    </cfRule>
  </conditionalFormatting>
  <conditionalFormatting sqref="BE54">
    <cfRule type="cellIs" dxfId="4030" priority="5562" operator="lessThan">
      <formula>$C$4</formula>
    </cfRule>
  </conditionalFormatting>
  <conditionalFormatting sqref="BE55">
    <cfRule type="cellIs" dxfId="4029" priority="5563" operator="lessThan">
      <formula>$C$4</formula>
    </cfRule>
  </conditionalFormatting>
  <conditionalFormatting sqref="BE55">
    <cfRule type="cellIs" dxfId="4028" priority="5564" operator="lessThan">
      <formula>$C$4</formula>
    </cfRule>
  </conditionalFormatting>
  <conditionalFormatting sqref="BE56">
    <cfRule type="cellIs" dxfId="4027" priority="5565" operator="lessThan">
      <formula>$C$4</formula>
    </cfRule>
  </conditionalFormatting>
  <conditionalFormatting sqref="BE56">
    <cfRule type="cellIs" dxfId="4026" priority="5566" operator="lessThan">
      <formula>$C$4</formula>
    </cfRule>
  </conditionalFormatting>
  <conditionalFormatting sqref="BE57">
    <cfRule type="cellIs" dxfId="4025" priority="5567" operator="lessThan">
      <formula>$C$4</formula>
    </cfRule>
  </conditionalFormatting>
  <conditionalFormatting sqref="BE57">
    <cfRule type="cellIs" dxfId="4024" priority="5568" operator="lessThan">
      <formula>$C$4</formula>
    </cfRule>
  </conditionalFormatting>
  <conditionalFormatting sqref="BE58">
    <cfRule type="cellIs" dxfId="4023" priority="5569" operator="lessThan">
      <formula>$C$4</formula>
    </cfRule>
  </conditionalFormatting>
  <conditionalFormatting sqref="BE58">
    <cfRule type="cellIs" dxfId="4022" priority="5570" operator="lessThan">
      <formula>$C$4</formula>
    </cfRule>
  </conditionalFormatting>
  <conditionalFormatting sqref="BE59">
    <cfRule type="cellIs" dxfId="4021" priority="5571" operator="lessThan">
      <formula>$C$4</formula>
    </cfRule>
  </conditionalFormatting>
  <conditionalFormatting sqref="BE59">
    <cfRule type="cellIs" dxfId="4020" priority="5572" operator="lessThan">
      <formula>$C$4</formula>
    </cfRule>
  </conditionalFormatting>
  <conditionalFormatting sqref="BE60">
    <cfRule type="cellIs" dxfId="4019" priority="5573" operator="lessThan">
      <formula>$C$4</formula>
    </cfRule>
  </conditionalFormatting>
  <conditionalFormatting sqref="BE60">
    <cfRule type="cellIs" dxfId="4018" priority="5574" operator="lessThan">
      <formula>$C$4</formula>
    </cfRule>
  </conditionalFormatting>
  <conditionalFormatting sqref="BF45">
    <cfRule type="cellIs" dxfId="4017" priority="5643" operator="lessThan">
      <formula>$C$4</formula>
    </cfRule>
  </conditionalFormatting>
  <conditionalFormatting sqref="BF45">
    <cfRule type="cellIs" dxfId="4016" priority="5644" operator="lessThan">
      <formula>$C$4</formula>
    </cfRule>
  </conditionalFormatting>
  <conditionalFormatting sqref="BF46">
    <cfRule type="cellIs" dxfId="4015" priority="5645" operator="lessThan">
      <formula>$C$4</formula>
    </cfRule>
  </conditionalFormatting>
  <conditionalFormatting sqref="BF46">
    <cfRule type="cellIs" dxfId="4014" priority="5646" operator="lessThan">
      <formula>$C$4</formula>
    </cfRule>
  </conditionalFormatting>
  <conditionalFormatting sqref="BF47">
    <cfRule type="cellIs" dxfId="4013" priority="5647" operator="lessThan">
      <formula>$C$4</formula>
    </cfRule>
  </conditionalFormatting>
  <conditionalFormatting sqref="BF47">
    <cfRule type="cellIs" dxfId="4012" priority="5648" operator="lessThan">
      <formula>$C$4</formula>
    </cfRule>
  </conditionalFormatting>
  <conditionalFormatting sqref="BF48">
    <cfRule type="cellIs" dxfId="4011" priority="5649" operator="lessThan">
      <formula>$C$4</formula>
    </cfRule>
  </conditionalFormatting>
  <conditionalFormatting sqref="BF48">
    <cfRule type="cellIs" dxfId="4010" priority="5650" operator="lessThan">
      <formula>$C$4</formula>
    </cfRule>
  </conditionalFormatting>
  <conditionalFormatting sqref="BF49">
    <cfRule type="cellIs" dxfId="4009" priority="5651" operator="lessThan">
      <formula>$C$4</formula>
    </cfRule>
  </conditionalFormatting>
  <conditionalFormatting sqref="BF49">
    <cfRule type="cellIs" dxfId="4008" priority="5652" operator="lessThan">
      <formula>$C$4</formula>
    </cfRule>
  </conditionalFormatting>
  <conditionalFormatting sqref="BF50">
    <cfRule type="cellIs" dxfId="4007" priority="5653" operator="lessThan">
      <formula>$C$4</formula>
    </cfRule>
  </conditionalFormatting>
  <conditionalFormatting sqref="BF50">
    <cfRule type="cellIs" dxfId="4006" priority="5654" operator="lessThan">
      <formula>$C$4</formula>
    </cfRule>
  </conditionalFormatting>
  <conditionalFormatting sqref="BF51">
    <cfRule type="cellIs" dxfId="4005" priority="5655" operator="lessThan">
      <formula>$C$4</formula>
    </cfRule>
  </conditionalFormatting>
  <conditionalFormatting sqref="BF51">
    <cfRule type="cellIs" dxfId="4004" priority="5656" operator="lessThan">
      <formula>$C$4</formula>
    </cfRule>
  </conditionalFormatting>
  <conditionalFormatting sqref="BF52">
    <cfRule type="cellIs" dxfId="4003" priority="5657" operator="lessThan">
      <formula>$C$4</formula>
    </cfRule>
  </conditionalFormatting>
  <conditionalFormatting sqref="BF52">
    <cfRule type="cellIs" dxfId="4002" priority="5658" operator="lessThan">
      <formula>$C$4</formula>
    </cfRule>
  </conditionalFormatting>
  <conditionalFormatting sqref="BF53">
    <cfRule type="cellIs" dxfId="4001" priority="5659" operator="lessThan">
      <formula>$C$4</formula>
    </cfRule>
  </conditionalFormatting>
  <conditionalFormatting sqref="BF53">
    <cfRule type="cellIs" dxfId="4000" priority="5660" operator="lessThan">
      <formula>$C$4</formula>
    </cfRule>
  </conditionalFormatting>
  <conditionalFormatting sqref="BF54">
    <cfRule type="cellIs" dxfId="3999" priority="5661" operator="lessThan">
      <formula>$C$4</formula>
    </cfRule>
  </conditionalFormatting>
  <conditionalFormatting sqref="BF54">
    <cfRule type="cellIs" dxfId="3998" priority="5662" operator="lessThan">
      <formula>$C$4</formula>
    </cfRule>
  </conditionalFormatting>
  <conditionalFormatting sqref="BF55">
    <cfRule type="cellIs" dxfId="3997" priority="5663" operator="lessThan">
      <formula>$C$4</formula>
    </cfRule>
  </conditionalFormatting>
  <conditionalFormatting sqref="BF55">
    <cfRule type="cellIs" dxfId="3996" priority="5664" operator="lessThan">
      <formula>$C$4</formula>
    </cfRule>
  </conditionalFormatting>
  <conditionalFormatting sqref="BF56">
    <cfRule type="cellIs" dxfId="3995" priority="5665" operator="lessThan">
      <formula>$C$4</formula>
    </cfRule>
  </conditionalFormatting>
  <conditionalFormatting sqref="BF56">
    <cfRule type="cellIs" dxfId="3994" priority="5666" operator="lessThan">
      <formula>$C$4</formula>
    </cfRule>
  </conditionalFormatting>
  <conditionalFormatting sqref="BF57">
    <cfRule type="cellIs" dxfId="3993" priority="5667" operator="lessThan">
      <formula>$C$4</formula>
    </cfRule>
  </conditionalFormatting>
  <conditionalFormatting sqref="BF57">
    <cfRule type="cellIs" dxfId="3992" priority="5668" operator="lessThan">
      <formula>$C$4</formula>
    </cfRule>
  </conditionalFormatting>
  <conditionalFormatting sqref="BF58">
    <cfRule type="cellIs" dxfId="3991" priority="5669" operator="lessThan">
      <formula>$C$4</formula>
    </cfRule>
  </conditionalFormatting>
  <conditionalFormatting sqref="BF58">
    <cfRule type="cellIs" dxfId="3990" priority="5670" operator="lessThan">
      <formula>$C$4</formula>
    </cfRule>
  </conditionalFormatting>
  <conditionalFormatting sqref="BF59">
    <cfRule type="cellIs" dxfId="3989" priority="5671" operator="lessThan">
      <formula>$C$4</formula>
    </cfRule>
  </conditionalFormatting>
  <conditionalFormatting sqref="BF59">
    <cfRule type="cellIs" dxfId="3988" priority="5672" operator="lessThan">
      <formula>$C$4</formula>
    </cfRule>
  </conditionalFormatting>
  <conditionalFormatting sqref="BF60">
    <cfRule type="cellIs" dxfId="3987" priority="5673" operator="lessThan">
      <formula>$C$4</formula>
    </cfRule>
  </conditionalFormatting>
  <conditionalFormatting sqref="BF60">
    <cfRule type="cellIs" dxfId="3986" priority="5674" operator="lessThan">
      <formula>$C$4</formula>
    </cfRule>
  </conditionalFormatting>
  <conditionalFormatting sqref="BG45">
    <cfRule type="cellIs" dxfId="3985" priority="5743" operator="lessThan">
      <formula>$C$4</formula>
    </cfRule>
  </conditionalFormatting>
  <conditionalFormatting sqref="BG45">
    <cfRule type="cellIs" dxfId="3984" priority="5744" operator="lessThan">
      <formula>$C$4</formula>
    </cfRule>
  </conditionalFormatting>
  <conditionalFormatting sqref="BG46">
    <cfRule type="cellIs" dxfId="3983" priority="5745" operator="lessThan">
      <formula>$C$4</formula>
    </cfRule>
  </conditionalFormatting>
  <conditionalFormatting sqref="BG46">
    <cfRule type="cellIs" dxfId="3982" priority="5746" operator="lessThan">
      <formula>$C$4</formula>
    </cfRule>
  </conditionalFormatting>
  <conditionalFormatting sqref="BG47">
    <cfRule type="cellIs" dxfId="3981" priority="5747" operator="lessThan">
      <formula>$C$4</formula>
    </cfRule>
  </conditionalFormatting>
  <conditionalFormatting sqref="BG47">
    <cfRule type="cellIs" dxfId="3980" priority="5748" operator="lessThan">
      <formula>$C$4</formula>
    </cfRule>
  </conditionalFormatting>
  <conditionalFormatting sqref="BG48">
    <cfRule type="cellIs" dxfId="3979" priority="5749" operator="lessThan">
      <formula>$C$4</formula>
    </cfRule>
  </conditionalFormatting>
  <conditionalFormatting sqref="BG48">
    <cfRule type="cellIs" dxfId="3978" priority="5750" operator="lessThan">
      <formula>$C$4</formula>
    </cfRule>
  </conditionalFormatting>
  <conditionalFormatting sqref="BG49">
    <cfRule type="cellIs" dxfId="3977" priority="5751" operator="lessThan">
      <formula>$C$4</formula>
    </cfRule>
  </conditionalFormatting>
  <conditionalFormatting sqref="BG49">
    <cfRule type="cellIs" dxfId="3976" priority="5752" operator="lessThan">
      <formula>$C$4</formula>
    </cfRule>
  </conditionalFormatting>
  <conditionalFormatting sqref="BG50">
    <cfRule type="cellIs" dxfId="3975" priority="5753" operator="lessThan">
      <formula>$C$4</formula>
    </cfRule>
  </conditionalFormatting>
  <conditionalFormatting sqref="BG50">
    <cfRule type="cellIs" dxfId="3974" priority="5754" operator="lessThan">
      <formula>$C$4</formula>
    </cfRule>
  </conditionalFormatting>
  <conditionalFormatting sqref="BG51">
    <cfRule type="cellIs" dxfId="3973" priority="5755" operator="lessThan">
      <formula>$C$4</formula>
    </cfRule>
  </conditionalFormatting>
  <conditionalFormatting sqref="BG51">
    <cfRule type="cellIs" dxfId="3972" priority="5756" operator="lessThan">
      <formula>$C$4</formula>
    </cfRule>
  </conditionalFormatting>
  <conditionalFormatting sqref="BG52">
    <cfRule type="cellIs" dxfId="3971" priority="5757" operator="lessThan">
      <formula>$C$4</formula>
    </cfRule>
  </conditionalFormatting>
  <conditionalFormatting sqref="BG52">
    <cfRule type="cellIs" dxfId="3970" priority="5758" operator="lessThan">
      <formula>$C$4</formula>
    </cfRule>
  </conditionalFormatting>
  <conditionalFormatting sqref="BG53">
    <cfRule type="cellIs" dxfId="3969" priority="5759" operator="lessThan">
      <formula>$C$4</formula>
    </cfRule>
  </conditionalFormatting>
  <conditionalFormatting sqref="BG53">
    <cfRule type="cellIs" dxfId="3968" priority="5760" operator="lessThan">
      <formula>$C$4</formula>
    </cfRule>
  </conditionalFormatting>
  <conditionalFormatting sqref="BG54">
    <cfRule type="cellIs" dxfId="3967" priority="5761" operator="lessThan">
      <formula>$C$4</formula>
    </cfRule>
  </conditionalFormatting>
  <conditionalFormatting sqref="BG54">
    <cfRule type="cellIs" dxfId="3966" priority="5762" operator="lessThan">
      <formula>$C$4</formula>
    </cfRule>
  </conditionalFormatting>
  <conditionalFormatting sqref="BG55">
    <cfRule type="cellIs" dxfId="3965" priority="5763" operator="lessThan">
      <formula>$C$4</formula>
    </cfRule>
  </conditionalFormatting>
  <conditionalFormatting sqref="BG55">
    <cfRule type="cellIs" dxfId="3964" priority="5764" operator="lessThan">
      <formula>$C$4</formula>
    </cfRule>
  </conditionalFormatting>
  <conditionalFormatting sqref="BG56">
    <cfRule type="cellIs" dxfId="3963" priority="5765" operator="lessThan">
      <formula>$C$4</formula>
    </cfRule>
  </conditionalFormatting>
  <conditionalFormatting sqref="BG56">
    <cfRule type="cellIs" dxfId="3962" priority="5766" operator="lessThan">
      <formula>$C$4</formula>
    </cfRule>
  </conditionalFormatting>
  <conditionalFormatting sqref="BG57">
    <cfRule type="cellIs" dxfId="3961" priority="5767" operator="lessThan">
      <formula>$C$4</formula>
    </cfRule>
  </conditionalFormatting>
  <conditionalFormatting sqref="BG57">
    <cfRule type="cellIs" dxfId="3960" priority="5768" operator="lessThan">
      <formula>$C$4</formula>
    </cfRule>
  </conditionalFormatting>
  <conditionalFormatting sqref="BG58">
    <cfRule type="cellIs" dxfId="3959" priority="5769" operator="lessThan">
      <formula>$C$4</formula>
    </cfRule>
  </conditionalFormatting>
  <conditionalFormatting sqref="BG58">
    <cfRule type="cellIs" dxfId="3958" priority="5770" operator="lessThan">
      <formula>$C$4</formula>
    </cfRule>
  </conditionalFormatting>
  <conditionalFormatting sqref="BG59">
    <cfRule type="cellIs" dxfId="3957" priority="5771" operator="lessThan">
      <formula>$C$4</formula>
    </cfRule>
  </conditionalFormatting>
  <conditionalFormatting sqref="BG59">
    <cfRule type="cellIs" dxfId="3956" priority="5772" operator="lessThan">
      <formula>$C$4</formula>
    </cfRule>
  </conditionalFormatting>
  <conditionalFormatting sqref="BG60">
    <cfRule type="cellIs" dxfId="3955" priority="5773" operator="lessThan">
      <formula>$C$4</formula>
    </cfRule>
  </conditionalFormatting>
  <conditionalFormatting sqref="BG60">
    <cfRule type="cellIs" dxfId="3954" priority="5774" operator="lessThan">
      <formula>$C$4</formula>
    </cfRule>
  </conditionalFormatting>
  <conditionalFormatting sqref="BH45">
    <cfRule type="cellIs" dxfId="3953" priority="5843" operator="lessThan">
      <formula>$C$4</formula>
    </cfRule>
  </conditionalFormatting>
  <conditionalFormatting sqref="BH45">
    <cfRule type="cellIs" dxfId="3952" priority="5844" operator="lessThan">
      <formula>$C$4</formula>
    </cfRule>
  </conditionalFormatting>
  <conditionalFormatting sqref="BH46">
    <cfRule type="cellIs" dxfId="3951" priority="5845" operator="lessThan">
      <formula>$C$4</formula>
    </cfRule>
  </conditionalFormatting>
  <conditionalFormatting sqref="BH46">
    <cfRule type="cellIs" dxfId="3950" priority="5846" operator="lessThan">
      <formula>$C$4</formula>
    </cfRule>
  </conditionalFormatting>
  <conditionalFormatting sqref="BH47">
    <cfRule type="cellIs" dxfId="3949" priority="5847" operator="lessThan">
      <formula>$C$4</formula>
    </cfRule>
  </conditionalFormatting>
  <conditionalFormatting sqref="BH47">
    <cfRule type="cellIs" dxfId="3948" priority="5848" operator="lessThan">
      <formula>$C$4</formula>
    </cfRule>
  </conditionalFormatting>
  <conditionalFormatting sqref="BH48">
    <cfRule type="cellIs" dxfId="3947" priority="5849" operator="lessThan">
      <formula>$C$4</formula>
    </cfRule>
  </conditionalFormatting>
  <conditionalFormatting sqref="BH48">
    <cfRule type="cellIs" dxfId="3946" priority="5850" operator="lessThan">
      <formula>$C$4</formula>
    </cfRule>
  </conditionalFormatting>
  <conditionalFormatting sqref="BH49">
    <cfRule type="cellIs" dxfId="3945" priority="5851" operator="lessThan">
      <formula>$C$4</formula>
    </cfRule>
  </conditionalFormatting>
  <conditionalFormatting sqref="BH49">
    <cfRule type="cellIs" dxfId="3944" priority="5852" operator="lessThan">
      <formula>$C$4</formula>
    </cfRule>
  </conditionalFormatting>
  <conditionalFormatting sqref="BH50">
    <cfRule type="cellIs" dxfId="3943" priority="5853" operator="lessThan">
      <formula>$C$4</formula>
    </cfRule>
  </conditionalFormatting>
  <conditionalFormatting sqref="BH50">
    <cfRule type="cellIs" dxfId="3942" priority="5854" operator="lessThan">
      <formula>$C$4</formula>
    </cfRule>
  </conditionalFormatting>
  <conditionalFormatting sqref="BH51">
    <cfRule type="cellIs" dxfId="3941" priority="5855" operator="lessThan">
      <formula>$C$4</formula>
    </cfRule>
  </conditionalFormatting>
  <conditionalFormatting sqref="BH51">
    <cfRule type="cellIs" dxfId="3940" priority="5856" operator="lessThan">
      <formula>$C$4</formula>
    </cfRule>
  </conditionalFormatting>
  <conditionalFormatting sqref="BH52">
    <cfRule type="cellIs" dxfId="3939" priority="5857" operator="lessThan">
      <formula>$C$4</formula>
    </cfRule>
  </conditionalFormatting>
  <conditionalFormatting sqref="BH52">
    <cfRule type="cellIs" dxfId="3938" priority="5858" operator="lessThan">
      <formula>$C$4</formula>
    </cfRule>
  </conditionalFormatting>
  <conditionalFormatting sqref="BH53">
    <cfRule type="cellIs" dxfId="3937" priority="5859" operator="lessThan">
      <formula>$C$4</formula>
    </cfRule>
  </conditionalFormatting>
  <conditionalFormatting sqref="BH53">
    <cfRule type="cellIs" dxfId="3936" priority="5860" operator="lessThan">
      <formula>$C$4</formula>
    </cfRule>
  </conditionalFormatting>
  <conditionalFormatting sqref="BH54">
    <cfRule type="cellIs" dxfId="3935" priority="5861" operator="lessThan">
      <formula>$C$4</formula>
    </cfRule>
  </conditionalFormatting>
  <conditionalFormatting sqref="BH54">
    <cfRule type="cellIs" dxfId="3934" priority="5862" operator="lessThan">
      <formula>$C$4</formula>
    </cfRule>
  </conditionalFormatting>
  <conditionalFormatting sqref="BH55">
    <cfRule type="cellIs" dxfId="3933" priority="5863" operator="lessThan">
      <formula>$C$4</formula>
    </cfRule>
  </conditionalFormatting>
  <conditionalFormatting sqref="BH55">
    <cfRule type="cellIs" dxfId="3932" priority="5864" operator="lessThan">
      <formula>$C$4</formula>
    </cfRule>
  </conditionalFormatting>
  <conditionalFormatting sqref="BH56">
    <cfRule type="cellIs" dxfId="3931" priority="5865" operator="lessThan">
      <formula>$C$4</formula>
    </cfRule>
  </conditionalFormatting>
  <conditionalFormatting sqref="BH56">
    <cfRule type="cellIs" dxfId="3930" priority="5866" operator="lessThan">
      <formula>$C$4</formula>
    </cfRule>
  </conditionalFormatting>
  <conditionalFormatting sqref="BH57">
    <cfRule type="cellIs" dxfId="3929" priority="5867" operator="lessThan">
      <formula>$C$4</formula>
    </cfRule>
  </conditionalFormatting>
  <conditionalFormatting sqref="BH57">
    <cfRule type="cellIs" dxfId="3928" priority="5868" operator="lessThan">
      <formula>$C$4</formula>
    </cfRule>
  </conditionalFormatting>
  <conditionalFormatting sqref="BH58">
    <cfRule type="cellIs" dxfId="3927" priority="5869" operator="lessThan">
      <formula>$C$4</formula>
    </cfRule>
  </conditionalFormatting>
  <conditionalFormatting sqref="BH58">
    <cfRule type="cellIs" dxfId="3926" priority="5870" operator="lessThan">
      <formula>$C$4</formula>
    </cfRule>
  </conditionalFormatting>
  <conditionalFormatting sqref="BH59">
    <cfRule type="cellIs" dxfId="3925" priority="5871" operator="lessThan">
      <formula>$C$4</formula>
    </cfRule>
  </conditionalFormatting>
  <conditionalFormatting sqref="BH59">
    <cfRule type="cellIs" dxfId="3924" priority="5872" operator="lessThan">
      <formula>$C$4</formula>
    </cfRule>
  </conditionalFormatting>
  <conditionalFormatting sqref="BH60">
    <cfRule type="cellIs" dxfId="3923" priority="5873" operator="lessThan">
      <formula>$C$4</formula>
    </cfRule>
  </conditionalFormatting>
  <conditionalFormatting sqref="BH60">
    <cfRule type="cellIs" dxfId="3922" priority="5874" operator="lessThan">
      <formula>$C$4</formula>
    </cfRule>
  </conditionalFormatting>
  <conditionalFormatting sqref="BI45">
    <cfRule type="cellIs" dxfId="3921" priority="5943" operator="lessThan">
      <formula>$C$4</formula>
    </cfRule>
  </conditionalFormatting>
  <conditionalFormatting sqref="BI45">
    <cfRule type="cellIs" dxfId="3920" priority="5944" operator="lessThan">
      <formula>$C$4</formula>
    </cfRule>
  </conditionalFormatting>
  <conditionalFormatting sqref="BI46">
    <cfRule type="cellIs" dxfId="3919" priority="5945" operator="lessThan">
      <formula>$C$4</formula>
    </cfRule>
  </conditionalFormatting>
  <conditionalFormatting sqref="BI46">
    <cfRule type="cellIs" dxfId="3918" priority="5946" operator="lessThan">
      <formula>$C$4</formula>
    </cfRule>
  </conditionalFormatting>
  <conditionalFormatting sqref="BI47">
    <cfRule type="cellIs" dxfId="3917" priority="5947" operator="lessThan">
      <formula>$C$4</formula>
    </cfRule>
  </conditionalFormatting>
  <conditionalFormatting sqref="BI47">
    <cfRule type="cellIs" dxfId="3916" priority="5948" operator="lessThan">
      <formula>$C$4</formula>
    </cfRule>
  </conditionalFormatting>
  <conditionalFormatting sqref="BI48">
    <cfRule type="cellIs" dxfId="3915" priority="5949" operator="lessThan">
      <formula>$C$4</formula>
    </cfRule>
  </conditionalFormatting>
  <conditionalFormatting sqref="BI48">
    <cfRule type="cellIs" dxfId="3914" priority="5950" operator="lessThan">
      <formula>$C$4</formula>
    </cfRule>
  </conditionalFormatting>
  <conditionalFormatting sqref="BI49">
    <cfRule type="cellIs" dxfId="3913" priority="5951" operator="lessThan">
      <formula>$C$4</formula>
    </cfRule>
  </conditionalFormatting>
  <conditionalFormatting sqref="BI49">
    <cfRule type="cellIs" dxfId="3912" priority="5952" operator="lessThan">
      <formula>$C$4</formula>
    </cfRule>
  </conditionalFormatting>
  <conditionalFormatting sqref="BI50">
    <cfRule type="cellIs" dxfId="3911" priority="5953" operator="lessThan">
      <formula>$C$4</formula>
    </cfRule>
  </conditionalFormatting>
  <conditionalFormatting sqref="BI50">
    <cfRule type="cellIs" dxfId="3910" priority="5954" operator="lessThan">
      <formula>$C$4</formula>
    </cfRule>
  </conditionalFormatting>
  <conditionalFormatting sqref="BI51">
    <cfRule type="cellIs" dxfId="3909" priority="5955" operator="lessThan">
      <formula>$C$4</formula>
    </cfRule>
  </conditionalFormatting>
  <conditionalFormatting sqref="BI51">
    <cfRule type="cellIs" dxfId="3908" priority="5956" operator="lessThan">
      <formula>$C$4</formula>
    </cfRule>
  </conditionalFormatting>
  <conditionalFormatting sqref="BI52">
    <cfRule type="cellIs" dxfId="3907" priority="5957" operator="lessThan">
      <formula>$C$4</formula>
    </cfRule>
  </conditionalFormatting>
  <conditionalFormatting sqref="BI52">
    <cfRule type="cellIs" dxfId="3906" priority="5958" operator="lessThan">
      <formula>$C$4</formula>
    </cfRule>
  </conditionalFormatting>
  <conditionalFormatting sqref="BI53">
    <cfRule type="cellIs" dxfId="3905" priority="5959" operator="lessThan">
      <formula>$C$4</formula>
    </cfRule>
  </conditionalFormatting>
  <conditionalFormatting sqref="BI53">
    <cfRule type="cellIs" dxfId="3904" priority="5960" operator="lessThan">
      <formula>$C$4</formula>
    </cfRule>
  </conditionalFormatting>
  <conditionalFormatting sqref="BI54">
    <cfRule type="cellIs" dxfId="3903" priority="5961" operator="lessThan">
      <formula>$C$4</formula>
    </cfRule>
  </conditionalFormatting>
  <conditionalFormatting sqref="BI54">
    <cfRule type="cellIs" dxfId="3902" priority="5962" operator="lessThan">
      <formula>$C$4</formula>
    </cfRule>
  </conditionalFormatting>
  <conditionalFormatting sqref="BI55">
    <cfRule type="cellIs" dxfId="3901" priority="5963" operator="lessThan">
      <formula>$C$4</formula>
    </cfRule>
  </conditionalFormatting>
  <conditionalFormatting sqref="BI55">
    <cfRule type="cellIs" dxfId="3900" priority="5964" operator="lessThan">
      <formula>$C$4</formula>
    </cfRule>
  </conditionalFormatting>
  <conditionalFormatting sqref="BI56">
    <cfRule type="cellIs" dxfId="3899" priority="5965" operator="lessThan">
      <formula>$C$4</formula>
    </cfRule>
  </conditionalFormatting>
  <conditionalFormatting sqref="BI56">
    <cfRule type="cellIs" dxfId="3898" priority="5966" operator="lessThan">
      <formula>$C$4</formula>
    </cfRule>
  </conditionalFormatting>
  <conditionalFormatting sqref="BI57">
    <cfRule type="cellIs" dxfId="3897" priority="5967" operator="lessThan">
      <formula>$C$4</formula>
    </cfRule>
  </conditionalFormatting>
  <conditionalFormatting sqref="BI57">
    <cfRule type="cellIs" dxfId="3896" priority="5968" operator="lessThan">
      <formula>$C$4</formula>
    </cfRule>
  </conditionalFormatting>
  <conditionalFormatting sqref="BI58">
    <cfRule type="cellIs" dxfId="3895" priority="5969" operator="lessThan">
      <formula>$C$4</formula>
    </cfRule>
  </conditionalFormatting>
  <conditionalFormatting sqref="BI58">
    <cfRule type="cellIs" dxfId="3894" priority="5970" operator="lessThan">
      <formula>$C$4</formula>
    </cfRule>
  </conditionalFormatting>
  <conditionalFormatting sqref="BI59">
    <cfRule type="cellIs" dxfId="3893" priority="5971" operator="lessThan">
      <formula>$C$4</formula>
    </cfRule>
  </conditionalFormatting>
  <conditionalFormatting sqref="BI59">
    <cfRule type="cellIs" dxfId="3892" priority="5972" operator="lessThan">
      <formula>$C$4</formula>
    </cfRule>
  </conditionalFormatting>
  <conditionalFormatting sqref="BI60">
    <cfRule type="cellIs" dxfId="3891" priority="5973" operator="lessThan">
      <formula>$C$4</formula>
    </cfRule>
  </conditionalFormatting>
  <conditionalFormatting sqref="BI60">
    <cfRule type="cellIs" dxfId="3890" priority="5974" operator="lessThan">
      <formula>$C$4</formula>
    </cfRule>
  </conditionalFormatting>
  <conditionalFormatting sqref="BJ45">
    <cfRule type="cellIs" dxfId="3889" priority="6043" operator="lessThan">
      <formula>$C$4</formula>
    </cfRule>
  </conditionalFormatting>
  <conditionalFormatting sqref="BJ45">
    <cfRule type="cellIs" dxfId="3888" priority="6044" operator="lessThan">
      <formula>$C$4</formula>
    </cfRule>
  </conditionalFormatting>
  <conditionalFormatting sqref="BJ46">
    <cfRule type="cellIs" dxfId="3887" priority="6045" operator="lessThan">
      <formula>$C$4</formula>
    </cfRule>
  </conditionalFormatting>
  <conditionalFormatting sqref="BJ46">
    <cfRule type="cellIs" dxfId="3886" priority="6046" operator="lessThan">
      <formula>$C$4</formula>
    </cfRule>
  </conditionalFormatting>
  <conditionalFormatting sqref="BJ47">
    <cfRule type="cellIs" dxfId="3885" priority="6047" operator="lessThan">
      <formula>$C$4</formula>
    </cfRule>
  </conditionalFormatting>
  <conditionalFormatting sqref="BJ47">
    <cfRule type="cellIs" dxfId="3884" priority="6048" operator="lessThan">
      <formula>$C$4</formula>
    </cfRule>
  </conditionalFormatting>
  <conditionalFormatting sqref="BJ48">
    <cfRule type="cellIs" dxfId="3883" priority="6049" operator="lessThan">
      <formula>$C$4</formula>
    </cfRule>
  </conditionalFormatting>
  <conditionalFormatting sqref="BJ48">
    <cfRule type="cellIs" dxfId="3882" priority="6050" operator="lessThan">
      <formula>$C$4</formula>
    </cfRule>
  </conditionalFormatting>
  <conditionalFormatting sqref="BJ49">
    <cfRule type="cellIs" dxfId="3881" priority="6051" operator="lessThan">
      <formula>$C$4</formula>
    </cfRule>
  </conditionalFormatting>
  <conditionalFormatting sqref="BJ49">
    <cfRule type="cellIs" dxfId="3880" priority="6052" operator="lessThan">
      <formula>$C$4</formula>
    </cfRule>
  </conditionalFormatting>
  <conditionalFormatting sqref="BJ50">
    <cfRule type="cellIs" dxfId="3879" priority="6053" operator="lessThan">
      <formula>$C$4</formula>
    </cfRule>
  </conditionalFormatting>
  <conditionalFormatting sqref="BJ50">
    <cfRule type="cellIs" dxfId="3878" priority="6054" operator="lessThan">
      <formula>$C$4</formula>
    </cfRule>
  </conditionalFormatting>
  <conditionalFormatting sqref="BJ51">
    <cfRule type="cellIs" dxfId="3877" priority="6055" operator="lessThan">
      <formula>$C$4</formula>
    </cfRule>
  </conditionalFormatting>
  <conditionalFormatting sqref="BJ51">
    <cfRule type="cellIs" dxfId="3876" priority="6056" operator="lessThan">
      <formula>$C$4</formula>
    </cfRule>
  </conditionalFormatting>
  <conditionalFormatting sqref="BJ52">
    <cfRule type="cellIs" dxfId="3875" priority="6057" operator="lessThan">
      <formula>$C$4</formula>
    </cfRule>
  </conditionalFormatting>
  <conditionalFormatting sqref="BJ52">
    <cfRule type="cellIs" dxfId="3874" priority="6058" operator="lessThan">
      <formula>$C$4</formula>
    </cfRule>
  </conditionalFormatting>
  <conditionalFormatting sqref="BJ53">
    <cfRule type="cellIs" dxfId="3873" priority="6059" operator="lessThan">
      <formula>$C$4</formula>
    </cfRule>
  </conditionalFormatting>
  <conditionalFormatting sqref="BJ53">
    <cfRule type="cellIs" dxfId="3872" priority="6060" operator="lessThan">
      <formula>$C$4</formula>
    </cfRule>
  </conditionalFormatting>
  <conditionalFormatting sqref="BJ54">
    <cfRule type="cellIs" dxfId="3871" priority="6061" operator="lessThan">
      <formula>$C$4</formula>
    </cfRule>
  </conditionalFormatting>
  <conditionalFormatting sqref="BJ54">
    <cfRule type="cellIs" dxfId="3870" priority="6062" operator="lessThan">
      <formula>$C$4</formula>
    </cfRule>
  </conditionalFormatting>
  <conditionalFormatting sqref="BJ55">
    <cfRule type="cellIs" dxfId="3869" priority="6063" operator="lessThan">
      <formula>$C$4</formula>
    </cfRule>
  </conditionalFormatting>
  <conditionalFormatting sqref="BJ55">
    <cfRule type="cellIs" dxfId="3868" priority="6064" operator="lessThan">
      <formula>$C$4</formula>
    </cfRule>
  </conditionalFormatting>
  <conditionalFormatting sqref="BJ56">
    <cfRule type="cellIs" dxfId="3867" priority="6065" operator="lessThan">
      <formula>$C$4</formula>
    </cfRule>
  </conditionalFormatting>
  <conditionalFormatting sqref="BJ56">
    <cfRule type="cellIs" dxfId="3866" priority="6066" operator="lessThan">
      <formula>$C$4</formula>
    </cfRule>
  </conditionalFormatting>
  <conditionalFormatting sqref="BJ57">
    <cfRule type="cellIs" dxfId="3865" priority="6067" operator="lessThan">
      <formula>$C$4</formula>
    </cfRule>
  </conditionalFormatting>
  <conditionalFormatting sqref="BJ57">
    <cfRule type="cellIs" dxfId="3864" priority="6068" operator="lessThan">
      <formula>$C$4</formula>
    </cfRule>
  </conditionalFormatting>
  <conditionalFormatting sqref="BJ58">
    <cfRule type="cellIs" dxfId="3863" priority="6069" operator="lessThan">
      <formula>$C$4</formula>
    </cfRule>
  </conditionalFormatting>
  <conditionalFormatting sqref="BJ58">
    <cfRule type="cellIs" dxfId="3862" priority="6070" operator="lessThan">
      <formula>$C$4</formula>
    </cfRule>
  </conditionalFormatting>
  <conditionalFormatting sqref="BJ59">
    <cfRule type="cellIs" dxfId="3861" priority="6071" operator="lessThan">
      <formula>$C$4</formula>
    </cfRule>
  </conditionalFormatting>
  <conditionalFormatting sqref="BJ59">
    <cfRule type="cellIs" dxfId="3860" priority="6072" operator="lessThan">
      <formula>$C$4</formula>
    </cfRule>
  </conditionalFormatting>
  <conditionalFormatting sqref="BJ60">
    <cfRule type="cellIs" dxfId="3859" priority="6073" operator="lessThan">
      <formula>$C$4</formula>
    </cfRule>
  </conditionalFormatting>
  <conditionalFormatting sqref="BJ60">
    <cfRule type="cellIs" dxfId="3858" priority="6074" operator="lessThan">
      <formula>$C$4</formula>
    </cfRule>
  </conditionalFormatting>
  <conditionalFormatting sqref="BK11">
    <cfRule type="cellIs" dxfId="3857" priority="6075" operator="lessThan">
      <formula>$C$4</formula>
    </cfRule>
  </conditionalFormatting>
  <conditionalFormatting sqref="BK11">
    <cfRule type="cellIs" dxfId="3856" priority="6076" operator="lessThan">
      <formula>$C$4</formula>
    </cfRule>
  </conditionalFormatting>
  <conditionalFormatting sqref="BK12">
    <cfRule type="cellIs" dxfId="3855" priority="6077" operator="lessThan">
      <formula>$C$4</formula>
    </cfRule>
  </conditionalFormatting>
  <conditionalFormatting sqref="BK12">
    <cfRule type="cellIs" dxfId="3854" priority="6078" operator="lessThan">
      <formula>$C$4</formula>
    </cfRule>
  </conditionalFormatting>
  <conditionalFormatting sqref="BK13">
    <cfRule type="cellIs" dxfId="3853" priority="6079" operator="lessThan">
      <formula>$C$4</formula>
    </cfRule>
  </conditionalFormatting>
  <conditionalFormatting sqref="BK13">
    <cfRule type="cellIs" dxfId="3852" priority="6080" operator="lessThan">
      <formula>$C$4</formula>
    </cfRule>
  </conditionalFormatting>
  <conditionalFormatting sqref="BK14">
    <cfRule type="cellIs" dxfId="3851" priority="6081" operator="lessThan">
      <formula>$C$4</formula>
    </cfRule>
  </conditionalFormatting>
  <conditionalFormatting sqref="BK14">
    <cfRule type="cellIs" dxfId="3850" priority="6082" operator="lessThan">
      <formula>$C$4</formula>
    </cfRule>
  </conditionalFormatting>
  <conditionalFormatting sqref="BK15">
    <cfRule type="cellIs" dxfId="3849" priority="6083" operator="lessThan">
      <formula>$C$4</formula>
    </cfRule>
  </conditionalFormatting>
  <conditionalFormatting sqref="BK15">
    <cfRule type="cellIs" dxfId="3848" priority="6084" operator="lessThan">
      <formula>$C$4</formula>
    </cfRule>
  </conditionalFormatting>
  <conditionalFormatting sqref="BK16">
    <cfRule type="cellIs" dxfId="3847" priority="6085" operator="lessThan">
      <formula>$C$4</formula>
    </cfRule>
  </conditionalFormatting>
  <conditionalFormatting sqref="BK16">
    <cfRule type="cellIs" dxfId="3846" priority="6086" operator="lessThan">
      <formula>$C$4</formula>
    </cfRule>
  </conditionalFormatting>
  <conditionalFormatting sqref="BK17">
    <cfRule type="cellIs" dxfId="3845" priority="6087" operator="lessThan">
      <formula>$C$4</formula>
    </cfRule>
  </conditionalFormatting>
  <conditionalFormatting sqref="BK17">
    <cfRule type="cellIs" dxfId="3844" priority="6088" operator="lessThan">
      <formula>$C$4</formula>
    </cfRule>
  </conditionalFormatting>
  <conditionalFormatting sqref="BK18">
    <cfRule type="cellIs" dxfId="3843" priority="6089" operator="lessThan">
      <formula>$C$4</formula>
    </cfRule>
  </conditionalFormatting>
  <conditionalFormatting sqref="BK18">
    <cfRule type="cellIs" dxfId="3842" priority="6090" operator="lessThan">
      <formula>$C$4</formula>
    </cfRule>
  </conditionalFormatting>
  <conditionalFormatting sqref="BK19">
    <cfRule type="cellIs" dxfId="3841" priority="6091" operator="lessThan">
      <formula>$C$4</formula>
    </cfRule>
  </conditionalFormatting>
  <conditionalFormatting sqref="BK19">
    <cfRule type="cellIs" dxfId="3840" priority="6092" operator="lessThan">
      <formula>$C$4</formula>
    </cfRule>
  </conditionalFormatting>
  <conditionalFormatting sqref="BK20">
    <cfRule type="cellIs" dxfId="3839" priority="6093" operator="lessThan">
      <formula>$C$4</formula>
    </cfRule>
  </conditionalFormatting>
  <conditionalFormatting sqref="BK20">
    <cfRule type="cellIs" dxfId="3838" priority="6094" operator="lessThan">
      <formula>$C$4</formula>
    </cfRule>
  </conditionalFormatting>
  <conditionalFormatting sqref="BK21">
    <cfRule type="cellIs" dxfId="3837" priority="6095" operator="lessThan">
      <formula>$C$4</formula>
    </cfRule>
  </conditionalFormatting>
  <conditionalFormatting sqref="BK21">
    <cfRule type="cellIs" dxfId="3836" priority="6096" operator="lessThan">
      <formula>$C$4</formula>
    </cfRule>
  </conditionalFormatting>
  <conditionalFormatting sqref="BK22">
    <cfRule type="cellIs" dxfId="3835" priority="6097" operator="lessThan">
      <formula>$C$4</formula>
    </cfRule>
  </conditionalFormatting>
  <conditionalFormatting sqref="BK22">
    <cfRule type="cellIs" dxfId="3834" priority="6098" operator="lessThan">
      <formula>$C$4</formula>
    </cfRule>
  </conditionalFormatting>
  <conditionalFormatting sqref="BK23">
    <cfRule type="cellIs" dxfId="3833" priority="6099" operator="lessThan">
      <formula>$C$4</formula>
    </cfRule>
  </conditionalFormatting>
  <conditionalFormatting sqref="BK23">
    <cfRule type="cellIs" dxfId="3832" priority="6100" operator="lessThan">
      <formula>$C$4</formula>
    </cfRule>
  </conditionalFormatting>
  <conditionalFormatting sqref="BK24">
    <cfRule type="cellIs" dxfId="3831" priority="6101" operator="lessThan">
      <formula>$C$4</formula>
    </cfRule>
  </conditionalFormatting>
  <conditionalFormatting sqref="BK24">
    <cfRule type="cellIs" dxfId="3830" priority="6102" operator="lessThan">
      <formula>$C$4</formula>
    </cfRule>
  </conditionalFormatting>
  <conditionalFormatting sqref="BK25">
    <cfRule type="cellIs" dxfId="3829" priority="6103" operator="lessThan">
      <formula>$C$4</formula>
    </cfRule>
  </conditionalFormatting>
  <conditionalFormatting sqref="BK25">
    <cfRule type="cellIs" dxfId="3828" priority="6104" operator="lessThan">
      <formula>$C$4</formula>
    </cfRule>
  </conditionalFormatting>
  <conditionalFormatting sqref="BK26">
    <cfRule type="cellIs" dxfId="3827" priority="6105" operator="lessThan">
      <formula>$C$4</formula>
    </cfRule>
  </conditionalFormatting>
  <conditionalFormatting sqref="BK26">
    <cfRule type="cellIs" dxfId="3826" priority="6106" operator="lessThan">
      <formula>$C$4</formula>
    </cfRule>
  </conditionalFormatting>
  <conditionalFormatting sqref="BK27">
    <cfRule type="cellIs" dxfId="3825" priority="6107" operator="lessThan">
      <formula>$C$4</formula>
    </cfRule>
  </conditionalFormatting>
  <conditionalFormatting sqref="BK27">
    <cfRule type="cellIs" dxfId="3824" priority="6108" operator="lessThan">
      <formula>$C$4</formula>
    </cfRule>
  </conditionalFormatting>
  <conditionalFormatting sqref="BK28">
    <cfRule type="cellIs" dxfId="3823" priority="6109" operator="lessThan">
      <formula>$C$4</formula>
    </cfRule>
  </conditionalFormatting>
  <conditionalFormatting sqref="BK28">
    <cfRule type="cellIs" dxfId="3822" priority="6110" operator="lessThan">
      <formula>$C$4</formula>
    </cfRule>
  </conditionalFormatting>
  <conditionalFormatting sqref="BK29">
    <cfRule type="cellIs" dxfId="3821" priority="6111" operator="lessThan">
      <formula>$C$4</formula>
    </cfRule>
  </conditionalFormatting>
  <conditionalFormatting sqref="BK29">
    <cfRule type="cellIs" dxfId="3820" priority="6112" operator="lessThan">
      <formula>$C$4</formula>
    </cfRule>
  </conditionalFormatting>
  <conditionalFormatting sqref="BK30">
    <cfRule type="cellIs" dxfId="3819" priority="6113" operator="lessThan">
      <formula>$C$4</formula>
    </cfRule>
  </conditionalFormatting>
  <conditionalFormatting sqref="BK30">
    <cfRule type="cellIs" dxfId="3818" priority="6114" operator="lessThan">
      <formula>$C$4</formula>
    </cfRule>
  </conditionalFormatting>
  <conditionalFormatting sqref="BK31">
    <cfRule type="cellIs" dxfId="3817" priority="6115" operator="lessThan">
      <formula>$C$4</formula>
    </cfRule>
  </conditionalFormatting>
  <conditionalFormatting sqref="BK31">
    <cfRule type="cellIs" dxfId="3816" priority="6116" operator="lessThan">
      <formula>$C$4</formula>
    </cfRule>
  </conditionalFormatting>
  <conditionalFormatting sqref="BK32">
    <cfRule type="cellIs" dxfId="3815" priority="6117" operator="lessThan">
      <formula>$C$4</formula>
    </cfRule>
  </conditionalFormatting>
  <conditionalFormatting sqref="BK32">
    <cfRule type="cellIs" dxfId="3814" priority="6118" operator="lessThan">
      <formula>$C$4</formula>
    </cfRule>
  </conditionalFormatting>
  <conditionalFormatting sqref="BK33">
    <cfRule type="cellIs" dxfId="3813" priority="6119" operator="lessThan">
      <formula>$C$4</formula>
    </cfRule>
  </conditionalFormatting>
  <conditionalFormatting sqref="BK33">
    <cfRule type="cellIs" dxfId="3812" priority="6120" operator="lessThan">
      <formula>$C$4</formula>
    </cfRule>
  </conditionalFormatting>
  <conditionalFormatting sqref="BK34">
    <cfRule type="cellIs" dxfId="3811" priority="6121" operator="lessThan">
      <formula>$C$4</formula>
    </cfRule>
  </conditionalFormatting>
  <conditionalFormatting sqref="BK34">
    <cfRule type="cellIs" dxfId="3810" priority="6122" operator="lessThan">
      <formula>$C$4</formula>
    </cfRule>
  </conditionalFormatting>
  <conditionalFormatting sqref="BK35">
    <cfRule type="cellIs" dxfId="3809" priority="6123" operator="lessThan">
      <formula>$C$4</formula>
    </cfRule>
  </conditionalFormatting>
  <conditionalFormatting sqref="BK35">
    <cfRule type="cellIs" dxfId="3808" priority="6124" operator="lessThan">
      <formula>$C$4</formula>
    </cfRule>
  </conditionalFormatting>
  <conditionalFormatting sqref="BK36">
    <cfRule type="cellIs" dxfId="3807" priority="6125" operator="lessThan">
      <formula>$C$4</formula>
    </cfRule>
  </conditionalFormatting>
  <conditionalFormatting sqref="BK36">
    <cfRule type="cellIs" dxfId="3806" priority="6126" operator="lessThan">
      <formula>$C$4</formula>
    </cfRule>
  </conditionalFormatting>
  <conditionalFormatting sqref="BK37">
    <cfRule type="cellIs" dxfId="3805" priority="6127" operator="lessThan">
      <formula>$C$4</formula>
    </cfRule>
  </conditionalFormatting>
  <conditionalFormatting sqref="BK37">
    <cfRule type="cellIs" dxfId="3804" priority="6128" operator="lessThan">
      <formula>$C$4</formula>
    </cfRule>
  </conditionalFormatting>
  <conditionalFormatting sqref="BK38">
    <cfRule type="cellIs" dxfId="3803" priority="6129" operator="lessThan">
      <formula>$C$4</formula>
    </cfRule>
  </conditionalFormatting>
  <conditionalFormatting sqref="BK38">
    <cfRule type="cellIs" dxfId="3802" priority="6130" operator="lessThan">
      <formula>$C$4</formula>
    </cfRule>
  </conditionalFormatting>
  <conditionalFormatting sqref="BK39">
    <cfRule type="cellIs" dxfId="3801" priority="6131" operator="lessThan">
      <formula>$C$4</formula>
    </cfRule>
  </conditionalFormatting>
  <conditionalFormatting sqref="BK39">
    <cfRule type="cellIs" dxfId="3800" priority="6132" operator="lessThan">
      <formula>$C$4</formula>
    </cfRule>
  </conditionalFormatting>
  <conditionalFormatting sqref="BK40">
    <cfRule type="cellIs" dxfId="3799" priority="6133" operator="lessThan">
      <formula>$C$4</formula>
    </cfRule>
  </conditionalFormatting>
  <conditionalFormatting sqref="BK40">
    <cfRule type="cellIs" dxfId="3798" priority="6134" operator="lessThan">
      <formula>$C$4</formula>
    </cfRule>
  </conditionalFormatting>
  <conditionalFormatting sqref="BK41">
    <cfRule type="cellIs" dxfId="3797" priority="6135" operator="lessThan">
      <formula>$C$4</formula>
    </cfRule>
  </conditionalFormatting>
  <conditionalFormatting sqref="BK41">
    <cfRule type="cellIs" dxfId="3796" priority="6136" operator="lessThan">
      <formula>$C$4</formula>
    </cfRule>
  </conditionalFormatting>
  <conditionalFormatting sqref="BK42">
    <cfRule type="cellIs" dxfId="3795" priority="6137" operator="lessThan">
      <formula>$C$4</formula>
    </cfRule>
  </conditionalFormatting>
  <conditionalFormatting sqref="BK42">
    <cfRule type="cellIs" dxfId="3794" priority="6138" operator="lessThan">
      <formula>$C$4</formula>
    </cfRule>
  </conditionalFormatting>
  <conditionalFormatting sqref="BK43">
    <cfRule type="cellIs" dxfId="3793" priority="6139" operator="lessThan">
      <formula>$C$4</formula>
    </cfRule>
  </conditionalFormatting>
  <conditionalFormatting sqref="BK43">
    <cfRule type="cellIs" dxfId="3792" priority="6140" operator="lessThan">
      <formula>$C$4</formula>
    </cfRule>
  </conditionalFormatting>
  <conditionalFormatting sqref="BK44">
    <cfRule type="cellIs" dxfId="3791" priority="6141" operator="lessThan">
      <formula>$C$4</formula>
    </cfRule>
  </conditionalFormatting>
  <conditionalFormatting sqref="BK44">
    <cfRule type="cellIs" dxfId="3790" priority="6142" operator="lessThan">
      <formula>$C$4</formula>
    </cfRule>
  </conditionalFormatting>
  <conditionalFormatting sqref="BK45">
    <cfRule type="cellIs" dxfId="3789" priority="6143" operator="lessThan">
      <formula>$C$4</formula>
    </cfRule>
  </conditionalFormatting>
  <conditionalFormatting sqref="BK45">
    <cfRule type="cellIs" dxfId="3788" priority="6144" operator="lessThan">
      <formula>$C$4</formula>
    </cfRule>
  </conditionalFormatting>
  <conditionalFormatting sqref="BK46">
    <cfRule type="cellIs" dxfId="3787" priority="6145" operator="lessThan">
      <formula>$C$4</formula>
    </cfRule>
  </conditionalFormatting>
  <conditionalFormatting sqref="BK46">
    <cfRule type="cellIs" dxfId="3786" priority="6146" operator="lessThan">
      <formula>$C$4</formula>
    </cfRule>
  </conditionalFormatting>
  <conditionalFormatting sqref="BK47">
    <cfRule type="cellIs" dxfId="3785" priority="6147" operator="lessThan">
      <formula>$C$4</formula>
    </cfRule>
  </conditionalFormatting>
  <conditionalFormatting sqref="BK47">
    <cfRule type="cellIs" dxfId="3784" priority="6148" operator="lessThan">
      <formula>$C$4</formula>
    </cfRule>
  </conditionalFormatting>
  <conditionalFormatting sqref="BK48">
    <cfRule type="cellIs" dxfId="3783" priority="6149" operator="lessThan">
      <formula>$C$4</formula>
    </cfRule>
  </conditionalFormatting>
  <conditionalFormatting sqref="BK48">
    <cfRule type="cellIs" dxfId="3782" priority="6150" operator="lessThan">
      <formula>$C$4</formula>
    </cfRule>
  </conditionalFormatting>
  <conditionalFormatting sqref="BK49">
    <cfRule type="cellIs" dxfId="3781" priority="6151" operator="lessThan">
      <formula>$C$4</formula>
    </cfRule>
  </conditionalFormatting>
  <conditionalFormatting sqref="BK49">
    <cfRule type="cellIs" dxfId="3780" priority="6152" operator="lessThan">
      <formula>$C$4</formula>
    </cfRule>
  </conditionalFormatting>
  <conditionalFormatting sqref="BK50">
    <cfRule type="cellIs" dxfId="3779" priority="6153" operator="lessThan">
      <formula>$C$4</formula>
    </cfRule>
  </conditionalFormatting>
  <conditionalFormatting sqref="BK50">
    <cfRule type="cellIs" dxfId="3778" priority="6154" operator="lessThan">
      <formula>$C$4</formula>
    </cfRule>
  </conditionalFormatting>
  <conditionalFormatting sqref="BK51">
    <cfRule type="cellIs" dxfId="3777" priority="6155" operator="lessThan">
      <formula>$C$4</formula>
    </cfRule>
  </conditionalFormatting>
  <conditionalFormatting sqref="BK51">
    <cfRule type="cellIs" dxfId="3776" priority="6156" operator="lessThan">
      <formula>$C$4</formula>
    </cfRule>
  </conditionalFormatting>
  <conditionalFormatting sqref="BK52">
    <cfRule type="cellIs" dxfId="3775" priority="6157" operator="lessThan">
      <formula>$C$4</formula>
    </cfRule>
  </conditionalFormatting>
  <conditionalFormatting sqref="BK52">
    <cfRule type="cellIs" dxfId="3774" priority="6158" operator="lessThan">
      <formula>$C$4</formula>
    </cfRule>
  </conditionalFormatting>
  <conditionalFormatting sqref="BK53">
    <cfRule type="cellIs" dxfId="3773" priority="6159" operator="lessThan">
      <formula>$C$4</formula>
    </cfRule>
  </conditionalFormatting>
  <conditionalFormatting sqref="BK53">
    <cfRule type="cellIs" dxfId="3772" priority="6160" operator="lessThan">
      <formula>$C$4</formula>
    </cfRule>
  </conditionalFormatting>
  <conditionalFormatting sqref="BK54">
    <cfRule type="cellIs" dxfId="3771" priority="6161" operator="lessThan">
      <formula>$C$4</formula>
    </cfRule>
  </conditionalFormatting>
  <conditionalFormatting sqref="BK54">
    <cfRule type="cellIs" dxfId="3770" priority="6162" operator="lessThan">
      <formula>$C$4</formula>
    </cfRule>
  </conditionalFormatting>
  <conditionalFormatting sqref="BK55">
    <cfRule type="cellIs" dxfId="3769" priority="6163" operator="lessThan">
      <formula>$C$4</formula>
    </cfRule>
  </conditionalFormatting>
  <conditionalFormatting sqref="BK55">
    <cfRule type="cellIs" dxfId="3768" priority="6164" operator="lessThan">
      <formula>$C$4</formula>
    </cfRule>
  </conditionalFormatting>
  <conditionalFormatting sqref="BK56">
    <cfRule type="cellIs" dxfId="3767" priority="6165" operator="lessThan">
      <formula>$C$4</formula>
    </cfRule>
  </conditionalFormatting>
  <conditionalFormatting sqref="BK56">
    <cfRule type="cellIs" dxfId="3766" priority="6166" operator="lessThan">
      <formula>$C$4</formula>
    </cfRule>
  </conditionalFormatting>
  <conditionalFormatting sqref="BK57">
    <cfRule type="cellIs" dxfId="3765" priority="6167" operator="lessThan">
      <formula>$C$4</formula>
    </cfRule>
  </conditionalFormatting>
  <conditionalFormatting sqref="BK57">
    <cfRule type="cellIs" dxfId="3764" priority="6168" operator="lessThan">
      <formula>$C$4</formula>
    </cfRule>
  </conditionalFormatting>
  <conditionalFormatting sqref="BK58">
    <cfRule type="cellIs" dxfId="3763" priority="6169" operator="lessThan">
      <formula>$C$4</formula>
    </cfRule>
  </conditionalFormatting>
  <conditionalFormatting sqref="BK58">
    <cfRule type="cellIs" dxfId="3762" priority="6170" operator="lessThan">
      <formula>$C$4</formula>
    </cfRule>
  </conditionalFormatting>
  <conditionalFormatting sqref="BK59">
    <cfRule type="cellIs" dxfId="3761" priority="6171" operator="lessThan">
      <formula>$C$4</formula>
    </cfRule>
  </conditionalFormatting>
  <conditionalFormatting sqref="BK59">
    <cfRule type="cellIs" dxfId="3760" priority="6172" operator="lessThan">
      <formula>$C$4</formula>
    </cfRule>
  </conditionalFormatting>
  <conditionalFormatting sqref="BK60">
    <cfRule type="cellIs" dxfId="3759" priority="6173" operator="lessThan">
      <formula>$C$4</formula>
    </cfRule>
  </conditionalFormatting>
  <conditionalFormatting sqref="BK60">
    <cfRule type="cellIs" dxfId="3758" priority="6174" operator="lessThan">
      <formula>$C$4</formula>
    </cfRule>
  </conditionalFormatting>
  <conditionalFormatting sqref="BL11">
    <cfRule type="cellIs" dxfId="3757" priority="6175" operator="lessThan">
      <formula>$C$4</formula>
    </cfRule>
  </conditionalFormatting>
  <conditionalFormatting sqref="BL11">
    <cfRule type="cellIs" dxfId="3756" priority="6176" operator="lessThan">
      <formula>$C$4</formula>
    </cfRule>
  </conditionalFormatting>
  <conditionalFormatting sqref="BL12">
    <cfRule type="cellIs" dxfId="3755" priority="6177" operator="lessThan">
      <formula>$C$4</formula>
    </cfRule>
  </conditionalFormatting>
  <conditionalFormatting sqref="BL12">
    <cfRule type="cellIs" dxfId="3754" priority="6178" operator="lessThan">
      <formula>$C$4</formula>
    </cfRule>
  </conditionalFormatting>
  <conditionalFormatting sqref="BL13">
    <cfRule type="cellIs" dxfId="3753" priority="6179" operator="lessThan">
      <formula>$C$4</formula>
    </cfRule>
  </conditionalFormatting>
  <conditionalFormatting sqref="BL13">
    <cfRule type="cellIs" dxfId="3752" priority="6180" operator="lessThan">
      <formula>$C$4</formula>
    </cfRule>
  </conditionalFormatting>
  <conditionalFormatting sqref="BL14">
    <cfRule type="cellIs" dxfId="3751" priority="6181" operator="lessThan">
      <formula>$C$4</formula>
    </cfRule>
  </conditionalFormatting>
  <conditionalFormatting sqref="BL14">
    <cfRule type="cellIs" dxfId="3750" priority="6182" operator="lessThan">
      <formula>$C$4</formula>
    </cfRule>
  </conditionalFormatting>
  <conditionalFormatting sqref="BL15">
    <cfRule type="cellIs" dxfId="3749" priority="6183" operator="lessThan">
      <formula>$C$4</formula>
    </cfRule>
  </conditionalFormatting>
  <conditionalFormatting sqref="BL15">
    <cfRule type="cellIs" dxfId="3748" priority="6184" operator="lessThan">
      <formula>$C$4</formula>
    </cfRule>
  </conditionalFormatting>
  <conditionalFormatting sqref="BL16">
    <cfRule type="cellIs" dxfId="3747" priority="6185" operator="lessThan">
      <formula>$C$4</formula>
    </cfRule>
  </conditionalFormatting>
  <conditionalFormatting sqref="BL16">
    <cfRule type="cellIs" dxfId="3746" priority="6186" operator="lessThan">
      <formula>$C$4</formula>
    </cfRule>
  </conditionalFormatting>
  <conditionalFormatting sqref="BL17">
    <cfRule type="cellIs" dxfId="3745" priority="6187" operator="lessThan">
      <formula>$C$4</formula>
    </cfRule>
  </conditionalFormatting>
  <conditionalFormatting sqref="BL17">
    <cfRule type="cellIs" dxfId="3744" priority="6188" operator="lessThan">
      <formula>$C$4</formula>
    </cfRule>
  </conditionalFormatting>
  <conditionalFormatting sqref="BL18">
    <cfRule type="cellIs" dxfId="3743" priority="6189" operator="lessThan">
      <formula>$C$4</formula>
    </cfRule>
  </conditionalFormatting>
  <conditionalFormatting sqref="BL18">
    <cfRule type="cellIs" dxfId="3742" priority="6190" operator="lessThan">
      <formula>$C$4</formula>
    </cfRule>
  </conditionalFormatting>
  <conditionalFormatting sqref="BL19">
    <cfRule type="cellIs" dxfId="3741" priority="6191" operator="lessThan">
      <formula>$C$4</formula>
    </cfRule>
  </conditionalFormatting>
  <conditionalFormatting sqref="BL19">
    <cfRule type="cellIs" dxfId="3740" priority="6192" operator="lessThan">
      <formula>$C$4</formula>
    </cfRule>
  </conditionalFormatting>
  <conditionalFormatting sqref="BL20">
    <cfRule type="cellIs" dxfId="3739" priority="6193" operator="lessThan">
      <formula>$C$4</formula>
    </cfRule>
  </conditionalFormatting>
  <conditionalFormatting sqref="BL20">
    <cfRule type="cellIs" dxfId="3738" priority="6194" operator="lessThan">
      <formula>$C$4</formula>
    </cfRule>
  </conditionalFormatting>
  <conditionalFormatting sqref="BL21">
    <cfRule type="cellIs" dxfId="3737" priority="6195" operator="lessThan">
      <formula>$C$4</formula>
    </cfRule>
  </conditionalFormatting>
  <conditionalFormatting sqref="BL21">
    <cfRule type="cellIs" dxfId="3736" priority="6196" operator="lessThan">
      <formula>$C$4</formula>
    </cfRule>
  </conditionalFormatting>
  <conditionalFormatting sqref="BL22">
    <cfRule type="cellIs" dxfId="3735" priority="6197" operator="lessThan">
      <formula>$C$4</formula>
    </cfRule>
  </conditionalFormatting>
  <conditionalFormatting sqref="BL22">
    <cfRule type="cellIs" dxfId="3734" priority="6198" operator="lessThan">
      <formula>$C$4</formula>
    </cfRule>
  </conditionalFormatting>
  <conditionalFormatting sqref="BL23">
    <cfRule type="cellIs" dxfId="3733" priority="6199" operator="lessThan">
      <formula>$C$4</formula>
    </cfRule>
  </conditionalFormatting>
  <conditionalFormatting sqref="BL23">
    <cfRule type="cellIs" dxfId="3732" priority="6200" operator="lessThan">
      <formula>$C$4</formula>
    </cfRule>
  </conditionalFormatting>
  <conditionalFormatting sqref="BL24">
    <cfRule type="cellIs" dxfId="3731" priority="6201" operator="lessThan">
      <formula>$C$4</formula>
    </cfRule>
  </conditionalFormatting>
  <conditionalFormatting sqref="BL24">
    <cfRule type="cellIs" dxfId="3730" priority="6202" operator="lessThan">
      <formula>$C$4</formula>
    </cfRule>
  </conditionalFormatting>
  <conditionalFormatting sqref="BL25">
    <cfRule type="cellIs" dxfId="3729" priority="6203" operator="lessThan">
      <formula>$C$4</formula>
    </cfRule>
  </conditionalFormatting>
  <conditionalFormatting sqref="BL25">
    <cfRule type="cellIs" dxfId="3728" priority="6204" operator="lessThan">
      <formula>$C$4</formula>
    </cfRule>
  </conditionalFormatting>
  <conditionalFormatting sqref="BL26">
    <cfRule type="cellIs" dxfId="3727" priority="6205" operator="lessThan">
      <formula>$C$4</formula>
    </cfRule>
  </conditionalFormatting>
  <conditionalFormatting sqref="BL26">
    <cfRule type="cellIs" dxfId="3726" priority="6206" operator="lessThan">
      <formula>$C$4</formula>
    </cfRule>
  </conditionalFormatting>
  <conditionalFormatting sqref="BL27">
    <cfRule type="cellIs" dxfId="3725" priority="6207" operator="lessThan">
      <formula>$C$4</formula>
    </cfRule>
  </conditionalFormatting>
  <conditionalFormatting sqref="BL27">
    <cfRule type="cellIs" dxfId="3724" priority="6208" operator="lessThan">
      <formula>$C$4</formula>
    </cfRule>
  </conditionalFormatting>
  <conditionalFormatting sqref="BL28">
    <cfRule type="cellIs" dxfId="3723" priority="6209" operator="lessThan">
      <formula>$C$4</formula>
    </cfRule>
  </conditionalFormatting>
  <conditionalFormatting sqref="BL28">
    <cfRule type="cellIs" dxfId="3722" priority="6210" operator="lessThan">
      <formula>$C$4</formula>
    </cfRule>
  </conditionalFormatting>
  <conditionalFormatting sqref="BL29">
    <cfRule type="cellIs" dxfId="3721" priority="6211" operator="lessThan">
      <formula>$C$4</formula>
    </cfRule>
  </conditionalFormatting>
  <conditionalFormatting sqref="BL29">
    <cfRule type="cellIs" dxfId="3720" priority="6212" operator="lessThan">
      <formula>$C$4</formula>
    </cfRule>
  </conditionalFormatting>
  <conditionalFormatting sqref="BL30">
    <cfRule type="cellIs" dxfId="3719" priority="6213" operator="lessThan">
      <formula>$C$4</formula>
    </cfRule>
  </conditionalFormatting>
  <conditionalFormatting sqref="BL30">
    <cfRule type="cellIs" dxfId="3718" priority="6214" operator="lessThan">
      <formula>$C$4</formula>
    </cfRule>
  </conditionalFormatting>
  <conditionalFormatting sqref="BL31">
    <cfRule type="cellIs" dxfId="3717" priority="6215" operator="lessThan">
      <formula>$C$4</formula>
    </cfRule>
  </conditionalFormatting>
  <conditionalFormatting sqref="BL31">
    <cfRule type="cellIs" dxfId="3716" priority="6216" operator="lessThan">
      <formula>$C$4</formula>
    </cfRule>
  </conditionalFormatting>
  <conditionalFormatting sqref="BL32">
    <cfRule type="cellIs" dxfId="3715" priority="6217" operator="lessThan">
      <formula>$C$4</formula>
    </cfRule>
  </conditionalFormatting>
  <conditionalFormatting sqref="BL32">
    <cfRule type="cellIs" dxfId="3714" priority="6218" operator="lessThan">
      <formula>$C$4</formula>
    </cfRule>
  </conditionalFormatting>
  <conditionalFormatting sqref="BL33">
    <cfRule type="cellIs" dxfId="3713" priority="6219" operator="lessThan">
      <formula>$C$4</formula>
    </cfRule>
  </conditionalFormatting>
  <conditionalFormatting sqref="BL33">
    <cfRule type="cellIs" dxfId="3712" priority="6220" operator="lessThan">
      <formula>$C$4</formula>
    </cfRule>
  </conditionalFormatting>
  <conditionalFormatting sqref="BL34">
    <cfRule type="cellIs" dxfId="3711" priority="6221" operator="lessThan">
      <formula>$C$4</formula>
    </cfRule>
  </conditionalFormatting>
  <conditionalFormatting sqref="BL34">
    <cfRule type="cellIs" dxfId="3710" priority="6222" operator="lessThan">
      <formula>$C$4</formula>
    </cfRule>
  </conditionalFormatting>
  <conditionalFormatting sqref="BL35">
    <cfRule type="cellIs" dxfId="3709" priority="6223" operator="lessThan">
      <formula>$C$4</formula>
    </cfRule>
  </conditionalFormatting>
  <conditionalFormatting sqref="BL35">
    <cfRule type="cellIs" dxfId="3708" priority="6224" operator="lessThan">
      <formula>$C$4</formula>
    </cfRule>
  </conditionalFormatting>
  <conditionalFormatting sqref="BL36">
    <cfRule type="cellIs" dxfId="3707" priority="6225" operator="lessThan">
      <formula>$C$4</formula>
    </cfRule>
  </conditionalFormatting>
  <conditionalFormatting sqref="BL36">
    <cfRule type="cellIs" dxfId="3706" priority="6226" operator="lessThan">
      <formula>$C$4</formula>
    </cfRule>
  </conditionalFormatting>
  <conditionalFormatting sqref="BL37">
    <cfRule type="cellIs" dxfId="3705" priority="6227" operator="lessThan">
      <formula>$C$4</formula>
    </cfRule>
  </conditionalFormatting>
  <conditionalFormatting sqref="BL37">
    <cfRule type="cellIs" dxfId="3704" priority="6228" operator="lessThan">
      <formula>$C$4</formula>
    </cfRule>
  </conditionalFormatting>
  <conditionalFormatting sqref="BL38">
    <cfRule type="cellIs" dxfId="3703" priority="6229" operator="lessThan">
      <formula>$C$4</formula>
    </cfRule>
  </conditionalFormatting>
  <conditionalFormatting sqref="BL38">
    <cfRule type="cellIs" dxfId="3702" priority="6230" operator="lessThan">
      <formula>$C$4</formula>
    </cfRule>
  </conditionalFormatting>
  <conditionalFormatting sqref="BL39">
    <cfRule type="cellIs" dxfId="3701" priority="6231" operator="lessThan">
      <formula>$C$4</formula>
    </cfRule>
  </conditionalFormatting>
  <conditionalFormatting sqref="BL39">
    <cfRule type="cellIs" dxfId="3700" priority="6232" operator="lessThan">
      <formula>$C$4</formula>
    </cfRule>
  </conditionalFormatting>
  <conditionalFormatting sqref="BL40">
    <cfRule type="cellIs" dxfId="3699" priority="6233" operator="lessThan">
      <formula>$C$4</formula>
    </cfRule>
  </conditionalFormatting>
  <conditionalFormatting sqref="BL40">
    <cfRule type="cellIs" dxfId="3698" priority="6234" operator="lessThan">
      <formula>$C$4</formula>
    </cfRule>
  </conditionalFormatting>
  <conditionalFormatting sqref="BL41">
    <cfRule type="cellIs" dxfId="3697" priority="6235" operator="lessThan">
      <formula>$C$4</formula>
    </cfRule>
  </conditionalFormatting>
  <conditionalFormatting sqref="BL41">
    <cfRule type="cellIs" dxfId="3696" priority="6236" operator="lessThan">
      <formula>$C$4</formula>
    </cfRule>
  </conditionalFormatting>
  <conditionalFormatting sqref="BL42">
    <cfRule type="cellIs" dxfId="3695" priority="6237" operator="lessThan">
      <formula>$C$4</formula>
    </cfRule>
  </conditionalFormatting>
  <conditionalFormatting sqref="BL42">
    <cfRule type="cellIs" dxfId="3694" priority="6238" operator="lessThan">
      <formula>$C$4</formula>
    </cfRule>
  </conditionalFormatting>
  <conditionalFormatting sqref="BL43">
    <cfRule type="cellIs" dxfId="3693" priority="6239" operator="lessThan">
      <formula>$C$4</formula>
    </cfRule>
  </conditionalFormatting>
  <conditionalFormatting sqref="BL43">
    <cfRule type="cellIs" dxfId="3692" priority="6240" operator="lessThan">
      <formula>$C$4</formula>
    </cfRule>
  </conditionalFormatting>
  <conditionalFormatting sqref="BL44">
    <cfRule type="cellIs" dxfId="3691" priority="6241" operator="lessThan">
      <formula>$C$4</formula>
    </cfRule>
  </conditionalFormatting>
  <conditionalFormatting sqref="BL44">
    <cfRule type="cellIs" dxfId="3690" priority="6242" operator="lessThan">
      <formula>$C$4</formula>
    </cfRule>
  </conditionalFormatting>
  <conditionalFormatting sqref="BL45">
    <cfRule type="cellIs" dxfId="3689" priority="6243" operator="lessThan">
      <formula>$C$4</formula>
    </cfRule>
  </conditionalFormatting>
  <conditionalFormatting sqref="BL45">
    <cfRule type="cellIs" dxfId="3688" priority="6244" operator="lessThan">
      <formula>$C$4</formula>
    </cfRule>
  </conditionalFormatting>
  <conditionalFormatting sqref="BL46">
    <cfRule type="cellIs" dxfId="3687" priority="6245" operator="lessThan">
      <formula>$C$4</formula>
    </cfRule>
  </conditionalFormatting>
  <conditionalFormatting sqref="BL46">
    <cfRule type="cellIs" dxfId="3686" priority="6246" operator="lessThan">
      <formula>$C$4</formula>
    </cfRule>
  </conditionalFormatting>
  <conditionalFormatting sqref="BL47">
    <cfRule type="cellIs" dxfId="3685" priority="6247" operator="lessThan">
      <formula>$C$4</formula>
    </cfRule>
  </conditionalFormatting>
  <conditionalFormatting sqref="BL47">
    <cfRule type="cellIs" dxfId="3684" priority="6248" operator="lessThan">
      <formula>$C$4</formula>
    </cfRule>
  </conditionalFormatting>
  <conditionalFormatting sqref="BL48">
    <cfRule type="cellIs" dxfId="3683" priority="6249" operator="lessThan">
      <formula>$C$4</formula>
    </cfRule>
  </conditionalFormatting>
  <conditionalFormatting sqref="BL48">
    <cfRule type="cellIs" dxfId="3682" priority="6250" operator="lessThan">
      <formula>$C$4</formula>
    </cfRule>
  </conditionalFormatting>
  <conditionalFormatting sqref="BL49">
    <cfRule type="cellIs" dxfId="3681" priority="6251" operator="lessThan">
      <formula>$C$4</formula>
    </cfRule>
  </conditionalFormatting>
  <conditionalFormatting sqref="BL49">
    <cfRule type="cellIs" dxfId="3680" priority="6252" operator="lessThan">
      <formula>$C$4</formula>
    </cfRule>
  </conditionalFormatting>
  <conditionalFormatting sqref="BL50">
    <cfRule type="cellIs" dxfId="3679" priority="6253" operator="lessThan">
      <formula>$C$4</formula>
    </cfRule>
  </conditionalFormatting>
  <conditionalFormatting sqref="BL50">
    <cfRule type="cellIs" dxfId="3678" priority="6254" operator="lessThan">
      <formula>$C$4</formula>
    </cfRule>
  </conditionalFormatting>
  <conditionalFormatting sqref="BL51">
    <cfRule type="cellIs" dxfId="3677" priority="6255" operator="lessThan">
      <formula>$C$4</formula>
    </cfRule>
  </conditionalFormatting>
  <conditionalFormatting sqref="BL51">
    <cfRule type="cellIs" dxfId="3676" priority="6256" operator="lessThan">
      <formula>$C$4</formula>
    </cfRule>
  </conditionalFormatting>
  <conditionalFormatting sqref="BL52">
    <cfRule type="cellIs" dxfId="3675" priority="6257" operator="lessThan">
      <formula>$C$4</formula>
    </cfRule>
  </conditionalFormatting>
  <conditionalFormatting sqref="BL52">
    <cfRule type="cellIs" dxfId="3674" priority="6258" operator="lessThan">
      <formula>$C$4</formula>
    </cfRule>
  </conditionalFormatting>
  <conditionalFormatting sqref="BL53">
    <cfRule type="cellIs" dxfId="3673" priority="6259" operator="lessThan">
      <formula>$C$4</formula>
    </cfRule>
  </conditionalFormatting>
  <conditionalFormatting sqref="BL53">
    <cfRule type="cellIs" dxfId="3672" priority="6260" operator="lessThan">
      <formula>$C$4</formula>
    </cfRule>
  </conditionalFormatting>
  <conditionalFormatting sqref="BL54">
    <cfRule type="cellIs" dxfId="3671" priority="6261" operator="lessThan">
      <formula>$C$4</formula>
    </cfRule>
  </conditionalFormatting>
  <conditionalFormatting sqref="BL54">
    <cfRule type="cellIs" dxfId="3670" priority="6262" operator="lessThan">
      <formula>$C$4</formula>
    </cfRule>
  </conditionalFormatting>
  <conditionalFormatting sqref="BL55">
    <cfRule type="cellIs" dxfId="3669" priority="6263" operator="lessThan">
      <formula>$C$4</formula>
    </cfRule>
  </conditionalFormatting>
  <conditionalFormatting sqref="BL55">
    <cfRule type="cellIs" dxfId="3668" priority="6264" operator="lessThan">
      <formula>$C$4</formula>
    </cfRule>
  </conditionalFormatting>
  <conditionalFormatting sqref="BL56">
    <cfRule type="cellIs" dxfId="3667" priority="6265" operator="lessThan">
      <formula>$C$4</formula>
    </cfRule>
  </conditionalFormatting>
  <conditionalFormatting sqref="BL56">
    <cfRule type="cellIs" dxfId="3666" priority="6266" operator="lessThan">
      <formula>$C$4</formula>
    </cfRule>
  </conditionalFormatting>
  <conditionalFormatting sqref="BL57">
    <cfRule type="cellIs" dxfId="3665" priority="6267" operator="lessThan">
      <formula>$C$4</formula>
    </cfRule>
  </conditionalFormatting>
  <conditionalFormatting sqref="BL57">
    <cfRule type="cellIs" dxfId="3664" priority="6268" operator="lessThan">
      <formula>$C$4</formula>
    </cfRule>
  </conditionalFormatting>
  <conditionalFormatting sqref="BL58">
    <cfRule type="cellIs" dxfId="3663" priority="6269" operator="lessThan">
      <formula>$C$4</formula>
    </cfRule>
  </conditionalFormatting>
  <conditionalFormatting sqref="BL58">
    <cfRule type="cellIs" dxfId="3662" priority="6270" operator="lessThan">
      <formula>$C$4</formula>
    </cfRule>
  </conditionalFormatting>
  <conditionalFormatting sqref="BL59">
    <cfRule type="cellIs" dxfId="3661" priority="6271" operator="lessThan">
      <formula>$C$4</formula>
    </cfRule>
  </conditionalFormatting>
  <conditionalFormatting sqref="BL59">
    <cfRule type="cellIs" dxfId="3660" priority="6272" operator="lessThan">
      <formula>$C$4</formula>
    </cfRule>
  </conditionalFormatting>
  <conditionalFormatting sqref="BL60">
    <cfRule type="cellIs" dxfId="3659" priority="6273" operator="lessThan">
      <formula>$C$4</formula>
    </cfRule>
  </conditionalFormatting>
  <conditionalFormatting sqref="BL60">
    <cfRule type="cellIs" dxfId="3658" priority="6274" operator="lessThan">
      <formula>$C$4</formula>
    </cfRule>
  </conditionalFormatting>
  <conditionalFormatting sqref="BM11">
    <cfRule type="cellIs" dxfId="3657" priority="6275" operator="lessThan">
      <formula>$C$4</formula>
    </cfRule>
  </conditionalFormatting>
  <conditionalFormatting sqref="BM11">
    <cfRule type="cellIs" dxfId="3656" priority="6276" operator="lessThan">
      <formula>$C$4</formula>
    </cfRule>
  </conditionalFormatting>
  <conditionalFormatting sqref="BM12">
    <cfRule type="cellIs" dxfId="3655" priority="6277" operator="lessThan">
      <formula>$C$4</formula>
    </cfRule>
  </conditionalFormatting>
  <conditionalFormatting sqref="BM12">
    <cfRule type="cellIs" dxfId="3654" priority="6278" operator="lessThan">
      <formula>$C$4</formula>
    </cfRule>
  </conditionalFormatting>
  <conditionalFormatting sqref="BM13">
    <cfRule type="cellIs" dxfId="3653" priority="6279" operator="lessThan">
      <formula>$C$4</formula>
    </cfRule>
  </conditionalFormatting>
  <conditionalFormatting sqref="BM13">
    <cfRule type="cellIs" dxfId="3652" priority="6280" operator="lessThan">
      <formula>$C$4</formula>
    </cfRule>
  </conditionalFormatting>
  <conditionalFormatting sqref="BM14">
    <cfRule type="cellIs" dxfId="3651" priority="6281" operator="lessThan">
      <formula>$C$4</formula>
    </cfRule>
  </conditionalFormatting>
  <conditionalFormatting sqref="BM14">
    <cfRule type="cellIs" dxfId="3650" priority="6282" operator="lessThan">
      <formula>$C$4</formula>
    </cfRule>
  </conditionalFormatting>
  <conditionalFormatting sqref="BM15">
    <cfRule type="cellIs" dxfId="3649" priority="6283" operator="lessThan">
      <formula>$C$4</formula>
    </cfRule>
  </conditionalFormatting>
  <conditionalFormatting sqref="BM15">
    <cfRule type="cellIs" dxfId="3648" priority="6284" operator="lessThan">
      <formula>$C$4</formula>
    </cfRule>
  </conditionalFormatting>
  <conditionalFormatting sqref="BM16">
    <cfRule type="cellIs" dxfId="3647" priority="6285" operator="lessThan">
      <formula>$C$4</formula>
    </cfRule>
  </conditionalFormatting>
  <conditionalFormatting sqref="BM16">
    <cfRule type="cellIs" dxfId="3646" priority="6286" operator="lessThan">
      <formula>$C$4</formula>
    </cfRule>
  </conditionalFormatting>
  <conditionalFormatting sqref="BM17">
    <cfRule type="cellIs" dxfId="3645" priority="6287" operator="lessThan">
      <formula>$C$4</formula>
    </cfRule>
  </conditionalFormatting>
  <conditionalFormatting sqref="BM17">
    <cfRule type="cellIs" dxfId="3644" priority="6288" operator="lessThan">
      <formula>$C$4</formula>
    </cfRule>
  </conditionalFormatting>
  <conditionalFormatting sqref="BM18">
    <cfRule type="cellIs" dxfId="3643" priority="6289" operator="lessThan">
      <formula>$C$4</formula>
    </cfRule>
  </conditionalFormatting>
  <conditionalFormatting sqref="BM18">
    <cfRule type="cellIs" dxfId="3642" priority="6290" operator="lessThan">
      <formula>$C$4</formula>
    </cfRule>
  </conditionalFormatting>
  <conditionalFormatting sqref="BM19">
    <cfRule type="cellIs" dxfId="3641" priority="6291" operator="lessThan">
      <formula>$C$4</formula>
    </cfRule>
  </conditionalFormatting>
  <conditionalFormatting sqref="BM19">
    <cfRule type="cellIs" dxfId="3640" priority="6292" operator="lessThan">
      <formula>$C$4</formula>
    </cfRule>
  </conditionalFormatting>
  <conditionalFormatting sqref="BM20">
    <cfRule type="cellIs" dxfId="3639" priority="6293" operator="lessThan">
      <formula>$C$4</formula>
    </cfRule>
  </conditionalFormatting>
  <conditionalFormatting sqref="BM20">
    <cfRule type="cellIs" dxfId="3638" priority="6294" operator="lessThan">
      <formula>$C$4</formula>
    </cfRule>
  </conditionalFormatting>
  <conditionalFormatting sqref="BM21">
    <cfRule type="cellIs" dxfId="3637" priority="6295" operator="lessThan">
      <formula>$C$4</formula>
    </cfRule>
  </conditionalFormatting>
  <conditionalFormatting sqref="BM21">
    <cfRule type="cellIs" dxfId="3636" priority="6296" operator="lessThan">
      <formula>$C$4</formula>
    </cfRule>
  </conditionalFormatting>
  <conditionalFormatting sqref="BM22">
    <cfRule type="cellIs" dxfId="3635" priority="6297" operator="lessThan">
      <formula>$C$4</formula>
    </cfRule>
  </conditionalFormatting>
  <conditionalFormatting sqref="BM22">
    <cfRule type="cellIs" dxfId="3634" priority="6298" operator="lessThan">
      <formula>$C$4</formula>
    </cfRule>
  </conditionalFormatting>
  <conditionalFormatting sqref="BM23">
    <cfRule type="cellIs" dxfId="3633" priority="6299" operator="lessThan">
      <formula>$C$4</formula>
    </cfRule>
  </conditionalFormatting>
  <conditionalFormatting sqref="BM23">
    <cfRule type="cellIs" dxfId="3632" priority="6300" operator="lessThan">
      <formula>$C$4</formula>
    </cfRule>
  </conditionalFormatting>
  <conditionalFormatting sqref="BM24">
    <cfRule type="cellIs" dxfId="3631" priority="6301" operator="lessThan">
      <formula>$C$4</formula>
    </cfRule>
  </conditionalFormatting>
  <conditionalFormatting sqref="BM24">
    <cfRule type="cellIs" dxfId="3630" priority="6302" operator="lessThan">
      <formula>$C$4</formula>
    </cfRule>
  </conditionalFormatting>
  <conditionalFormatting sqref="BM25">
    <cfRule type="cellIs" dxfId="3629" priority="6303" operator="lessThan">
      <formula>$C$4</formula>
    </cfRule>
  </conditionalFormatting>
  <conditionalFormatting sqref="BM25">
    <cfRule type="cellIs" dxfId="3628" priority="6304" operator="lessThan">
      <formula>$C$4</formula>
    </cfRule>
  </conditionalFormatting>
  <conditionalFormatting sqref="BM26">
    <cfRule type="cellIs" dxfId="3627" priority="6305" operator="lessThan">
      <formula>$C$4</formula>
    </cfRule>
  </conditionalFormatting>
  <conditionalFormatting sqref="BM26">
    <cfRule type="cellIs" dxfId="3626" priority="6306" operator="lessThan">
      <formula>$C$4</formula>
    </cfRule>
  </conditionalFormatting>
  <conditionalFormatting sqref="BM27">
    <cfRule type="cellIs" dxfId="3625" priority="6307" operator="lessThan">
      <formula>$C$4</formula>
    </cfRule>
  </conditionalFormatting>
  <conditionalFormatting sqref="BM27">
    <cfRule type="cellIs" dxfId="3624" priority="6308" operator="lessThan">
      <formula>$C$4</formula>
    </cfRule>
  </conditionalFormatting>
  <conditionalFormatting sqref="BM28">
    <cfRule type="cellIs" dxfId="3623" priority="6309" operator="lessThan">
      <formula>$C$4</formula>
    </cfRule>
  </conditionalFormatting>
  <conditionalFormatting sqref="BM28">
    <cfRule type="cellIs" dxfId="3622" priority="6310" operator="lessThan">
      <formula>$C$4</formula>
    </cfRule>
  </conditionalFormatting>
  <conditionalFormatting sqref="BM29">
    <cfRule type="cellIs" dxfId="3621" priority="6311" operator="lessThan">
      <formula>$C$4</formula>
    </cfRule>
  </conditionalFormatting>
  <conditionalFormatting sqref="BM29">
    <cfRule type="cellIs" dxfId="3620" priority="6312" operator="lessThan">
      <formula>$C$4</formula>
    </cfRule>
  </conditionalFormatting>
  <conditionalFormatting sqref="BM30">
    <cfRule type="cellIs" dxfId="3619" priority="6313" operator="lessThan">
      <formula>$C$4</formula>
    </cfRule>
  </conditionalFormatting>
  <conditionalFormatting sqref="BM30">
    <cfRule type="cellIs" dxfId="3618" priority="6314" operator="lessThan">
      <formula>$C$4</formula>
    </cfRule>
  </conditionalFormatting>
  <conditionalFormatting sqref="BM31">
    <cfRule type="cellIs" dxfId="3617" priority="6315" operator="lessThan">
      <formula>$C$4</formula>
    </cfRule>
  </conditionalFormatting>
  <conditionalFormatting sqref="BM31">
    <cfRule type="cellIs" dxfId="3616" priority="6316" operator="lessThan">
      <formula>$C$4</formula>
    </cfRule>
  </conditionalFormatting>
  <conditionalFormatting sqref="BM32">
    <cfRule type="cellIs" dxfId="3615" priority="6317" operator="lessThan">
      <formula>$C$4</formula>
    </cfRule>
  </conditionalFormatting>
  <conditionalFormatting sqref="BM32">
    <cfRule type="cellIs" dxfId="3614" priority="6318" operator="lessThan">
      <formula>$C$4</formula>
    </cfRule>
  </conditionalFormatting>
  <conditionalFormatting sqref="BM33">
    <cfRule type="cellIs" dxfId="3613" priority="6319" operator="lessThan">
      <formula>$C$4</formula>
    </cfRule>
  </conditionalFormatting>
  <conditionalFormatting sqref="BM33">
    <cfRule type="cellIs" dxfId="3612" priority="6320" operator="lessThan">
      <formula>$C$4</formula>
    </cfRule>
  </conditionalFormatting>
  <conditionalFormatting sqref="BM34">
    <cfRule type="cellIs" dxfId="3611" priority="6321" operator="lessThan">
      <formula>$C$4</formula>
    </cfRule>
  </conditionalFormatting>
  <conditionalFormatting sqref="BM34">
    <cfRule type="cellIs" dxfId="3610" priority="6322" operator="lessThan">
      <formula>$C$4</formula>
    </cfRule>
  </conditionalFormatting>
  <conditionalFormatting sqref="BM35">
    <cfRule type="cellIs" dxfId="3609" priority="6323" operator="lessThan">
      <formula>$C$4</formula>
    </cfRule>
  </conditionalFormatting>
  <conditionalFormatting sqref="BM35">
    <cfRule type="cellIs" dxfId="3608" priority="6324" operator="lessThan">
      <formula>$C$4</formula>
    </cfRule>
  </conditionalFormatting>
  <conditionalFormatting sqref="BM36">
    <cfRule type="cellIs" dxfId="3607" priority="6325" operator="lessThan">
      <formula>$C$4</formula>
    </cfRule>
  </conditionalFormatting>
  <conditionalFormatting sqref="BM36">
    <cfRule type="cellIs" dxfId="3606" priority="6326" operator="lessThan">
      <formula>$C$4</formula>
    </cfRule>
  </conditionalFormatting>
  <conditionalFormatting sqref="BM37">
    <cfRule type="cellIs" dxfId="3605" priority="6327" operator="lessThan">
      <formula>$C$4</formula>
    </cfRule>
  </conditionalFormatting>
  <conditionalFormatting sqref="BM37">
    <cfRule type="cellIs" dxfId="3604" priority="6328" operator="lessThan">
      <formula>$C$4</formula>
    </cfRule>
  </conditionalFormatting>
  <conditionalFormatting sqref="BM38">
    <cfRule type="cellIs" dxfId="3603" priority="6329" operator="lessThan">
      <formula>$C$4</formula>
    </cfRule>
  </conditionalFormatting>
  <conditionalFormatting sqref="BM38">
    <cfRule type="cellIs" dxfId="3602" priority="6330" operator="lessThan">
      <formula>$C$4</formula>
    </cfRule>
  </conditionalFormatting>
  <conditionalFormatting sqref="BM39">
    <cfRule type="cellIs" dxfId="3601" priority="6331" operator="lessThan">
      <formula>$C$4</formula>
    </cfRule>
  </conditionalFormatting>
  <conditionalFormatting sqref="BM39">
    <cfRule type="cellIs" dxfId="3600" priority="6332" operator="lessThan">
      <formula>$C$4</formula>
    </cfRule>
  </conditionalFormatting>
  <conditionalFormatting sqref="BM40">
    <cfRule type="cellIs" dxfId="3599" priority="6333" operator="lessThan">
      <formula>$C$4</formula>
    </cfRule>
  </conditionalFormatting>
  <conditionalFormatting sqref="BM40">
    <cfRule type="cellIs" dxfId="3598" priority="6334" operator="lessThan">
      <formula>$C$4</formula>
    </cfRule>
  </conditionalFormatting>
  <conditionalFormatting sqref="BM41">
    <cfRule type="cellIs" dxfId="3597" priority="6335" operator="lessThan">
      <formula>$C$4</formula>
    </cfRule>
  </conditionalFormatting>
  <conditionalFormatting sqref="BM41">
    <cfRule type="cellIs" dxfId="3596" priority="6336" operator="lessThan">
      <formula>$C$4</formula>
    </cfRule>
  </conditionalFormatting>
  <conditionalFormatting sqref="BM42">
    <cfRule type="cellIs" dxfId="3595" priority="6337" operator="lessThan">
      <formula>$C$4</formula>
    </cfRule>
  </conditionalFormatting>
  <conditionalFormatting sqref="BM42">
    <cfRule type="cellIs" dxfId="3594" priority="6338" operator="lessThan">
      <formula>$C$4</formula>
    </cfRule>
  </conditionalFormatting>
  <conditionalFormatting sqref="BM43">
    <cfRule type="cellIs" dxfId="3593" priority="6339" operator="lessThan">
      <formula>$C$4</formula>
    </cfRule>
  </conditionalFormatting>
  <conditionalFormatting sqref="BM43">
    <cfRule type="cellIs" dxfId="3592" priority="6340" operator="lessThan">
      <formula>$C$4</formula>
    </cfRule>
  </conditionalFormatting>
  <conditionalFormatting sqref="BM44">
    <cfRule type="cellIs" dxfId="3591" priority="6341" operator="lessThan">
      <formula>$C$4</formula>
    </cfRule>
  </conditionalFormatting>
  <conditionalFormatting sqref="BM44">
    <cfRule type="cellIs" dxfId="3590" priority="6342" operator="lessThan">
      <formula>$C$4</formula>
    </cfRule>
  </conditionalFormatting>
  <conditionalFormatting sqref="BM45">
    <cfRule type="cellIs" dxfId="3589" priority="6343" operator="lessThan">
      <formula>$C$4</formula>
    </cfRule>
  </conditionalFormatting>
  <conditionalFormatting sqref="BM45">
    <cfRule type="cellIs" dxfId="3588" priority="6344" operator="lessThan">
      <formula>$C$4</formula>
    </cfRule>
  </conditionalFormatting>
  <conditionalFormatting sqref="BM46">
    <cfRule type="cellIs" dxfId="3587" priority="6345" operator="lessThan">
      <formula>$C$4</formula>
    </cfRule>
  </conditionalFormatting>
  <conditionalFormatting sqref="BM46">
    <cfRule type="cellIs" dxfId="3586" priority="6346" operator="lessThan">
      <formula>$C$4</formula>
    </cfRule>
  </conditionalFormatting>
  <conditionalFormatting sqref="BM47">
    <cfRule type="cellIs" dxfId="3585" priority="6347" operator="lessThan">
      <formula>$C$4</formula>
    </cfRule>
  </conditionalFormatting>
  <conditionalFormatting sqref="BM47">
    <cfRule type="cellIs" dxfId="3584" priority="6348" operator="lessThan">
      <formula>$C$4</formula>
    </cfRule>
  </conditionalFormatting>
  <conditionalFormatting sqref="BM48">
    <cfRule type="cellIs" dxfId="3583" priority="6349" operator="lessThan">
      <formula>$C$4</formula>
    </cfRule>
  </conditionalFormatting>
  <conditionalFormatting sqref="BM48">
    <cfRule type="cellIs" dxfId="3582" priority="6350" operator="lessThan">
      <formula>$C$4</formula>
    </cfRule>
  </conditionalFormatting>
  <conditionalFormatting sqref="BM49">
    <cfRule type="cellIs" dxfId="3581" priority="6351" operator="lessThan">
      <formula>$C$4</formula>
    </cfRule>
  </conditionalFormatting>
  <conditionalFormatting sqref="BM49">
    <cfRule type="cellIs" dxfId="3580" priority="6352" operator="lessThan">
      <formula>$C$4</formula>
    </cfRule>
  </conditionalFormatting>
  <conditionalFormatting sqref="BM50">
    <cfRule type="cellIs" dxfId="3579" priority="6353" operator="lessThan">
      <formula>$C$4</formula>
    </cfRule>
  </conditionalFormatting>
  <conditionalFormatting sqref="BM50">
    <cfRule type="cellIs" dxfId="3578" priority="6354" operator="lessThan">
      <formula>$C$4</formula>
    </cfRule>
  </conditionalFormatting>
  <conditionalFormatting sqref="BM51">
    <cfRule type="cellIs" dxfId="3577" priority="6355" operator="lessThan">
      <formula>$C$4</formula>
    </cfRule>
  </conditionalFormatting>
  <conditionalFormatting sqref="BM51">
    <cfRule type="cellIs" dxfId="3576" priority="6356" operator="lessThan">
      <formula>$C$4</formula>
    </cfRule>
  </conditionalFormatting>
  <conditionalFormatting sqref="BM52">
    <cfRule type="cellIs" dxfId="3575" priority="6357" operator="lessThan">
      <formula>$C$4</formula>
    </cfRule>
  </conditionalFormatting>
  <conditionalFormatting sqref="BM52">
    <cfRule type="cellIs" dxfId="3574" priority="6358" operator="lessThan">
      <formula>$C$4</formula>
    </cfRule>
  </conditionalFormatting>
  <conditionalFormatting sqref="BM53">
    <cfRule type="cellIs" dxfId="3573" priority="6359" operator="lessThan">
      <formula>$C$4</formula>
    </cfRule>
  </conditionalFormatting>
  <conditionalFormatting sqref="BM53">
    <cfRule type="cellIs" dxfId="3572" priority="6360" operator="lessThan">
      <formula>$C$4</formula>
    </cfRule>
  </conditionalFormatting>
  <conditionalFormatting sqref="BM54">
    <cfRule type="cellIs" dxfId="3571" priority="6361" operator="lessThan">
      <formula>$C$4</formula>
    </cfRule>
  </conditionalFormatting>
  <conditionalFormatting sqref="BM54">
    <cfRule type="cellIs" dxfId="3570" priority="6362" operator="lessThan">
      <formula>$C$4</formula>
    </cfRule>
  </conditionalFormatting>
  <conditionalFormatting sqref="BM55">
    <cfRule type="cellIs" dxfId="3569" priority="6363" operator="lessThan">
      <formula>$C$4</formula>
    </cfRule>
  </conditionalFormatting>
  <conditionalFormatting sqref="BM55">
    <cfRule type="cellIs" dxfId="3568" priority="6364" operator="lessThan">
      <formula>$C$4</formula>
    </cfRule>
  </conditionalFormatting>
  <conditionalFormatting sqref="BM56">
    <cfRule type="cellIs" dxfId="3567" priority="6365" operator="lessThan">
      <formula>$C$4</formula>
    </cfRule>
  </conditionalFormatting>
  <conditionalFormatting sqref="BM56">
    <cfRule type="cellIs" dxfId="3566" priority="6366" operator="lessThan">
      <formula>$C$4</formula>
    </cfRule>
  </conditionalFormatting>
  <conditionalFormatting sqref="BM57">
    <cfRule type="cellIs" dxfId="3565" priority="6367" operator="lessThan">
      <formula>$C$4</formula>
    </cfRule>
  </conditionalFormatting>
  <conditionalFormatting sqref="BM57">
    <cfRule type="cellIs" dxfId="3564" priority="6368" operator="lessThan">
      <formula>$C$4</formula>
    </cfRule>
  </conditionalFormatting>
  <conditionalFormatting sqref="BM58">
    <cfRule type="cellIs" dxfId="3563" priority="6369" operator="lessThan">
      <formula>$C$4</formula>
    </cfRule>
  </conditionalFormatting>
  <conditionalFormatting sqref="BM58">
    <cfRule type="cellIs" dxfId="3562" priority="6370" operator="lessThan">
      <formula>$C$4</formula>
    </cfRule>
  </conditionalFormatting>
  <conditionalFormatting sqref="BM59">
    <cfRule type="cellIs" dxfId="3561" priority="6371" operator="lessThan">
      <formula>$C$4</formula>
    </cfRule>
  </conditionalFormatting>
  <conditionalFormatting sqref="BM59">
    <cfRule type="cellIs" dxfId="3560" priority="6372" operator="lessThan">
      <formula>$C$4</formula>
    </cfRule>
  </conditionalFormatting>
  <conditionalFormatting sqref="BM60">
    <cfRule type="cellIs" dxfId="3559" priority="6373" operator="lessThan">
      <formula>$C$4</formula>
    </cfRule>
  </conditionalFormatting>
  <conditionalFormatting sqref="BM60">
    <cfRule type="cellIs" dxfId="3558" priority="6374" operator="lessThan">
      <formula>$C$4</formula>
    </cfRule>
  </conditionalFormatting>
  <conditionalFormatting sqref="BN11">
    <cfRule type="cellIs" dxfId="3557" priority="6375" operator="lessThan">
      <formula>$C$4</formula>
    </cfRule>
  </conditionalFormatting>
  <conditionalFormatting sqref="BN11">
    <cfRule type="cellIs" dxfId="3556" priority="6376" operator="lessThan">
      <formula>$C$4</formula>
    </cfRule>
  </conditionalFormatting>
  <conditionalFormatting sqref="BN12">
    <cfRule type="cellIs" dxfId="3555" priority="6377" operator="lessThan">
      <formula>$C$4</formula>
    </cfRule>
  </conditionalFormatting>
  <conditionalFormatting sqref="BN12">
    <cfRule type="cellIs" dxfId="3554" priority="6378" operator="lessThan">
      <formula>$C$4</formula>
    </cfRule>
  </conditionalFormatting>
  <conditionalFormatting sqref="BN13">
    <cfRule type="cellIs" dxfId="3553" priority="6379" operator="lessThan">
      <formula>$C$4</formula>
    </cfRule>
  </conditionalFormatting>
  <conditionalFormatting sqref="BN13">
    <cfRule type="cellIs" dxfId="3552" priority="6380" operator="lessThan">
      <formula>$C$4</formula>
    </cfRule>
  </conditionalFormatting>
  <conditionalFormatting sqref="BN14">
    <cfRule type="cellIs" dxfId="3551" priority="6381" operator="lessThan">
      <formula>$C$4</formula>
    </cfRule>
  </conditionalFormatting>
  <conditionalFormatting sqref="BN14">
    <cfRule type="cellIs" dxfId="3550" priority="6382" operator="lessThan">
      <formula>$C$4</formula>
    </cfRule>
  </conditionalFormatting>
  <conditionalFormatting sqref="BN15">
    <cfRule type="cellIs" dxfId="3549" priority="6383" operator="lessThan">
      <formula>$C$4</formula>
    </cfRule>
  </conditionalFormatting>
  <conditionalFormatting sqref="BN15">
    <cfRule type="cellIs" dxfId="3548" priority="6384" operator="lessThan">
      <formula>$C$4</formula>
    </cfRule>
  </conditionalFormatting>
  <conditionalFormatting sqref="BN16">
    <cfRule type="cellIs" dxfId="3547" priority="6385" operator="lessThan">
      <formula>$C$4</formula>
    </cfRule>
  </conditionalFormatting>
  <conditionalFormatting sqref="BN16">
    <cfRule type="cellIs" dxfId="3546" priority="6386" operator="lessThan">
      <formula>$C$4</formula>
    </cfRule>
  </conditionalFormatting>
  <conditionalFormatting sqref="BN17">
    <cfRule type="cellIs" dxfId="3545" priority="6387" operator="lessThan">
      <formula>$C$4</formula>
    </cfRule>
  </conditionalFormatting>
  <conditionalFormatting sqref="BN17">
    <cfRule type="cellIs" dxfId="3544" priority="6388" operator="lessThan">
      <formula>$C$4</formula>
    </cfRule>
  </conditionalFormatting>
  <conditionalFormatting sqref="BN18">
    <cfRule type="cellIs" dxfId="3543" priority="6389" operator="lessThan">
      <formula>$C$4</formula>
    </cfRule>
  </conditionalFormatting>
  <conditionalFormatting sqref="BN18">
    <cfRule type="cellIs" dxfId="3542" priority="6390" operator="lessThan">
      <formula>$C$4</formula>
    </cfRule>
  </conditionalFormatting>
  <conditionalFormatting sqref="BN19">
    <cfRule type="cellIs" dxfId="3541" priority="6391" operator="lessThan">
      <formula>$C$4</formula>
    </cfRule>
  </conditionalFormatting>
  <conditionalFormatting sqref="BN19">
    <cfRule type="cellIs" dxfId="3540" priority="6392" operator="lessThan">
      <formula>$C$4</formula>
    </cfRule>
  </conditionalFormatting>
  <conditionalFormatting sqref="BN20">
    <cfRule type="cellIs" dxfId="3539" priority="6393" operator="lessThan">
      <formula>$C$4</formula>
    </cfRule>
  </conditionalFormatting>
  <conditionalFormatting sqref="BN20">
    <cfRule type="cellIs" dxfId="3538" priority="6394" operator="lessThan">
      <formula>$C$4</formula>
    </cfRule>
  </conditionalFormatting>
  <conditionalFormatting sqref="BN21">
    <cfRule type="cellIs" dxfId="3537" priority="6395" operator="lessThan">
      <formula>$C$4</formula>
    </cfRule>
  </conditionalFormatting>
  <conditionalFormatting sqref="BN21">
    <cfRule type="cellIs" dxfId="3536" priority="6396" operator="lessThan">
      <formula>$C$4</formula>
    </cfRule>
  </conditionalFormatting>
  <conditionalFormatting sqref="BN22">
    <cfRule type="cellIs" dxfId="3535" priority="6397" operator="lessThan">
      <formula>$C$4</formula>
    </cfRule>
  </conditionalFormatting>
  <conditionalFormatting sqref="BN22">
    <cfRule type="cellIs" dxfId="3534" priority="6398" operator="lessThan">
      <formula>$C$4</formula>
    </cfRule>
  </conditionalFormatting>
  <conditionalFormatting sqref="BN23">
    <cfRule type="cellIs" dxfId="3533" priority="6399" operator="lessThan">
      <formula>$C$4</formula>
    </cfRule>
  </conditionalFormatting>
  <conditionalFormatting sqref="BN23">
    <cfRule type="cellIs" dxfId="3532" priority="6400" operator="lessThan">
      <formula>$C$4</formula>
    </cfRule>
  </conditionalFormatting>
  <conditionalFormatting sqref="BN24">
    <cfRule type="cellIs" dxfId="3531" priority="6401" operator="lessThan">
      <formula>$C$4</formula>
    </cfRule>
  </conditionalFormatting>
  <conditionalFormatting sqref="BN24">
    <cfRule type="cellIs" dxfId="3530" priority="6402" operator="lessThan">
      <formula>$C$4</formula>
    </cfRule>
  </conditionalFormatting>
  <conditionalFormatting sqref="BN25">
    <cfRule type="cellIs" dxfId="3529" priority="6403" operator="lessThan">
      <formula>$C$4</formula>
    </cfRule>
  </conditionalFormatting>
  <conditionalFormatting sqref="BN25">
    <cfRule type="cellIs" dxfId="3528" priority="6404" operator="lessThan">
      <formula>$C$4</formula>
    </cfRule>
  </conditionalFormatting>
  <conditionalFormatting sqref="BN26">
    <cfRule type="cellIs" dxfId="3527" priority="6405" operator="lessThan">
      <formula>$C$4</formula>
    </cfRule>
  </conditionalFormatting>
  <conditionalFormatting sqref="BN26">
    <cfRule type="cellIs" dxfId="3526" priority="6406" operator="lessThan">
      <formula>$C$4</formula>
    </cfRule>
  </conditionalFormatting>
  <conditionalFormatting sqref="BN27">
    <cfRule type="cellIs" dxfId="3525" priority="6407" operator="lessThan">
      <formula>$C$4</formula>
    </cfRule>
  </conditionalFormatting>
  <conditionalFormatting sqref="BN27">
    <cfRule type="cellIs" dxfId="3524" priority="6408" operator="lessThan">
      <formula>$C$4</formula>
    </cfRule>
  </conditionalFormatting>
  <conditionalFormatting sqref="BN28">
    <cfRule type="cellIs" dxfId="3523" priority="6409" operator="lessThan">
      <formula>$C$4</formula>
    </cfRule>
  </conditionalFormatting>
  <conditionalFormatting sqref="BN28">
    <cfRule type="cellIs" dxfId="3522" priority="6410" operator="lessThan">
      <formula>$C$4</formula>
    </cfRule>
  </conditionalFormatting>
  <conditionalFormatting sqref="BN29">
    <cfRule type="cellIs" dxfId="3521" priority="6411" operator="lessThan">
      <formula>$C$4</formula>
    </cfRule>
  </conditionalFormatting>
  <conditionalFormatting sqref="BN29">
    <cfRule type="cellIs" dxfId="3520" priority="6412" operator="lessThan">
      <formula>$C$4</formula>
    </cfRule>
  </conditionalFormatting>
  <conditionalFormatting sqref="BN30">
    <cfRule type="cellIs" dxfId="3519" priority="6413" operator="lessThan">
      <formula>$C$4</formula>
    </cfRule>
  </conditionalFormatting>
  <conditionalFormatting sqref="BN30">
    <cfRule type="cellIs" dxfId="3518" priority="6414" operator="lessThan">
      <formula>$C$4</formula>
    </cfRule>
  </conditionalFormatting>
  <conditionalFormatting sqref="BN31">
    <cfRule type="cellIs" dxfId="3517" priority="6415" operator="lessThan">
      <formula>$C$4</formula>
    </cfRule>
  </conditionalFormatting>
  <conditionalFormatting sqref="BN31">
    <cfRule type="cellIs" dxfId="3516" priority="6416" operator="lessThan">
      <formula>$C$4</formula>
    </cfRule>
  </conditionalFormatting>
  <conditionalFormatting sqref="BN32">
    <cfRule type="cellIs" dxfId="3515" priority="6417" operator="lessThan">
      <formula>$C$4</formula>
    </cfRule>
  </conditionalFormatting>
  <conditionalFormatting sqref="BN32">
    <cfRule type="cellIs" dxfId="3514" priority="6418" operator="lessThan">
      <formula>$C$4</formula>
    </cfRule>
  </conditionalFormatting>
  <conditionalFormatting sqref="BN33">
    <cfRule type="cellIs" dxfId="3513" priority="6419" operator="lessThan">
      <formula>$C$4</formula>
    </cfRule>
  </conditionalFormatting>
  <conditionalFormatting sqref="BN33">
    <cfRule type="cellIs" dxfId="3512" priority="6420" operator="lessThan">
      <formula>$C$4</formula>
    </cfRule>
  </conditionalFormatting>
  <conditionalFormatting sqref="BN34">
    <cfRule type="cellIs" dxfId="3511" priority="6421" operator="lessThan">
      <formula>$C$4</formula>
    </cfRule>
  </conditionalFormatting>
  <conditionalFormatting sqref="BN34">
    <cfRule type="cellIs" dxfId="3510" priority="6422" operator="lessThan">
      <formula>$C$4</formula>
    </cfRule>
  </conditionalFormatting>
  <conditionalFormatting sqref="BN35">
    <cfRule type="cellIs" dxfId="3509" priority="6423" operator="lessThan">
      <formula>$C$4</formula>
    </cfRule>
  </conditionalFormatting>
  <conditionalFormatting sqref="BN35">
    <cfRule type="cellIs" dxfId="3508" priority="6424" operator="lessThan">
      <formula>$C$4</formula>
    </cfRule>
  </conditionalFormatting>
  <conditionalFormatting sqref="BN36">
    <cfRule type="cellIs" dxfId="3507" priority="6425" operator="lessThan">
      <formula>$C$4</formula>
    </cfRule>
  </conditionalFormatting>
  <conditionalFormatting sqref="BN36">
    <cfRule type="cellIs" dxfId="3506" priority="6426" operator="lessThan">
      <formula>$C$4</formula>
    </cfRule>
  </conditionalFormatting>
  <conditionalFormatting sqref="BN37">
    <cfRule type="cellIs" dxfId="3505" priority="6427" operator="lessThan">
      <formula>$C$4</formula>
    </cfRule>
  </conditionalFormatting>
  <conditionalFormatting sqref="BN37">
    <cfRule type="cellIs" dxfId="3504" priority="6428" operator="lessThan">
      <formula>$C$4</formula>
    </cfRule>
  </conditionalFormatting>
  <conditionalFormatting sqref="BN38">
    <cfRule type="cellIs" dxfId="3503" priority="6429" operator="lessThan">
      <formula>$C$4</formula>
    </cfRule>
  </conditionalFormatting>
  <conditionalFormatting sqref="BN38">
    <cfRule type="cellIs" dxfId="3502" priority="6430" operator="lessThan">
      <formula>$C$4</formula>
    </cfRule>
  </conditionalFormatting>
  <conditionalFormatting sqref="BN39">
    <cfRule type="cellIs" dxfId="3501" priority="6431" operator="lessThan">
      <formula>$C$4</formula>
    </cfRule>
  </conditionalFormatting>
  <conditionalFormatting sqref="BN39">
    <cfRule type="cellIs" dxfId="3500" priority="6432" operator="lessThan">
      <formula>$C$4</formula>
    </cfRule>
  </conditionalFormatting>
  <conditionalFormatting sqref="BN40">
    <cfRule type="cellIs" dxfId="3499" priority="6433" operator="lessThan">
      <formula>$C$4</formula>
    </cfRule>
  </conditionalFormatting>
  <conditionalFormatting sqref="BN40">
    <cfRule type="cellIs" dxfId="3498" priority="6434" operator="lessThan">
      <formula>$C$4</formula>
    </cfRule>
  </conditionalFormatting>
  <conditionalFormatting sqref="BN41">
    <cfRule type="cellIs" dxfId="3497" priority="6435" operator="lessThan">
      <formula>$C$4</formula>
    </cfRule>
  </conditionalFormatting>
  <conditionalFormatting sqref="BN41">
    <cfRule type="cellIs" dxfId="3496" priority="6436" operator="lessThan">
      <formula>$C$4</formula>
    </cfRule>
  </conditionalFormatting>
  <conditionalFormatting sqref="BN42">
    <cfRule type="cellIs" dxfId="3495" priority="6437" operator="lessThan">
      <formula>$C$4</formula>
    </cfRule>
  </conditionalFormatting>
  <conditionalFormatting sqref="BN42">
    <cfRule type="cellIs" dxfId="3494" priority="6438" operator="lessThan">
      <formula>$C$4</formula>
    </cfRule>
  </conditionalFormatting>
  <conditionalFormatting sqref="BN43">
    <cfRule type="cellIs" dxfId="3493" priority="6439" operator="lessThan">
      <formula>$C$4</formula>
    </cfRule>
  </conditionalFormatting>
  <conditionalFormatting sqref="BN43">
    <cfRule type="cellIs" dxfId="3492" priority="6440" operator="lessThan">
      <formula>$C$4</formula>
    </cfRule>
  </conditionalFormatting>
  <conditionalFormatting sqref="BN44">
    <cfRule type="cellIs" dxfId="3491" priority="6441" operator="lessThan">
      <formula>$C$4</formula>
    </cfRule>
  </conditionalFormatting>
  <conditionalFormatting sqref="BN44">
    <cfRule type="cellIs" dxfId="3490" priority="6442" operator="lessThan">
      <formula>$C$4</formula>
    </cfRule>
  </conditionalFormatting>
  <conditionalFormatting sqref="BN45">
    <cfRule type="cellIs" dxfId="3489" priority="6443" operator="lessThan">
      <formula>$C$4</formula>
    </cfRule>
  </conditionalFormatting>
  <conditionalFormatting sqref="BN45">
    <cfRule type="cellIs" dxfId="3488" priority="6444" operator="lessThan">
      <formula>$C$4</formula>
    </cfRule>
  </conditionalFormatting>
  <conditionalFormatting sqref="BN46">
    <cfRule type="cellIs" dxfId="3487" priority="6445" operator="lessThan">
      <formula>$C$4</formula>
    </cfRule>
  </conditionalFormatting>
  <conditionalFormatting sqref="BN46">
    <cfRule type="cellIs" dxfId="3486" priority="6446" operator="lessThan">
      <formula>$C$4</formula>
    </cfRule>
  </conditionalFormatting>
  <conditionalFormatting sqref="BN47">
    <cfRule type="cellIs" dxfId="3485" priority="6447" operator="lessThan">
      <formula>$C$4</formula>
    </cfRule>
  </conditionalFormatting>
  <conditionalFormatting sqref="BN47">
    <cfRule type="cellIs" dxfId="3484" priority="6448" operator="lessThan">
      <formula>$C$4</formula>
    </cfRule>
  </conditionalFormatting>
  <conditionalFormatting sqref="BN48">
    <cfRule type="cellIs" dxfId="3483" priority="6449" operator="lessThan">
      <formula>$C$4</formula>
    </cfRule>
  </conditionalFormatting>
  <conditionalFormatting sqref="BN48">
    <cfRule type="cellIs" dxfId="3482" priority="6450" operator="lessThan">
      <formula>$C$4</formula>
    </cfRule>
  </conditionalFormatting>
  <conditionalFormatting sqref="BN49">
    <cfRule type="cellIs" dxfId="3481" priority="6451" operator="lessThan">
      <formula>$C$4</formula>
    </cfRule>
  </conditionalFormatting>
  <conditionalFormatting sqref="BN49">
    <cfRule type="cellIs" dxfId="3480" priority="6452" operator="lessThan">
      <formula>$C$4</formula>
    </cfRule>
  </conditionalFormatting>
  <conditionalFormatting sqref="BN50">
    <cfRule type="cellIs" dxfId="3479" priority="6453" operator="lessThan">
      <formula>$C$4</formula>
    </cfRule>
  </conditionalFormatting>
  <conditionalFormatting sqref="BN50">
    <cfRule type="cellIs" dxfId="3478" priority="6454" operator="lessThan">
      <formula>$C$4</formula>
    </cfRule>
  </conditionalFormatting>
  <conditionalFormatting sqref="BN51">
    <cfRule type="cellIs" dxfId="3477" priority="6455" operator="lessThan">
      <formula>$C$4</formula>
    </cfRule>
  </conditionalFormatting>
  <conditionalFormatting sqref="BN51">
    <cfRule type="cellIs" dxfId="3476" priority="6456" operator="lessThan">
      <formula>$C$4</formula>
    </cfRule>
  </conditionalFormatting>
  <conditionalFormatting sqref="BN52">
    <cfRule type="cellIs" dxfId="3475" priority="6457" operator="lessThan">
      <formula>$C$4</formula>
    </cfRule>
  </conditionalFormatting>
  <conditionalFormatting sqref="BN52">
    <cfRule type="cellIs" dxfId="3474" priority="6458" operator="lessThan">
      <formula>$C$4</formula>
    </cfRule>
  </conditionalFormatting>
  <conditionalFormatting sqref="BN53">
    <cfRule type="cellIs" dxfId="3473" priority="6459" operator="lessThan">
      <formula>$C$4</formula>
    </cfRule>
  </conditionalFormatting>
  <conditionalFormatting sqref="BN53">
    <cfRule type="cellIs" dxfId="3472" priority="6460" operator="lessThan">
      <formula>$C$4</formula>
    </cfRule>
  </conditionalFormatting>
  <conditionalFormatting sqref="BN54">
    <cfRule type="cellIs" dxfId="3471" priority="6461" operator="lessThan">
      <formula>$C$4</formula>
    </cfRule>
  </conditionalFormatting>
  <conditionalFormatting sqref="BN54">
    <cfRule type="cellIs" dxfId="3470" priority="6462" operator="lessThan">
      <formula>$C$4</formula>
    </cfRule>
  </conditionalFormatting>
  <conditionalFormatting sqref="BN55">
    <cfRule type="cellIs" dxfId="3469" priority="6463" operator="lessThan">
      <formula>$C$4</formula>
    </cfRule>
  </conditionalFormatting>
  <conditionalFormatting sqref="BN55">
    <cfRule type="cellIs" dxfId="3468" priority="6464" operator="lessThan">
      <formula>$C$4</formula>
    </cfRule>
  </conditionalFormatting>
  <conditionalFormatting sqref="BN56">
    <cfRule type="cellIs" dxfId="3467" priority="6465" operator="lessThan">
      <formula>$C$4</formula>
    </cfRule>
  </conditionalFormatting>
  <conditionalFormatting sqref="BN56">
    <cfRule type="cellIs" dxfId="3466" priority="6466" operator="lessThan">
      <formula>$C$4</formula>
    </cfRule>
  </conditionalFormatting>
  <conditionalFormatting sqref="BN57">
    <cfRule type="cellIs" dxfId="3465" priority="6467" operator="lessThan">
      <formula>$C$4</formula>
    </cfRule>
  </conditionalFormatting>
  <conditionalFormatting sqref="BN57">
    <cfRule type="cellIs" dxfId="3464" priority="6468" operator="lessThan">
      <formula>$C$4</formula>
    </cfRule>
  </conditionalFormatting>
  <conditionalFormatting sqref="BN58">
    <cfRule type="cellIs" dxfId="3463" priority="6469" operator="lessThan">
      <formula>$C$4</formula>
    </cfRule>
  </conditionalFormatting>
  <conditionalFormatting sqref="BN58">
    <cfRule type="cellIs" dxfId="3462" priority="6470" operator="lessThan">
      <formula>$C$4</formula>
    </cfRule>
  </conditionalFormatting>
  <conditionalFormatting sqref="BN59">
    <cfRule type="cellIs" dxfId="3461" priority="6471" operator="lessThan">
      <formula>$C$4</formula>
    </cfRule>
  </conditionalFormatting>
  <conditionalFormatting sqref="BN59">
    <cfRule type="cellIs" dxfId="3460" priority="6472" operator="lessThan">
      <formula>$C$4</formula>
    </cfRule>
  </conditionalFormatting>
  <conditionalFormatting sqref="BN60">
    <cfRule type="cellIs" dxfId="3459" priority="6473" operator="lessThan">
      <formula>$C$4</formula>
    </cfRule>
  </conditionalFormatting>
  <conditionalFormatting sqref="BN60">
    <cfRule type="cellIs" dxfId="3458" priority="6474" operator="lessThan">
      <formula>$C$4</formula>
    </cfRule>
  </conditionalFormatting>
  <conditionalFormatting sqref="BO11">
    <cfRule type="cellIs" dxfId="3457" priority="6475" operator="lessThan">
      <formula>$C$4</formula>
    </cfRule>
  </conditionalFormatting>
  <conditionalFormatting sqref="BO11">
    <cfRule type="cellIs" dxfId="3456" priority="6476" operator="lessThan">
      <formula>$C$4</formula>
    </cfRule>
  </conditionalFormatting>
  <conditionalFormatting sqref="BO12">
    <cfRule type="cellIs" dxfId="3455" priority="6477" operator="lessThan">
      <formula>$C$4</formula>
    </cfRule>
  </conditionalFormatting>
  <conditionalFormatting sqref="BO12">
    <cfRule type="cellIs" dxfId="3454" priority="6478" operator="lessThan">
      <formula>$C$4</formula>
    </cfRule>
  </conditionalFormatting>
  <conditionalFormatting sqref="BO13">
    <cfRule type="cellIs" dxfId="3453" priority="6479" operator="lessThan">
      <formula>$C$4</formula>
    </cfRule>
  </conditionalFormatting>
  <conditionalFormatting sqref="BO13">
    <cfRule type="cellIs" dxfId="3452" priority="6480" operator="lessThan">
      <formula>$C$4</formula>
    </cfRule>
  </conditionalFormatting>
  <conditionalFormatting sqref="BO14">
    <cfRule type="cellIs" dxfId="3451" priority="6481" operator="lessThan">
      <formula>$C$4</formula>
    </cfRule>
  </conditionalFormatting>
  <conditionalFormatting sqref="BO14">
    <cfRule type="cellIs" dxfId="3450" priority="6482" operator="lessThan">
      <formula>$C$4</formula>
    </cfRule>
  </conditionalFormatting>
  <conditionalFormatting sqref="BO15">
    <cfRule type="cellIs" dxfId="3449" priority="6483" operator="lessThan">
      <formula>$C$4</formula>
    </cfRule>
  </conditionalFormatting>
  <conditionalFormatting sqref="BO15">
    <cfRule type="cellIs" dxfId="3448" priority="6484" operator="lessThan">
      <formula>$C$4</formula>
    </cfRule>
  </conditionalFormatting>
  <conditionalFormatting sqref="BO16">
    <cfRule type="cellIs" dxfId="3447" priority="6485" operator="lessThan">
      <formula>$C$4</formula>
    </cfRule>
  </conditionalFormatting>
  <conditionalFormatting sqref="BO16">
    <cfRule type="cellIs" dxfId="3446" priority="6486" operator="lessThan">
      <formula>$C$4</formula>
    </cfRule>
  </conditionalFormatting>
  <conditionalFormatting sqref="BO17">
    <cfRule type="cellIs" dxfId="3445" priority="6487" operator="lessThan">
      <formula>$C$4</formula>
    </cfRule>
  </conditionalFormatting>
  <conditionalFormatting sqref="BO17">
    <cfRule type="cellIs" dxfId="3444" priority="6488" operator="lessThan">
      <formula>$C$4</formula>
    </cfRule>
  </conditionalFormatting>
  <conditionalFormatting sqref="BO18">
    <cfRule type="cellIs" dxfId="3443" priority="6489" operator="lessThan">
      <formula>$C$4</formula>
    </cfRule>
  </conditionalFormatting>
  <conditionalFormatting sqref="BO18">
    <cfRule type="cellIs" dxfId="3442" priority="6490" operator="lessThan">
      <formula>$C$4</formula>
    </cfRule>
  </conditionalFormatting>
  <conditionalFormatting sqref="BO19">
    <cfRule type="cellIs" dxfId="3441" priority="6491" operator="lessThan">
      <formula>$C$4</formula>
    </cfRule>
  </conditionalFormatting>
  <conditionalFormatting sqref="BO19">
    <cfRule type="cellIs" dxfId="3440" priority="6492" operator="lessThan">
      <formula>$C$4</formula>
    </cfRule>
  </conditionalFormatting>
  <conditionalFormatting sqref="BO20">
    <cfRule type="cellIs" dxfId="3439" priority="6493" operator="lessThan">
      <formula>$C$4</formula>
    </cfRule>
  </conditionalFormatting>
  <conditionalFormatting sqref="BO20">
    <cfRule type="cellIs" dxfId="3438" priority="6494" operator="lessThan">
      <formula>$C$4</formula>
    </cfRule>
  </conditionalFormatting>
  <conditionalFormatting sqref="BO21">
    <cfRule type="cellIs" dxfId="3437" priority="6495" operator="lessThan">
      <formula>$C$4</formula>
    </cfRule>
  </conditionalFormatting>
  <conditionalFormatting sqref="BO21">
    <cfRule type="cellIs" dxfId="3436" priority="6496" operator="lessThan">
      <formula>$C$4</formula>
    </cfRule>
  </conditionalFormatting>
  <conditionalFormatting sqref="BO22">
    <cfRule type="cellIs" dxfId="3435" priority="6497" operator="lessThan">
      <formula>$C$4</formula>
    </cfRule>
  </conditionalFormatting>
  <conditionalFormatting sqref="BO22">
    <cfRule type="cellIs" dxfId="3434" priority="6498" operator="lessThan">
      <formula>$C$4</formula>
    </cfRule>
  </conditionalFormatting>
  <conditionalFormatting sqref="BO23">
    <cfRule type="cellIs" dxfId="3433" priority="6499" operator="lessThan">
      <formula>$C$4</formula>
    </cfRule>
  </conditionalFormatting>
  <conditionalFormatting sqref="BO23">
    <cfRule type="cellIs" dxfId="3432" priority="6500" operator="lessThan">
      <formula>$C$4</formula>
    </cfRule>
  </conditionalFormatting>
  <conditionalFormatting sqref="BO24">
    <cfRule type="cellIs" dxfId="3431" priority="6501" operator="lessThan">
      <formula>$C$4</formula>
    </cfRule>
  </conditionalFormatting>
  <conditionalFormatting sqref="BO24">
    <cfRule type="cellIs" dxfId="3430" priority="6502" operator="lessThan">
      <formula>$C$4</formula>
    </cfRule>
  </conditionalFormatting>
  <conditionalFormatting sqref="BO25">
    <cfRule type="cellIs" dxfId="3429" priority="6503" operator="lessThan">
      <formula>$C$4</formula>
    </cfRule>
  </conditionalFormatting>
  <conditionalFormatting sqref="BO25">
    <cfRule type="cellIs" dxfId="3428" priority="6504" operator="lessThan">
      <formula>$C$4</formula>
    </cfRule>
  </conditionalFormatting>
  <conditionalFormatting sqref="BO26">
    <cfRule type="cellIs" dxfId="3427" priority="6505" operator="lessThan">
      <formula>$C$4</formula>
    </cfRule>
  </conditionalFormatting>
  <conditionalFormatting sqref="BO26">
    <cfRule type="cellIs" dxfId="3426" priority="6506" operator="lessThan">
      <formula>$C$4</formula>
    </cfRule>
  </conditionalFormatting>
  <conditionalFormatting sqref="BO27">
    <cfRule type="cellIs" dxfId="3425" priority="6507" operator="lessThan">
      <formula>$C$4</formula>
    </cfRule>
  </conditionalFormatting>
  <conditionalFormatting sqref="BO27">
    <cfRule type="cellIs" dxfId="3424" priority="6508" operator="lessThan">
      <formula>$C$4</formula>
    </cfRule>
  </conditionalFormatting>
  <conditionalFormatting sqref="BO28">
    <cfRule type="cellIs" dxfId="3423" priority="6509" operator="lessThan">
      <formula>$C$4</formula>
    </cfRule>
  </conditionalFormatting>
  <conditionalFormatting sqref="BO28">
    <cfRule type="cellIs" dxfId="3422" priority="6510" operator="lessThan">
      <formula>$C$4</formula>
    </cfRule>
  </conditionalFormatting>
  <conditionalFormatting sqref="BO29">
    <cfRule type="cellIs" dxfId="3421" priority="6511" operator="lessThan">
      <formula>$C$4</formula>
    </cfRule>
  </conditionalFormatting>
  <conditionalFormatting sqref="BO29">
    <cfRule type="cellIs" dxfId="3420" priority="6512" operator="lessThan">
      <formula>$C$4</formula>
    </cfRule>
  </conditionalFormatting>
  <conditionalFormatting sqref="BO30">
    <cfRule type="cellIs" dxfId="3419" priority="6513" operator="lessThan">
      <formula>$C$4</formula>
    </cfRule>
  </conditionalFormatting>
  <conditionalFormatting sqref="BO30">
    <cfRule type="cellIs" dxfId="3418" priority="6514" operator="lessThan">
      <formula>$C$4</formula>
    </cfRule>
  </conditionalFormatting>
  <conditionalFormatting sqref="BO31">
    <cfRule type="cellIs" dxfId="3417" priority="6515" operator="lessThan">
      <formula>$C$4</formula>
    </cfRule>
  </conditionalFormatting>
  <conditionalFormatting sqref="BO31">
    <cfRule type="cellIs" dxfId="3416" priority="6516" operator="lessThan">
      <formula>$C$4</formula>
    </cfRule>
  </conditionalFormatting>
  <conditionalFormatting sqref="BO32">
    <cfRule type="cellIs" dxfId="3415" priority="6517" operator="lessThan">
      <formula>$C$4</formula>
    </cfRule>
  </conditionalFormatting>
  <conditionalFormatting sqref="BO32">
    <cfRule type="cellIs" dxfId="3414" priority="6518" operator="lessThan">
      <formula>$C$4</formula>
    </cfRule>
  </conditionalFormatting>
  <conditionalFormatting sqref="BO33">
    <cfRule type="cellIs" dxfId="3413" priority="6519" operator="lessThan">
      <formula>$C$4</formula>
    </cfRule>
  </conditionalFormatting>
  <conditionalFormatting sqref="BO33">
    <cfRule type="cellIs" dxfId="3412" priority="6520" operator="lessThan">
      <formula>$C$4</formula>
    </cfRule>
  </conditionalFormatting>
  <conditionalFormatting sqref="BO34">
    <cfRule type="cellIs" dxfId="3411" priority="6521" operator="lessThan">
      <formula>$C$4</formula>
    </cfRule>
  </conditionalFormatting>
  <conditionalFormatting sqref="BO34">
    <cfRule type="cellIs" dxfId="3410" priority="6522" operator="lessThan">
      <formula>$C$4</formula>
    </cfRule>
  </conditionalFormatting>
  <conditionalFormatting sqref="BO35">
    <cfRule type="cellIs" dxfId="3409" priority="6523" operator="lessThan">
      <formula>$C$4</formula>
    </cfRule>
  </conditionalFormatting>
  <conditionalFormatting sqref="BO35">
    <cfRule type="cellIs" dxfId="3408" priority="6524" operator="lessThan">
      <formula>$C$4</formula>
    </cfRule>
  </conditionalFormatting>
  <conditionalFormatting sqref="BO36">
    <cfRule type="cellIs" dxfId="3407" priority="6525" operator="lessThan">
      <formula>$C$4</formula>
    </cfRule>
  </conditionalFormatting>
  <conditionalFormatting sqref="BO36">
    <cfRule type="cellIs" dxfId="3406" priority="6526" operator="lessThan">
      <formula>$C$4</formula>
    </cfRule>
  </conditionalFormatting>
  <conditionalFormatting sqref="BO37">
    <cfRule type="cellIs" dxfId="3405" priority="6527" operator="lessThan">
      <formula>$C$4</formula>
    </cfRule>
  </conditionalFormatting>
  <conditionalFormatting sqref="BO37">
    <cfRule type="cellIs" dxfId="3404" priority="6528" operator="lessThan">
      <formula>$C$4</formula>
    </cfRule>
  </conditionalFormatting>
  <conditionalFormatting sqref="BO38">
    <cfRule type="cellIs" dxfId="3403" priority="6529" operator="lessThan">
      <formula>$C$4</formula>
    </cfRule>
  </conditionalFormatting>
  <conditionalFormatting sqref="BO38">
    <cfRule type="cellIs" dxfId="3402" priority="6530" operator="lessThan">
      <formula>$C$4</formula>
    </cfRule>
  </conditionalFormatting>
  <conditionalFormatting sqref="BO39">
    <cfRule type="cellIs" dxfId="3401" priority="6531" operator="lessThan">
      <formula>$C$4</formula>
    </cfRule>
  </conditionalFormatting>
  <conditionalFormatting sqref="BO39">
    <cfRule type="cellIs" dxfId="3400" priority="6532" operator="lessThan">
      <formula>$C$4</formula>
    </cfRule>
  </conditionalFormatting>
  <conditionalFormatting sqref="BO40">
    <cfRule type="cellIs" dxfId="3399" priority="6533" operator="lessThan">
      <formula>$C$4</formula>
    </cfRule>
  </conditionalFormatting>
  <conditionalFormatting sqref="BO40">
    <cfRule type="cellIs" dxfId="3398" priority="6534" operator="lessThan">
      <formula>$C$4</formula>
    </cfRule>
  </conditionalFormatting>
  <conditionalFormatting sqref="BO41">
    <cfRule type="cellIs" dxfId="3397" priority="6535" operator="lessThan">
      <formula>$C$4</formula>
    </cfRule>
  </conditionalFormatting>
  <conditionalFormatting sqref="BO41">
    <cfRule type="cellIs" dxfId="3396" priority="6536" operator="lessThan">
      <formula>$C$4</formula>
    </cfRule>
  </conditionalFormatting>
  <conditionalFormatting sqref="BO42">
    <cfRule type="cellIs" dxfId="3395" priority="6537" operator="lessThan">
      <formula>$C$4</formula>
    </cfRule>
  </conditionalFormatting>
  <conditionalFormatting sqref="BO42">
    <cfRule type="cellIs" dxfId="3394" priority="6538" operator="lessThan">
      <formula>$C$4</formula>
    </cfRule>
  </conditionalFormatting>
  <conditionalFormatting sqref="BO43">
    <cfRule type="cellIs" dxfId="3393" priority="6539" operator="lessThan">
      <formula>$C$4</formula>
    </cfRule>
  </conditionalFormatting>
  <conditionalFormatting sqref="BO43">
    <cfRule type="cellIs" dxfId="3392" priority="6540" operator="lessThan">
      <formula>$C$4</formula>
    </cfRule>
  </conditionalFormatting>
  <conditionalFormatting sqref="BO44">
    <cfRule type="cellIs" dxfId="3391" priority="6541" operator="lessThan">
      <formula>$C$4</formula>
    </cfRule>
  </conditionalFormatting>
  <conditionalFormatting sqref="BO44">
    <cfRule type="cellIs" dxfId="3390" priority="6542" operator="lessThan">
      <formula>$C$4</formula>
    </cfRule>
  </conditionalFormatting>
  <conditionalFormatting sqref="BO45">
    <cfRule type="cellIs" dxfId="3389" priority="6543" operator="lessThan">
      <formula>$C$4</formula>
    </cfRule>
  </conditionalFormatting>
  <conditionalFormatting sqref="BO45">
    <cfRule type="cellIs" dxfId="3388" priority="6544" operator="lessThan">
      <formula>$C$4</formula>
    </cfRule>
  </conditionalFormatting>
  <conditionalFormatting sqref="BO46">
    <cfRule type="cellIs" dxfId="3387" priority="6545" operator="lessThan">
      <formula>$C$4</formula>
    </cfRule>
  </conditionalFormatting>
  <conditionalFormatting sqref="BO46">
    <cfRule type="cellIs" dxfId="3386" priority="6546" operator="lessThan">
      <formula>$C$4</formula>
    </cfRule>
  </conditionalFormatting>
  <conditionalFormatting sqref="BO47">
    <cfRule type="cellIs" dxfId="3385" priority="6547" operator="lessThan">
      <formula>$C$4</formula>
    </cfRule>
  </conditionalFormatting>
  <conditionalFormatting sqref="BO47">
    <cfRule type="cellIs" dxfId="3384" priority="6548" operator="lessThan">
      <formula>$C$4</formula>
    </cfRule>
  </conditionalFormatting>
  <conditionalFormatting sqref="BO48">
    <cfRule type="cellIs" dxfId="3383" priority="6549" operator="lessThan">
      <formula>$C$4</formula>
    </cfRule>
  </conditionalFormatting>
  <conditionalFormatting sqref="BO48">
    <cfRule type="cellIs" dxfId="3382" priority="6550" operator="lessThan">
      <formula>$C$4</formula>
    </cfRule>
  </conditionalFormatting>
  <conditionalFormatting sqref="BO49">
    <cfRule type="cellIs" dxfId="3381" priority="6551" operator="lessThan">
      <formula>$C$4</formula>
    </cfRule>
  </conditionalFormatting>
  <conditionalFormatting sqref="BO49">
    <cfRule type="cellIs" dxfId="3380" priority="6552" operator="lessThan">
      <formula>$C$4</formula>
    </cfRule>
  </conditionalFormatting>
  <conditionalFormatting sqref="BO50">
    <cfRule type="cellIs" dxfId="3379" priority="6553" operator="lessThan">
      <formula>$C$4</formula>
    </cfRule>
  </conditionalFormatting>
  <conditionalFormatting sqref="BO50">
    <cfRule type="cellIs" dxfId="3378" priority="6554" operator="lessThan">
      <formula>$C$4</formula>
    </cfRule>
  </conditionalFormatting>
  <conditionalFormatting sqref="BO51">
    <cfRule type="cellIs" dxfId="3377" priority="6555" operator="lessThan">
      <formula>$C$4</formula>
    </cfRule>
  </conditionalFormatting>
  <conditionalFormatting sqref="BO51">
    <cfRule type="cellIs" dxfId="3376" priority="6556" operator="lessThan">
      <formula>$C$4</formula>
    </cfRule>
  </conditionalFormatting>
  <conditionalFormatting sqref="BO52">
    <cfRule type="cellIs" dxfId="3375" priority="6557" operator="lessThan">
      <formula>$C$4</formula>
    </cfRule>
  </conditionalFormatting>
  <conditionalFormatting sqref="BO52">
    <cfRule type="cellIs" dxfId="3374" priority="6558" operator="lessThan">
      <formula>$C$4</formula>
    </cfRule>
  </conditionalFormatting>
  <conditionalFormatting sqref="BO53">
    <cfRule type="cellIs" dxfId="3373" priority="6559" operator="lessThan">
      <formula>$C$4</formula>
    </cfRule>
  </conditionalFormatting>
  <conditionalFormatting sqref="BO53">
    <cfRule type="cellIs" dxfId="3372" priority="6560" operator="lessThan">
      <formula>$C$4</formula>
    </cfRule>
  </conditionalFormatting>
  <conditionalFormatting sqref="BO54">
    <cfRule type="cellIs" dxfId="3371" priority="6561" operator="lessThan">
      <formula>$C$4</formula>
    </cfRule>
  </conditionalFormatting>
  <conditionalFormatting sqref="BO54">
    <cfRule type="cellIs" dxfId="3370" priority="6562" operator="lessThan">
      <formula>$C$4</formula>
    </cfRule>
  </conditionalFormatting>
  <conditionalFormatting sqref="BO55">
    <cfRule type="cellIs" dxfId="3369" priority="6563" operator="lessThan">
      <formula>$C$4</formula>
    </cfRule>
  </conditionalFormatting>
  <conditionalFormatting sqref="BO55">
    <cfRule type="cellIs" dxfId="3368" priority="6564" operator="lessThan">
      <formula>$C$4</formula>
    </cfRule>
  </conditionalFormatting>
  <conditionalFormatting sqref="BO56">
    <cfRule type="cellIs" dxfId="3367" priority="6565" operator="lessThan">
      <formula>$C$4</formula>
    </cfRule>
  </conditionalFormatting>
  <conditionalFormatting sqref="BO56">
    <cfRule type="cellIs" dxfId="3366" priority="6566" operator="lessThan">
      <formula>$C$4</formula>
    </cfRule>
  </conditionalFormatting>
  <conditionalFormatting sqref="BO57">
    <cfRule type="cellIs" dxfId="3365" priority="6567" operator="lessThan">
      <formula>$C$4</formula>
    </cfRule>
  </conditionalFormatting>
  <conditionalFormatting sqref="BO57">
    <cfRule type="cellIs" dxfId="3364" priority="6568" operator="lessThan">
      <formula>$C$4</formula>
    </cfRule>
  </conditionalFormatting>
  <conditionalFormatting sqref="BO58">
    <cfRule type="cellIs" dxfId="3363" priority="6569" operator="lessThan">
      <formula>$C$4</formula>
    </cfRule>
  </conditionalFormatting>
  <conditionalFormatting sqref="BO58">
    <cfRule type="cellIs" dxfId="3362" priority="6570" operator="lessThan">
      <formula>$C$4</formula>
    </cfRule>
  </conditionalFormatting>
  <conditionalFormatting sqref="BO59">
    <cfRule type="cellIs" dxfId="3361" priority="6571" operator="lessThan">
      <formula>$C$4</formula>
    </cfRule>
  </conditionalFormatting>
  <conditionalFormatting sqref="BO59">
    <cfRule type="cellIs" dxfId="3360" priority="6572" operator="lessThan">
      <formula>$C$4</formula>
    </cfRule>
  </conditionalFormatting>
  <conditionalFormatting sqref="BO60">
    <cfRule type="cellIs" dxfId="3359" priority="6573" operator="lessThan">
      <formula>$C$4</formula>
    </cfRule>
  </conditionalFormatting>
  <conditionalFormatting sqref="BO60">
    <cfRule type="cellIs" dxfId="3358" priority="6574" operator="lessThan">
      <formula>$C$4</formula>
    </cfRule>
  </conditionalFormatting>
  <conditionalFormatting sqref="BP11">
    <cfRule type="cellIs" dxfId="3357" priority="6575" operator="lessThan">
      <formula>$C$4</formula>
    </cfRule>
  </conditionalFormatting>
  <conditionalFormatting sqref="BP11">
    <cfRule type="cellIs" dxfId="3356" priority="6576" operator="lessThan">
      <formula>$C$4</formula>
    </cfRule>
  </conditionalFormatting>
  <conditionalFormatting sqref="BP12">
    <cfRule type="cellIs" dxfId="3355" priority="6577" operator="lessThan">
      <formula>$C$4</formula>
    </cfRule>
  </conditionalFormatting>
  <conditionalFormatting sqref="BP12">
    <cfRule type="cellIs" dxfId="3354" priority="6578" operator="lessThan">
      <formula>$C$4</formula>
    </cfRule>
  </conditionalFormatting>
  <conditionalFormatting sqref="BP13">
    <cfRule type="cellIs" dxfId="3353" priority="6579" operator="lessThan">
      <formula>$C$4</formula>
    </cfRule>
  </conditionalFormatting>
  <conditionalFormatting sqref="BP13">
    <cfRule type="cellIs" dxfId="3352" priority="6580" operator="lessThan">
      <formula>$C$4</formula>
    </cfRule>
  </conditionalFormatting>
  <conditionalFormatting sqref="BP14">
    <cfRule type="cellIs" dxfId="3351" priority="6581" operator="lessThan">
      <formula>$C$4</formula>
    </cfRule>
  </conditionalFormatting>
  <conditionalFormatting sqref="BP14">
    <cfRule type="cellIs" dxfId="3350" priority="6582" operator="lessThan">
      <formula>$C$4</formula>
    </cfRule>
  </conditionalFormatting>
  <conditionalFormatting sqref="BP15">
    <cfRule type="cellIs" dxfId="3349" priority="6583" operator="lessThan">
      <formula>$C$4</formula>
    </cfRule>
  </conditionalFormatting>
  <conditionalFormatting sqref="BP15">
    <cfRule type="cellIs" dxfId="3348" priority="6584" operator="lessThan">
      <formula>$C$4</formula>
    </cfRule>
  </conditionalFormatting>
  <conditionalFormatting sqref="BP16">
    <cfRule type="cellIs" dxfId="3347" priority="6585" operator="lessThan">
      <formula>$C$4</formula>
    </cfRule>
  </conditionalFormatting>
  <conditionalFormatting sqref="BP16">
    <cfRule type="cellIs" dxfId="3346" priority="6586" operator="lessThan">
      <formula>$C$4</formula>
    </cfRule>
  </conditionalFormatting>
  <conditionalFormatting sqref="BP17">
    <cfRule type="cellIs" dxfId="3345" priority="6587" operator="lessThan">
      <formula>$C$4</formula>
    </cfRule>
  </conditionalFormatting>
  <conditionalFormatting sqref="BP17">
    <cfRule type="cellIs" dxfId="3344" priority="6588" operator="lessThan">
      <formula>$C$4</formula>
    </cfRule>
  </conditionalFormatting>
  <conditionalFormatting sqref="BP18">
    <cfRule type="cellIs" dxfId="3343" priority="6589" operator="lessThan">
      <formula>$C$4</formula>
    </cfRule>
  </conditionalFormatting>
  <conditionalFormatting sqref="BP18">
    <cfRule type="cellIs" dxfId="3342" priority="6590" operator="lessThan">
      <formula>$C$4</formula>
    </cfRule>
  </conditionalFormatting>
  <conditionalFormatting sqref="BP19">
    <cfRule type="cellIs" dxfId="3341" priority="6591" operator="lessThan">
      <formula>$C$4</formula>
    </cfRule>
  </conditionalFormatting>
  <conditionalFormatting sqref="BP19">
    <cfRule type="cellIs" dxfId="3340" priority="6592" operator="lessThan">
      <formula>$C$4</formula>
    </cfRule>
  </conditionalFormatting>
  <conditionalFormatting sqref="BP20">
    <cfRule type="cellIs" dxfId="3339" priority="6593" operator="lessThan">
      <formula>$C$4</formula>
    </cfRule>
  </conditionalFormatting>
  <conditionalFormatting sqref="BP20">
    <cfRule type="cellIs" dxfId="3338" priority="6594" operator="lessThan">
      <formula>$C$4</formula>
    </cfRule>
  </conditionalFormatting>
  <conditionalFormatting sqref="BP21">
    <cfRule type="cellIs" dxfId="3337" priority="6595" operator="lessThan">
      <formula>$C$4</formula>
    </cfRule>
  </conditionalFormatting>
  <conditionalFormatting sqref="BP21">
    <cfRule type="cellIs" dxfId="3336" priority="6596" operator="lessThan">
      <formula>$C$4</formula>
    </cfRule>
  </conditionalFormatting>
  <conditionalFormatting sqref="BP22">
    <cfRule type="cellIs" dxfId="3335" priority="6597" operator="lessThan">
      <formula>$C$4</formula>
    </cfRule>
  </conditionalFormatting>
  <conditionalFormatting sqref="BP22">
    <cfRule type="cellIs" dxfId="3334" priority="6598" operator="lessThan">
      <formula>$C$4</formula>
    </cfRule>
  </conditionalFormatting>
  <conditionalFormatting sqref="BP23">
    <cfRule type="cellIs" dxfId="3333" priority="6599" operator="lessThan">
      <formula>$C$4</formula>
    </cfRule>
  </conditionalFormatting>
  <conditionalFormatting sqref="BP23">
    <cfRule type="cellIs" dxfId="3332" priority="6600" operator="lessThan">
      <formula>$C$4</formula>
    </cfRule>
  </conditionalFormatting>
  <conditionalFormatting sqref="BP24">
    <cfRule type="cellIs" dxfId="3331" priority="6601" operator="lessThan">
      <formula>$C$4</formula>
    </cfRule>
  </conditionalFormatting>
  <conditionalFormatting sqref="BP24">
    <cfRule type="cellIs" dxfId="3330" priority="6602" operator="lessThan">
      <formula>$C$4</formula>
    </cfRule>
  </conditionalFormatting>
  <conditionalFormatting sqref="BP25">
    <cfRule type="cellIs" dxfId="3329" priority="6603" operator="lessThan">
      <formula>$C$4</formula>
    </cfRule>
  </conditionalFormatting>
  <conditionalFormatting sqref="BP25">
    <cfRule type="cellIs" dxfId="3328" priority="6604" operator="lessThan">
      <formula>$C$4</formula>
    </cfRule>
  </conditionalFormatting>
  <conditionalFormatting sqref="BP26">
    <cfRule type="cellIs" dxfId="3327" priority="6605" operator="lessThan">
      <formula>$C$4</formula>
    </cfRule>
  </conditionalFormatting>
  <conditionalFormatting sqref="BP26">
    <cfRule type="cellIs" dxfId="3326" priority="6606" operator="lessThan">
      <formula>$C$4</formula>
    </cfRule>
  </conditionalFormatting>
  <conditionalFormatting sqref="BP27">
    <cfRule type="cellIs" dxfId="3325" priority="6607" operator="lessThan">
      <formula>$C$4</formula>
    </cfRule>
  </conditionalFormatting>
  <conditionalFormatting sqref="BP27">
    <cfRule type="cellIs" dxfId="3324" priority="6608" operator="lessThan">
      <formula>$C$4</formula>
    </cfRule>
  </conditionalFormatting>
  <conditionalFormatting sqref="BP28">
    <cfRule type="cellIs" dxfId="3323" priority="6609" operator="lessThan">
      <formula>$C$4</formula>
    </cfRule>
  </conditionalFormatting>
  <conditionalFormatting sqref="BP28">
    <cfRule type="cellIs" dxfId="3322" priority="6610" operator="lessThan">
      <formula>$C$4</formula>
    </cfRule>
  </conditionalFormatting>
  <conditionalFormatting sqref="BP29">
    <cfRule type="cellIs" dxfId="3321" priority="6611" operator="lessThan">
      <formula>$C$4</formula>
    </cfRule>
  </conditionalFormatting>
  <conditionalFormatting sqref="BP29">
    <cfRule type="cellIs" dxfId="3320" priority="6612" operator="lessThan">
      <formula>$C$4</formula>
    </cfRule>
  </conditionalFormatting>
  <conditionalFormatting sqref="BP30">
    <cfRule type="cellIs" dxfId="3319" priority="6613" operator="lessThan">
      <formula>$C$4</formula>
    </cfRule>
  </conditionalFormatting>
  <conditionalFormatting sqref="BP30">
    <cfRule type="cellIs" dxfId="3318" priority="6614" operator="lessThan">
      <formula>$C$4</formula>
    </cfRule>
  </conditionalFormatting>
  <conditionalFormatting sqref="BP31">
    <cfRule type="cellIs" dxfId="3317" priority="6615" operator="lessThan">
      <formula>$C$4</formula>
    </cfRule>
  </conditionalFormatting>
  <conditionalFormatting sqref="BP31">
    <cfRule type="cellIs" dxfId="3316" priority="6616" operator="lessThan">
      <formula>$C$4</formula>
    </cfRule>
  </conditionalFormatting>
  <conditionalFormatting sqref="BP32">
    <cfRule type="cellIs" dxfId="3315" priority="6617" operator="lessThan">
      <formula>$C$4</formula>
    </cfRule>
  </conditionalFormatting>
  <conditionalFormatting sqref="BP32">
    <cfRule type="cellIs" dxfId="3314" priority="6618" operator="lessThan">
      <formula>$C$4</formula>
    </cfRule>
  </conditionalFormatting>
  <conditionalFormatting sqref="BP33">
    <cfRule type="cellIs" dxfId="3313" priority="6619" operator="lessThan">
      <formula>$C$4</formula>
    </cfRule>
  </conditionalFormatting>
  <conditionalFormatting sqref="BP33">
    <cfRule type="cellIs" dxfId="3312" priority="6620" operator="lessThan">
      <formula>$C$4</formula>
    </cfRule>
  </conditionalFormatting>
  <conditionalFormatting sqref="BP34">
    <cfRule type="cellIs" dxfId="3311" priority="6621" operator="lessThan">
      <formula>$C$4</formula>
    </cfRule>
  </conditionalFormatting>
  <conditionalFormatting sqref="BP34">
    <cfRule type="cellIs" dxfId="3310" priority="6622" operator="lessThan">
      <formula>$C$4</formula>
    </cfRule>
  </conditionalFormatting>
  <conditionalFormatting sqref="BP35">
    <cfRule type="cellIs" dxfId="3309" priority="6623" operator="lessThan">
      <formula>$C$4</formula>
    </cfRule>
  </conditionalFormatting>
  <conditionalFormatting sqref="BP35">
    <cfRule type="cellIs" dxfId="3308" priority="6624" operator="lessThan">
      <formula>$C$4</formula>
    </cfRule>
  </conditionalFormatting>
  <conditionalFormatting sqref="BP36">
    <cfRule type="cellIs" dxfId="3307" priority="6625" operator="lessThan">
      <formula>$C$4</formula>
    </cfRule>
  </conditionalFormatting>
  <conditionalFormatting sqref="BP36">
    <cfRule type="cellIs" dxfId="3306" priority="6626" operator="lessThan">
      <formula>$C$4</formula>
    </cfRule>
  </conditionalFormatting>
  <conditionalFormatting sqref="BP37">
    <cfRule type="cellIs" dxfId="3305" priority="6627" operator="lessThan">
      <formula>$C$4</formula>
    </cfRule>
  </conditionalFormatting>
  <conditionalFormatting sqref="BP37">
    <cfRule type="cellIs" dxfId="3304" priority="6628" operator="lessThan">
      <formula>$C$4</formula>
    </cfRule>
  </conditionalFormatting>
  <conditionalFormatting sqref="BP38">
    <cfRule type="cellIs" dxfId="3303" priority="6629" operator="lessThan">
      <formula>$C$4</formula>
    </cfRule>
  </conditionalFormatting>
  <conditionalFormatting sqref="BP38">
    <cfRule type="cellIs" dxfId="3302" priority="6630" operator="lessThan">
      <formula>$C$4</formula>
    </cfRule>
  </conditionalFormatting>
  <conditionalFormatting sqref="BP39">
    <cfRule type="cellIs" dxfId="3301" priority="6631" operator="lessThan">
      <formula>$C$4</formula>
    </cfRule>
  </conditionalFormatting>
  <conditionalFormatting sqref="BP39">
    <cfRule type="cellIs" dxfId="3300" priority="6632" operator="lessThan">
      <formula>$C$4</formula>
    </cfRule>
  </conditionalFormatting>
  <conditionalFormatting sqref="BP40">
    <cfRule type="cellIs" dxfId="3299" priority="6633" operator="lessThan">
      <formula>$C$4</formula>
    </cfRule>
  </conditionalFormatting>
  <conditionalFormatting sqref="BP40">
    <cfRule type="cellIs" dxfId="3298" priority="6634" operator="lessThan">
      <formula>$C$4</formula>
    </cfRule>
  </conditionalFormatting>
  <conditionalFormatting sqref="BP41">
    <cfRule type="cellIs" dxfId="3297" priority="6635" operator="lessThan">
      <formula>$C$4</formula>
    </cfRule>
  </conditionalFormatting>
  <conditionalFormatting sqref="BP41">
    <cfRule type="cellIs" dxfId="3296" priority="6636" operator="lessThan">
      <formula>$C$4</formula>
    </cfRule>
  </conditionalFormatting>
  <conditionalFormatting sqref="BP42">
    <cfRule type="cellIs" dxfId="3295" priority="6637" operator="lessThan">
      <formula>$C$4</formula>
    </cfRule>
  </conditionalFormatting>
  <conditionalFormatting sqref="BP42">
    <cfRule type="cellIs" dxfId="3294" priority="6638" operator="lessThan">
      <formula>$C$4</formula>
    </cfRule>
  </conditionalFormatting>
  <conditionalFormatting sqref="BP43">
    <cfRule type="cellIs" dxfId="3293" priority="6639" operator="lessThan">
      <formula>$C$4</formula>
    </cfRule>
  </conditionalFormatting>
  <conditionalFormatting sqref="BP43">
    <cfRule type="cellIs" dxfId="3292" priority="6640" operator="lessThan">
      <formula>$C$4</formula>
    </cfRule>
  </conditionalFormatting>
  <conditionalFormatting sqref="BP44">
    <cfRule type="cellIs" dxfId="3291" priority="6641" operator="lessThan">
      <formula>$C$4</formula>
    </cfRule>
  </conditionalFormatting>
  <conditionalFormatting sqref="BP44">
    <cfRule type="cellIs" dxfId="3290" priority="6642" operator="lessThan">
      <formula>$C$4</formula>
    </cfRule>
  </conditionalFormatting>
  <conditionalFormatting sqref="BP45">
    <cfRule type="cellIs" dxfId="3289" priority="6643" operator="lessThan">
      <formula>$C$4</formula>
    </cfRule>
  </conditionalFormatting>
  <conditionalFormatting sqref="BP45">
    <cfRule type="cellIs" dxfId="3288" priority="6644" operator="lessThan">
      <formula>$C$4</formula>
    </cfRule>
  </conditionalFormatting>
  <conditionalFormatting sqref="BP46">
    <cfRule type="cellIs" dxfId="3287" priority="6645" operator="lessThan">
      <formula>$C$4</formula>
    </cfRule>
  </conditionalFormatting>
  <conditionalFormatting sqref="BP46">
    <cfRule type="cellIs" dxfId="3286" priority="6646" operator="lessThan">
      <formula>$C$4</formula>
    </cfRule>
  </conditionalFormatting>
  <conditionalFormatting sqref="BP47">
    <cfRule type="cellIs" dxfId="3285" priority="6647" operator="lessThan">
      <formula>$C$4</formula>
    </cfRule>
  </conditionalFormatting>
  <conditionalFormatting sqref="BP47">
    <cfRule type="cellIs" dxfId="3284" priority="6648" operator="lessThan">
      <formula>$C$4</formula>
    </cfRule>
  </conditionalFormatting>
  <conditionalFormatting sqref="BP48">
    <cfRule type="cellIs" dxfId="3283" priority="6649" operator="lessThan">
      <formula>$C$4</formula>
    </cfRule>
  </conditionalFormatting>
  <conditionalFormatting sqref="BP48">
    <cfRule type="cellIs" dxfId="3282" priority="6650" operator="lessThan">
      <formula>$C$4</formula>
    </cfRule>
  </conditionalFormatting>
  <conditionalFormatting sqref="BP49">
    <cfRule type="cellIs" dxfId="3281" priority="6651" operator="lessThan">
      <formula>$C$4</formula>
    </cfRule>
  </conditionalFormatting>
  <conditionalFormatting sqref="BP49">
    <cfRule type="cellIs" dxfId="3280" priority="6652" operator="lessThan">
      <formula>$C$4</formula>
    </cfRule>
  </conditionalFormatting>
  <conditionalFormatting sqref="BP50">
    <cfRule type="cellIs" dxfId="3279" priority="6653" operator="lessThan">
      <formula>$C$4</formula>
    </cfRule>
  </conditionalFormatting>
  <conditionalFormatting sqref="BP50">
    <cfRule type="cellIs" dxfId="3278" priority="6654" operator="lessThan">
      <formula>$C$4</formula>
    </cfRule>
  </conditionalFormatting>
  <conditionalFormatting sqref="BP51">
    <cfRule type="cellIs" dxfId="3277" priority="6655" operator="lessThan">
      <formula>$C$4</formula>
    </cfRule>
  </conditionalFormatting>
  <conditionalFormatting sqref="BP51">
    <cfRule type="cellIs" dxfId="3276" priority="6656" operator="lessThan">
      <formula>$C$4</formula>
    </cfRule>
  </conditionalFormatting>
  <conditionalFormatting sqref="BP52">
    <cfRule type="cellIs" dxfId="3275" priority="6657" operator="lessThan">
      <formula>$C$4</formula>
    </cfRule>
  </conditionalFormatting>
  <conditionalFormatting sqref="BP52">
    <cfRule type="cellIs" dxfId="3274" priority="6658" operator="lessThan">
      <formula>$C$4</formula>
    </cfRule>
  </conditionalFormatting>
  <conditionalFormatting sqref="BP53">
    <cfRule type="cellIs" dxfId="3273" priority="6659" operator="lessThan">
      <formula>$C$4</formula>
    </cfRule>
  </conditionalFormatting>
  <conditionalFormatting sqref="BP53">
    <cfRule type="cellIs" dxfId="3272" priority="6660" operator="lessThan">
      <formula>$C$4</formula>
    </cfRule>
  </conditionalFormatting>
  <conditionalFormatting sqref="BP54">
    <cfRule type="cellIs" dxfId="3271" priority="6661" operator="lessThan">
      <formula>$C$4</formula>
    </cfRule>
  </conditionalFormatting>
  <conditionalFormatting sqref="BP54">
    <cfRule type="cellIs" dxfId="3270" priority="6662" operator="lessThan">
      <formula>$C$4</formula>
    </cfRule>
  </conditionalFormatting>
  <conditionalFormatting sqref="BP55">
    <cfRule type="cellIs" dxfId="3269" priority="6663" operator="lessThan">
      <formula>$C$4</formula>
    </cfRule>
  </conditionalFormatting>
  <conditionalFormatting sqref="BP55">
    <cfRule type="cellIs" dxfId="3268" priority="6664" operator="lessThan">
      <formula>$C$4</formula>
    </cfRule>
  </conditionalFormatting>
  <conditionalFormatting sqref="BP56">
    <cfRule type="cellIs" dxfId="3267" priority="6665" operator="lessThan">
      <formula>$C$4</formula>
    </cfRule>
  </conditionalFormatting>
  <conditionalFormatting sqref="BP56">
    <cfRule type="cellIs" dxfId="3266" priority="6666" operator="lessThan">
      <formula>$C$4</formula>
    </cfRule>
  </conditionalFormatting>
  <conditionalFormatting sqref="BP57">
    <cfRule type="cellIs" dxfId="3265" priority="6667" operator="lessThan">
      <formula>$C$4</formula>
    </cfRule>
  </conditionalFormatting>
  <conditionalFormatting sqref="BP57">
    <cfRule type="cellIs" dxfId="3264" priority="6668" operator="lessThan">
      <formula>$C$4</formula>
    </cfRule>
  </conditionalFormatting>
  <conditionalFormatting sqref="BP58">
    <cfRule type="cellIs" dxfId="3263" priority="6669" operator="lessThan">
      <formula>$C$4</formula>
    </cfRule>
  </conditionalFormatting>
  <conditionalFormatting sqref="BP58">
    <cfRule type="cellIs" dxfId="3262" priority="6670" operator="lessThan">
      <formula>$C$4</formula>
    </cfRule>
  </conditionalFormatting>
  <conditionalFormatting sqref="BP59">
    <cfRule type="cellIs" dxfId="3261" priority="6671" operator="lessThan">
      <formula>$C$4</formula>
    </cfRule>
  </conditionalFormatting>
  <conditionalFormatting sqref="BP59">
    <cfRule type="cellIs" dxfId="3260" priority="6672" operator="lessThan">
      <formula>$C$4</formula>
    </cfRule>
  </conditionalFormatting>
  <conditionalFormatting sqref="BP60">
    <cfRule type="cellIs" dxfId="3259" priority="6673" operator="lessThan">
      <formula>$C$4</formula>
    </cfRule>
  </conditionalFormatting>
  <conditionalFormatting sqref="BP60">
    <cfRule type="cellIs" dxfId="3258" priority="6674" operator="lessThan">
      <formula>$C$4</formula>
    </cfRule>
  </conditionalFormatting>
  <conditionalFormatting sqref="BQ11">
    <cfRule type="cellIs" dxfId="3257" priority="6675" operator="lessThan">
      <formula>$C$4</formula>
    </cfRule>
  </conditionalFormatting>
  <conditionalFormatting sqref="BQ11">
    <cfRule type="cellIs" dxfId="3256" priority="6676" operator="lessThan">
      <formula>$C$4</formula>
    </cfRule>
  </conditionalFormatting>
  <conditionalFormatting sqref="BQ12">
    <cfRule type="cellIs" dxfId="3255" priority="6677" operator="lessThan">
      <formula>$C$4</formula>
    </cfRule>
  </conditionalFormatting>
  <conditionalFormatting sqref="BQ12">
    <cfRule type="cellIs" dxfId="3254" priority="6678" operator="lessThan">
      <formula>$C$4</formula>
    </cfRule>
  </conditionalFormatting>
  <conditionalFormatting sqref="BQ13">
    <cfRule type="cellIs" dxfId="3253" priority="6679" operator="lessThan">
      <formula>$C$4</formula>
    </cfRule>
  </conditionalFormatting>
  <conditionalFormatting sqref="BQ13">
    <cfRule type="cellIs" dxfId="3252" priority="6680" operator="lessThan">
      <formula>$C$4</formula>
    </cfRule>
  </conditionalFormatting>
  <conditionalFormatting sqref="BQ14">
    <cfRule type="cellIs" dxfId="3251" priority="6681" operator="lessThan">
      <formula>$C$4</formula>
    </cfRule>
  </conditionalFormatting>
  <conditionalFormatting sqref="BQ14">
    <cfRule type="cellIs" dxfId="3250" priority="6682" operator="lessThan">
      <formula>$C$4</formula>
    </cfRule>
  </conditionalFormatting>
  <conditionalFormatting sqref="BQ15">
    <cfRule type="cellIs" dxfId="3249" priority="6683" operator="lessThan">
      <formula>$C$4</formula>
    </cfRule>
  </conditionalFormatting>
  <conditionalFormatting sqref="BQ15">
    <cfRule type="cellIs" dxfId="3248" priority="6684" operator="lessThan">
      <formula>$C$4</formula>
    </cfRule>
  </conditionalFormatting>
  <conditionalFormatting sqref="BQ16">
    <cfRule type="cellIs" dxfId="3247" priority="6685" operator="lessThan">
      <formula>$C$4</formula>
    </cfRule>
  </conditionalFormatting>
  <conditionalFormatting sqref="BQ16">
    <cfRule type="cellIs" dxfId="3246" priority="6686" operator="lessThan">
      <formula>$C$4</formula>
    </cfRule>
  </conditionalFormatting>
  <conditionalFormatting sqref="BQ17">
    <cfRule type="cellIs" dxfId="3245" priority="6687" operator="lessThan">
      <formula>$C$4</formula>
    </cfRule>
  </conditionalFormatting>
  <conditionalFormatting sqref="BQ17">
    <cfRule type="cellIs" dxfId="3244" priority="6688" operator="lessThan">
      <formula>$C$4</formula>
    </cfRule>
  </conditionalFormatting>
  <conditionalFormatting sqref="BQ18">
    <cfRule type="cellIs" dxfId="3243" priority="6689" operator="lessThan">
      <formula>$C$4</formula>
    </cfRule>
  </conditionalFormatting>
  <conditionalFormatting sqref="BQ18">
    <cfRule type="cellIs" dxfId="3242" priority="6690" operator="lessThan">
      <formula>$C$4</formula>
    </cfRule>
  </conditionalFormatting>
  <conditionalFormatting sqref="BQ19">
    <cfRule type="cellIs" dxfId="3241" priority="6691" operator="lessThan">
      <formula>$C$4</formula>
    </cfRule>
  </conditionalFormatting>
  <conditionalFormatting sqref="BQ19">
    <cfRule type="cellIs" dxfId="3240" priority="6692" operator="lessThan">
      <formula>$C$4</formula>
    </cfRule>
  </conditionalFormatting>
  <conditionalFormatting sqref="BQ20">
    <cfRule type="cellIs" dxfId="3239" priority="6693" operator="lessThan">
      <formula>$C$4</formula>
    </cfRule>
  </conditionalFormatting>
  <conditionalFormatting sqref="BQ20">
    <cfRule type="cellIs" dxfId="3238" priority="6694" operator="lessThan">
      <formula>$C$4</formula>
    </cfRule>
  </conditionalFormatting>
  <conditionalFormatting sqref="BQ21">
    <cfRule type="cellIs" dxfId="3237" priority="6695" operator="lessThan">
      <formula>$C$4</formula>
    </cfRule>
  </conditionalFormatting>
  <conditionalFormatting sqref="BQ21">
    <cfRule type="cellIs" dxfId="3236" priority="6696" operator="lessThan">
      <formula>$C$4</formula>
    </cfRule>
  </conditionalFormatting>
  <conditionalFormatting sqref="BQ22">
    <cfRule type="cellIs" dxfId="3235" priority="6697" operator="lessThan">
      <formula>$C$4</formula>
    </cfRule>
  </conditionalFormatting>
  <conditionalFormatting sqref="BQ22">
    <cfRule type="cellIs" dxfId="3234" priority="6698" operator="lessThan">
      <formula>$C$4</formula>
    </cfRule>
  </conditionalFormatting>
  <conditionalFormatting sqref="BQ23">
    <cfRule type="cellIs" dxfId="3233" priority="6699" operator="lessThan">
      <formula>$C$4</formula>
    </cfRule>
  </conditionalFormatting>
  <conditionalFormatting sqref="BQ23">
    <cfRule type="cellIs" dxfId="3232" priority="6700" operator="lessThan">
      <formula>$C$4</formula>
    </cfRule>
  </conditionalFormatting>
  <conditionalFormatting sqref="BQ24">
    <cfRule type="cellIs" dxfId="3231" priority="6701" operator="lessThan">
      <formula>$C$4</formula>
    </cfRule>
  </conditionalFormatting>
  <conditionalFormatting sqref="BQ24">
    <cfRule type="cellIs" dxfId="3230" priority="6702" operator="lessThan">
      <formula>$C$4</formula>
    </cfRule>
  </conditionalFormatting>
  <conditionalFormatting sqref="BQ25">
    <cfRule type="cellIs" dxfId="3229" priority="6703" operator="lessThan">
      <formula>$C$4</formula>
    </cfRule>
  </conditionalFormatting>
  <conditionalFormatting sqref="BQ25">
    <cfRule type="cellIs" dxfId="3228" priority="6704" operator="lessThan">
      <formula>$C$4</formula>
    </cfRule>
  </conditionalFormatting>
  <conditionalFormatting sqref="BQ26">
    <cfRule type="cellIs" dxfId="3227" priority="6705" operator="lessThan">
      <formula>$C$4</formula>
    </cfRule>
  </conditionalFormatting>
  <conditionalFormatting sqref="BQ26">
    <cfRule type="cellIs" dxfId="3226" priority="6706" operator="lessThan">
      <formula>$C$4</formula>
    </cfRule>
  </conditionalFormatting>
  <conditionalFormatting sqref="BQ27">
    <cfRule type="cellIs" dxfId="3225" priority="6707" operator="lessThan">
      <formula>$C$4</formula>
    </cfRule>
  </conditionalFormatting>
  <conditionalFormatting sqref="BQ27">
    <cfRule type="cellIs" dxfId="3224" priority="6708" operator="lessThan">
      <formula>$C$4</formula>
    </cfRule>
  </conditionalFormatting>
  <conditionalFormatting sqref="BQ28">
    <cfRule type="cellIs" dxfId="3223" priority="6709" operator="lessThan">
      <formula>$C$4</formula>
    </cfRule>
  </conditionalFormatting>
  <conditionalFormatting sqref="BQ28">
    <cfRule type="cellIs" dxfId="3222" priority="6710" operator="lessThan">
      <formula>$C$4</formula>
    </cfRule>
  </conditionalFormatting>
  <conditionalFormatting sqref="BQ29">
    <cfRule type="cellIs" dxfId="3221" priority="6711" operator="lessThan">
      <formula>$C$4</formula>
    </cfRule>
  </conditionalFormatting>
  <conditionalFormatting sqref="BQ29">
    <cfRule type="cellIs" dxfId="3220" priority="6712" operator="lessThan">
      <formula>$C$4</formula>
    </cfRule>
  </conditionalFormatting>
  <conditionalFormatting sqref="BQ30">
    <cfRule type="cellIs" dxfId="3219" priority="6713" operator="lessThan">
      <formula>$C$4</formula>
    </cfRule>
  </conditionalFormatting>
  <conditionalFormatting sqref="BQ30">
    <cfRule type="cellIs" dxfId="3218" priority="6714" operator="lessThan">
      <formula>$C$4</formula>
    </cfRule>
  </conditionalFormatting>
  <conditionalFormatting sqref="BQ31">
    <cfRule type="cellIs" dxfId="3217" priority="6715" operator="lessThan">
      <formula>$C$4</formula>
    </cfRule>
  </conditionalFormatting>
  <conditionalFormatting sqref="BQ31">
    <cfRule type="cellIs" dxfId="3216" priority="6716" operator="lessThan">
      <formula>$C$4</formula>
    </cfRule>
  </conditionalFormatting>
  <conditionalFormatting sqref="BQ32">
    <cfRule type="cellIs" dxfId="3215" priority="6717" operator="lessThan">
      <formula>$C$4</formula>
    </cfRule>
  </conditionalFormatting>
  <conditionalFormatting sqref="BQ32">
    <cfRule type="cellIs" dxfId="3214" priority="6718" operator="lessThan">
      <formula>$C$4</formula>
    </cfRule>
  </conditionalFormatting>
  <conditionalFormatting sqref="BQ33">
    <cfRule type="cellIs" dxfId="3213" priority="6719" operator="lessThan">
      <formula>$C$4</formula>
    </cfRule>
  </conditionalFormatting>
  <conditionalFormatting sqref="BQ33">
    <cfRule type="cellIs" dxfId="3212" priority="6720" operator="lessThan">
      <formula>$C$4</formula>
    </cfRule>
  </conditionalFormatting>
  <conditionalFormatting sqref="BQ34">
    <cfRule type="cellIs" dxfId="3211" priority="6721" operator="lessThan">
      <formula>$C$4</formula>
    </cfRule>
  </conditionalFormatting>
  <conditionalFormatting sqref="BQ34">
    <cfRule type="cellIs" dxfId="3210" priority="6722" operator="lessThan">
      <formula>$C$4</formula>
    </cfRule>
  </conditionalFormatting>
  <conditionalFormatting sqref="BQ35">
    <cfRule type="cellIs" dxfId="3209" priority="6723" operator="lessThan">
      <formula>$C$4</formula>
    </cfRule>
  </conditionalFormatting>
  <conditionalFormatting sqref="BQ35">
    <cfRule type="cellIs" dxfId="3208" priority="6724" operator="lessThan">
      <formula>$C$4</formula>
    </cfRule>
  </conditionalFormatting>
  <conditionalFormatting sqref="BQ36">
    <cfRule type="cellIs" dxfId="3207" priority="6725" operator="lessThan">
      <formula>$C$4</formula>
    </cfRule>
  </conditionalFormatting>
  <conditionalFormatting sqref="BQ36">
    <cfRule type="cellIs" dxfId="3206" priority="6726" operator="lessThan">
      <formula>$C$4</formula>
    </cfRule>
  </conditionalFormatting>
  <conditionalFormatting sqref="BQ37">
    <cfRule type="cellIs" dxfId="3205" priority="6727" operator="lessThan">
      <formula>$C$4</formula>
    </cfRule>
  </conditionalFormatting>
  <conditionalFormatting sqref="BQ37">
    <cfRule type="cellIs" dxfId="3204" priority="6728" operator="lessThan">
      <formula>$C$4</formula>
    </cfRule>
  </conditionalFormatting>
  <conditionalFormatting sqref="BQ38">
    <cfRule type="cellIs" dxfId="3203" priority="6729" operator="lessThan">
      <formula>$C$4</formula>
    </cfRule>
  </conditionalFormatting>
  <conditionalFormatting sqref="BQ38">
    <cfRule type="cellIs" dxfId="3202" priority="6730" operator="lessThan">
      <formula>$C$4</formula>
    </cfRule>
  </conditionalFormatting>
  <conditionalFormatting sqref="BQ39">
    <cfRule type="cellIs" dxfId="3201" priority="6731" operator="lessThan">
      <formula>$C$4</formula>
    </cfRule>
  </conditionalFormatting>
  <conditionalFormatting sqref="BQ39">
    <cfRule type="cellIs" dxfId="3200" priority="6732" operator="lessThan">
      <formula>$C$4</formula>
    </cfRule>
  </conditionalFormatting>
  <conditionalFormatting sqref="BQ40">
    <cfRule type="cellIs" dxfId="3199" priority="6733" operator="lessThan">
      <formula>$C$4</formula>
    </cfRule>
  </conditionalFormatting>
  <conditionalFormatting sqref="BQ40">
    <cfRule type="cellIs" dxfId="3198" priority="6734" operator="lessThan">
      <formula>$C$4</formula>
    </cfRule>
  </conditionalFormatting>
  <conditionalFormatting sqref="BQ41">
    <cfRule type="cellIs" dxfId="3197" priority="6735" operator="lessThan">
      <formula>$C$4</formula>
    </cfRule>
  </conditionalFormatting>
  <conditionalFormatting sqref="BQ41">
    <cfRule type="cellIs" dxfId="3196" priority="6736" operator="lessThan">
      <formula>$C$4</formula>
    </cfRule>
  </conditionalFormatting>
  <conditionalFormatting sqref="BQ42">
    <cfRule type="cellIs" dxfId="3195" priority="6737" operator="lessThan">
      <formula>$C$4</formula>
    </cfRule>
  </conditionalFormatting>
  <conditionalFormatting sqref="BQ42">
    <cfRule type="cellIs" dxfId="3194" priority="6738" operator="lessThan">
      <formula>$C$4</formula>
    </cfRule>
  </conditionalFormatting>
  <conditionalFormatting sqref="BQ43">
    <cfRule type="cellIs" dxfId="3193" priority="6739" operator="lessThan">
      <formula>$C$4</formula>
    </cfRule>
  </conditionalFormatting>
  <conditionalFormatting sqref="BQ43">
    <cfRule type="cellIs" dxfId="3192" priority="6740" operator="lessThan">
      <formula>$C$4</formula>
    </cfRule>
  </conditionalFormatting>
  <conditionalFormatting sqref="BQ44">
    <cfRule type="cellIs" dxfId="3191" priority="6741" operator="lessThan">
      <formula>$C$4</formula>
    </cfRule>
  </conditionalFormatting>
  <conditionalFormatting sqref="BQ44">
    <cfRule type="cellIs" dxfId="3190" priority="6742" operator="lessThan">
      <formula>$C$4</formula>
    </cfRule>
  </conditionalFormatting>
  <conditionalFormatting sqref="BQ45">
    <cfRule type="cellIs" dxfId="3189" priority="6743" operator="lessThan">
      <formula>$C$4</formula>
    </cfRule>
  </conditionalFormatting>
  <conditionalFormatting sqref="BQ45">
    <cfRule type="cellIs" dxfId="3188" priority="6744" operator="lessThan">
      <formula>$C$4</formula>
    </cfRule>
  </conditionalFormatting>
  <conditionalFormatting sqref="BQ46">
    <cfRule type="cellIs" dxfId="3187" priority="6745" operator="lessThan">
      <formula>$C$4</formula>
    </cfRule>
  </conditionalFormatting>
  <conditionalFormatting sqref="BQ46">
    <cfRule type="cellIs" dxfId="3186" priority="6746" operator="lessThan">
      <formula>$C$4</formula>
    </cfRule>
  </conditionalFormatting>
  <conditionalFormatting sqref="BQ47">
    <cfRule type="cellIs" dxfId="3185" priority="6747" operator="lessThan">
      <formula>$C$4</formula>
    </cfRule>
  </conditionalFormatting>
  <conditionalFormatting sqref="BQ47">
    <cfRule type="cellIs" dxfId="3184" priority="6748" operator="lessThan">
      <formula>$C$4</formula>
    </cfRule>
  </conditionalFormatting>
  <conditionalFormatting sqref="BQ48">
    <cfRule type="cellIs" dxfId="3183" priority="6749" operator="lessThan">
      <formula>$C$4</formula>
    </cfRule>
  </conditionalFormatting>
  <conditionalFormatting sqref="BQ48">
    <cfRule type="cellIs" dxfId="3182" priority="6750" operator="lessThan">
      <formula>$C$4</formula>
    </cfRule>
  </conditionalFormatting>
  <conditionalFormatting sqref="BQ49">
    <cfRule type="cellIs" dxfId="3181" priority="6751" operator="lessThan">
      <formula>$C$4</formula>
    </cfRule>
  </conditionalFormatting>
  <conditionalFormatting sqref="BQ49">
    <cfRule type="cellIs" dxfId="3180" priority="6752" operator="lessThan">
      <formula>$C$4</formula>
    </cfRule>
  </conditionalFormatting>
  <conditionalFormatting sqref="BQ50">
    <cfRule type="cellIs" dxfId="3179" priority="6753" operator="lessThan">
      <formula>$C$4</formula>
    </cfRule>
  </conditionalFormatting>
  <conditionalFormatting sqref="BQ50">
    <cfRule type="cellIs" dxfId="3178" priority="6754" operator="lessThan">
      <formula>$C$4</formula>
    </cfRule>
  </conditionalFormatting>
  <conditionalFormatting sqref="BQ51">
    <cfRule type="cellIs" dxfId="3177" priority="6755" operator="lessThan">
      <formula>$C$4</formula>
    </cfRule>
  </conditionalFormatting>
  <conditionalFormatting sqref="BQ51">
    <cfRule type="cellIs" dxfId="3176" priority="6756" operator="lessThan">
      <formula>$C$4</formula>
    </cfRule>
  </conditionalFormatting>
  <conditionalFormatting sqref="BQ52">
    <cfRule type="cellIs" dxfId="3175" priority="6757" operator="lessThan">
      <formula>$C$4</formula>
    </cfRule>
  </conditionalFormatting>
  <conditionalFormatting sqref="BQ52">
    <cfRule type="cellIs" dxfId="3174" priority="6758" operator="lessThan">
      <formula>$C$4</formula>
    </cfRule>
  </conditionalFormatting>
  <conditionalFormatting sqref="BQ53">
    <cfRule type="cellIs" dxfId="3173" priority="6759" operator="lessThan">
      <formula>$C$4</formula>
    </cfRule>
  </conditionalFormatting>
  <conditionalFormatting sqref="BQ53">
    <cfRule type="cellIs" dxfId="3172" priority="6760" operator="lessThan">
      <formula>$C$4</formula>
    </cfRule>
  </conditionalFormatting>
  <conditionalFormatting sqref="BQ54">
    <cfRule type="cellIs" dxfId="3171" priority="6761" operator="lessThan">
      <formula>$C$4</formula>
    </cfRule>
  </conditionalFormatting>
  <conditionalFormatting sqref="BQ54">
    <cfRule type="cellIs" dxfId="3170" priority="6762" operator="lessThan">
      <formula>$C$4</formula>
    </cfRule>
  </conditionalFormatting>
  <conditionalFormatting sqref="BQ55">
    <cfRule type="cellIs" dxfId="3169" priority="6763" operator="lessThan">
      <formula>$C$4</formula>
    </cfRule>
  </conditionalFormatting>
  <conditionalFormatting sqref="BQ55">
    <cfRule type="cellIs" dxfId="3168" priority="6764" operator="lessThan">
      <formula>$C$4</formula>
    </cfRule>
  </conditionalFormatting>
  <conditionalFormatting sqref="BQ56">
    <cfRule type="cellIs" dxfId="3167" priority="6765" operator="lessThan">
      <formula>$C$4</formula>
    </cfRule>
  </conditionalFormatting>
  <conditionalFormatting sqref="BQ56">
    <cfRule type="cellIs" dxfId="3166" priority="6766" operator="lessThan">
      <formula>$C$4</formula>
    </cfRule>
  </conditionalFormatting>
  <conditionalFormatting sqref="BQ57">
    <cfRule type="cellIs" dxfId="3165" priority="6767" operator="lessThan">
      <formula>$C$4</formula>
    </cfRule>
  </conditionalFormatting>
  <conditionalFormatting sqref="BQ57">
    <cfRule type="cellIs" dxfId="3164" priority="6768" operator="lessThan">
      <formula>$C$4</formula>
    </cfRule>
  </conditionalFormatting>
  <conditionalFormatting sqref="BQ58">
    <cfRule type="cellIs" dxfId="3163" priority="6769" operator="lessThan">
      <formula>$C$4</formula>
    </cfRule>
  </conditionalFormatting>
  <conditionalFormatting sqref="BQ58">
    <cfRule type="cellIs" dxfId="3162" priority="6770" operator="lessThan">
      <formula>$C$4</formula>
    </cfRule>
  </conditionalFormatting>
  <conditionalFormatting sqref="BQ59">
    <cfRule type="cellIs" dxfId="3161" priority="6771" operator="lessThan">
      <formula>$C$4</formula>
    </cfRule>
  </conditionalFormatting>
  <conditionalFormatting sqref="BQ59">
    <cfRule type="cellIs" dxfId="3160" priority="6772" operator="lessThan">
      <formula>$C$4</formula>
    </cfRule>
  </conditionalFormatting>
  <conditionalFormatting sqref="BQ60">
    <cfRule type="cellIs" dxfId="3159" priority="6773" operator="lessThan">
      <formula>$C$4</formula>
    </cfRule>
  </conditionalFormatting>
  <conditionalFormatting sqref="BQ60">
    <cfRule type="cellIs" dxfId="3158" priority="6774" operator="lessThan">
      <formula>$C$4</formula>
    </cfRule>
  </conditionalFormatting>
  <conditionalFormatting sqref="CP11">
    <cfRule type="cellIs" dxfId="3157" priority="6775" operator="lessThan">
      <formula>$C$4</formula>
    </cfRule>
  </conditionalFormatting>
  <conditionalFormatting sqref="CP11">
    <cfRule type="cellIs" dxfId="3156" priority="6776" operator="lessThan">
      <formula>$C$4</formula>
    </cfRule>
  </conditionalFormatting>
  <conditionalFormatting sqref="CP12">
    <cfRule type="cellIs" dxfId="3155" priority="6777" operator="lessThan">
      <formula>$C$4</formula>
    </cfRule>
  </conditionalFormatting>
  <conditionalFormatting sqref="CP12">
    <cfRule type="cellIs" dxfId="3154" priority="6778" operator="lessThan">
      <formula>$C$4</formula>
    </cfRule>
  </conditionalFormatting>
  <conditionalFormatting sqref="CP13">
    <cfRule type="cellIs" dxfId="3153" priority="6779" operator="lessThan">
      <formula>$C$4</formula>
    </cfRule>
  </conditionalFormatting>
  <conditionalFormatting sqref="CP13">
    <cfRule type="cellIs" dxfId="3152" priority="6780" operator="lessThan">
      <formula>$C$4</formula>
    </cfRule>
  </conditionalFormatting>
  <conditionalFormatting sqref="CP14">
    <cfRule type="cellIs" dxfId="3151" priority="6781" operator="lessThan">
      <formula>$C$4</formula>
    </cfRule>
  </conditionalFormatting>
  <conditionalFormatting sqref="CP14">
    <cfRule type="cellIs" dxfId="3150" priority="6782" operator="lessThan">
      <formula>$C$4</formula>
    </cfRule>
  </conditionalFormatting>
  <conditionalFormatting sqref="CP15">
    <cfRule type="cellIs" dxfId="3149" priority="6783" operator="lessThan">
      <formula>$C$4</formula>
    </cfRule>
  </conditionalFormatting>
  <conditionalFormatting sqref="CP15">
    <cfRule type="cellIs" dxfId="3148" priority="6784" operator="lessThan">
      <formula>$C$4</formula>
    </cfRule>
  </conditionalFormatting>
  <conditionalFormatting sqref="CP16">
    <cfRule type="cellIs" dxfId="3147" priority="6785" operator="lessThan">
      <formula>$C$4</formula>
    </cfRule>
  </conditionalFormatting>
  <conditionalFormatting sqref="CP16">
    <cfRule type="cellIs" dxfId="3146" priority="6786" operator="lessThan">
      <formula>$C$4</formula>
    </cfRule>
  </conditionalFormatting>
  <conditionalFormatting sqref="CP17">
    <cfRule type="cellIs" dxfId="3145" priority="6787" operator="lessThan">
      <formula>$C$4</formula>
    </cfRule>
  </conditionalFormatting>
  <conditionalFormatting sqref="CP17">
    <cfRule type="cellIs" dxfId="3144" priority="6788" operator="lessThan">
      <formula>$C$4</formula>
    </cfRule>
  </conditionalFormatting>
  <conditionalFormatting sqref="CP18">
    <cfRule type="cellIs" dxfId="3143" priority="6789" operator="lessThan">
      <formula>$C$4</formula>
    </cfRule>
  </conditionalFormatting>
  <conditionalFormatting sqref="CP18">
    <cfRule type="cellIs" dxfId="3142" priority="6790" operator="lessThan">
      <formula>$C$4</formula>
    </cfRule>
  </conditionalFormatting>
  <conditionalFormatting sqref="CP19">
    <cfRule type="cellIs" dxfId="3141" priority="6791" operator="lessThan">
      <formula>$C$4</formula>
    </cfRule>
  </conditionalFormatting>
  <conditionalFormatting sqref="CP19">
    <cfRule type="cellIs" dxfId="3140" priority="6792" operator="lessThan">
      <formula>$C$4</formula>
    </cfRule>
  </conditionalFormatting>
  <conditionalFormatting sqref="CP20">
    <cfRule type="cellIs" dxfId="3139" priority="6793" operator="lessThan">
      <formula>$C$4</formula>
    </cfRule>
  </conditionalFormatting>
  <conditionalFormatting sqref="CP20">
    <cfRule type="cellIs" dxfId="3138" priority="6794" operator="lessThan">
      <formula>$C$4</formula>
    </cfRule>
  </conditionalFormatting>
  <conditionalFormatting sqref="CP21">
    <cfRule type="cellIs" dxfId="3137" priority="6795" operator="lessThan">
      <formula>$C$4</formula>
    </cfRule>
  </conditionalFormatting>
  <conditionalFormatting sqref="CP21">
    <cfRule type="cellIs" dxfId="3136" priority="6796" operator="lessThan">
      <formula>$C$4</formula>
    </cfRule>
  </conditionalFormatting>
  <conditionalFormatting sqref="CP22">
    <cfRule type="cellIs" dxfId="3135" priority="6797" operator="lessThan">
      <formula>$C$4</formula>
    </cfRule>
  </conditionalFormatting>
  <conditionalFormatting sqref="CP22">
    <cfRule type="cellIs" dxfId="3134" priority="6798" operator="lessThan">
      <formula>$C$4</formula>
    </cfRule>
  </conditionalFormatting>
  <conditionalFormatting sqref="CP23">
    <cfRule type="cellIs" dxfId="3133" priority="6799" operator="lessThan">
      <formula>$C$4</formula>
    </cfRule>
  </conditionalFormatting>
  <conditionalFormatting sqref="CP23">
    <cfRule type="cellIs" dxfId="3132" priority="6800" operator="lessThan">
      <formula>$C$4</formula>
    </cfRule>
  </conditionalFormatting>
  <conditionalFormatting sqref="CP24">
    <cfRule type="cellIs" dxfId="3131" priority="6801" operator="lessThan">
      <formula>$C$4</formula>
    </cfRule>
  </conditionalFormatting>
  <conditionalFormatting sqref="CP24">
    <cfRule type="cellIs" dxfId="3130" priority="6802" operator="lessThan">
      <formula>$C$4</formula>
    </cfRule>
  </conditionalFormatting>
  <conditionalFormatting sqref="CP25">
    <cfRule type="cellIs" dxfId="3129" priority="6803" operator="lessThan">
      <formula>$C$4</formula>
    </cfRule>
  </conditionalFormatting>
  <conditionalFormatting sqref="CP25">
    <cfRule type="cellIs" dxfId="3128" priority="6804" operator="lessThan">
      <formula>$C$4</formula>
    </cfRule>
  </conditionalFormatting>
  <conditionalFormatting sqref="CP26">
    <cfRule type="cellIs" dxfId="3127" priority="6805" operator="lessThan">
      <formula>$C$4</formula>
    </cfRule>
  </conditionalFormatting>
  <conditionalFormatting sqref="CP26">
    <cfRule type="cellIs" dxfId="3126" priority="6806" operator="lessThan">
      <formula>$C$4</formula>
    </cfRule>
  </conditionalFormatting>
  <conditionalFormatting sqref="CP27">
    <cfRule type="cellIs" dxfId="3125" priority="6807" operator="lessThan">
      <formula>$C$4</formula>
    </cfRule>
  </conditionalFormatting>
  <conditionalFormatting sqref="CP27">
    <cfRule type="cellIs" dxfId="3124" priority="6808" operator="lessThan">
      <formula>$C$4</formula>
    </cfRule>
  </conditionalFormatting>
  <conditionalFormatting sqref="CP28">
    <cfRule type="cellIs" dxfId="3123" priority="6809" operator="lessThan">
      <formula>$C$4</formula>
    </cfRule>
  </conditionalFormatting>
  <conditionalFormatting sqref="CP28">
    <cfRule type="cellIs" dxfId="3122" priority="6810" operator="lessThan">
      <formula>$C$4</formula>
    </cfRule>
  </conditionalFormatting>
  <conditionalFormatting sqref="CP29">
    <cfRule type="cellIs" dxfId="3121" priority="6811" operator="lessThan">
      <formula>$C$4</formula>
    </cfRule>
  </conditionalFormatting>
  <conditionalFormatting sqref="CP29">
    <cfRule type="cellIs" dxfId="3120" priority="6812" operator="lessThan">
      <formula>$C$4</formula>
    </cfRule>
  </conditionalFormatting>
  <conditionalFormatting sqref="CP30">
    <cfRule type="cellIs" dxfId="3119" priority="6813" operator="lessThan">
      <formula>$C$4</formula>
    </cfRule>
  </conditionalFormatting>
  <conditionalFormatting sqref="CP30">
    <cfRule type="cellIs" dxfId="3118" priority="6814" operator="lessThan">
      <formula>$C$4</formula>
    </cfRule>
  </conditionalFormatting>
  <conditionalFormatting sqref="CP31">
    <cfRule type="cellIs" dxfId="3117" priority="6815" operator="lessThan">
      <formula>$C$4</formula>
    </cfRule>
  </conditionalFormatting>
  <conditionalFormatting sqref="CP31">
    <cfRule type="cellIs" dxfId="3116" priority="6816" operator="lessThan">
      <formula>$C$4</formula>
    </cfRule>
  </conditionalFormatting>
  <conditionalFormatting sqref="CP32">
    <cfRule type="cellIs" dxfId="3115" priority="6817" operator="lessThan">
      <formula>$C$4</formula>
    </cfRule>
  </conditionalFormatting>
  <conditionalFormatting sqref="CP32">
    <cfRule type="cellIs" dxfId="3114" priority="6818" operator="lessThan">
      <formula>$C$4</formula>
    </cfRule>
  </conditionalFormatting>
  <conditionalFormatting sqref="CP33">
    <cfRule type="cellIs" dxfId="3113" priority="6819" operator="lessThan">
      <formula>$C$4</formula>
    </cfRule>
  </conditionalFormatting>
  <conditionalFormatting sqref="CP33">
    <cfRule type="cellIs" dxfId="3112" priority="6820" operator="lessThan">
      <formula>$C$4</formula>
    </cfRule>
  </conditionalFormatting>
  <conditionalFormatting sqref="CP34">
    <cfRule type="cellIs" dxfId="3111" priority="6821" operator="lessThan">
      <formula>$C$4</formula>
    </cfRule>
  </conditionalFormatting>
  <conditionalFormatting sqref="CP34">
    <cfRule type="cellIs" dxfId="3110" priority="6822" operator="lessThan">
      <formula>$C$4</formula>
    </cfRule>
  </conditionalFormatting>
  <conditionalFormatting sqref="CP35">
    <cfRule type="cellIs" dxfId="3109" priority="6823" operator="lessThan">
      <formula>$C$4</formula>
    </cfRule>
  </conditionalFormatting>
  <conditionalFormatting sqref="CP35">
    <cfRule type="cellIs" dxfId="3108" priority="6824" operator="lessThan">
      <formula>$C$4</formula>
    </cfRule>
  </conditionalFormatting>
  <conditionalFormatting sqref="CP36">
    <cfRule type="cellIs" dxfId="3107" priority="6825" operator="lessThan">
      <formula>$C$4</formula>
    </cfRule>
  </conditionalFormatting>
  <conditionalFormatting sqref="CP36">
    <cfRule type="cellIs" dxfId="3106" priority="6826" operator="lessThan">
      <formula>$C$4</formula>
    </cfRule>
  </conditionalFormatting>
  <conditionalFormatting sqref="CP37">
    <cfRule type="cellIs" dxfId="3105" priority="6827" operator="lessThan">
      <formula>$C$4</formula>
    </cfRule>
  </conditionalFormatting>
  <conditionalFormatting sqref="CP37">
    <cfRule type="cellIs" dxfId="3104" priority="6828" operator="lessThan">
      <formula>$C$4</formula>
    </cfRule>
  </conditionalFormatting>
  <conditionalFormatting sqref="CP38">
    <cfRule type="cellIs" dxfId="3103" priority="6829" operator="lessThan">
      <formula>$C$4</formula>
    </cfRule>
  </conditionalFormatting>
  <conditionalFormatting sqref="CP38">
    <cfRule type="cellIs" dxfId="3102" priority="6830" operator="lessThan">
      <formula>$C$4</formula>
    </cfRule>
  </conditionalFormatting>
  <conditionalFormatting sqref="CP39">
    <cfRule type="cellIs" dxfId="3101" priority="6831" operator="lessThan">
      <formula>$C$4</formula>
    </cfRule>
  </conditionalFormatting>
  <conditionalFormatting sqref="CP39">
    <cfRule type="cellIs" dxfId="3100" priority="6832" operator="lessThan">
      <formula>$C$4</formula>
    </cfRule>
  </conditionalFormatting>
  <conditionalFormatting sqref="CP40">
    <cfRule type="cellIs" dxfId="3099" priority="6833" operator="lessThan">
      <formula>$C$4</formula>
    </cfRule>
  </conditionalFormatting>
  <conditionalFormatting sqref="CP40">
    <cfRule type="cellIs" dxfId="3098" priority="6834" operator="lessThan">
      <formula>$C$4</formula>
    </cfRule>
  </conditionalFormatting>
  <conditionalFormatting sqref="CP41">
    <cfRule type="cellIs" dxfId="3097" priority="6835" operator="lessThan">
      <formula>$C$4</formula>
    </cfRule>
  </conditionalFormatting>
  <conditionalFormatting sqref="CP41">
    <cfRule type="cellIs" dxfId="3096" priority="6836" operator="lessThan">
      <formula>$C$4</formula>
    </cfRule>
  </conditionalFormatting>
  <conditionalFormatting sqref="CP42">
    <cfRule type="cellIs" dxfId="3095" priority="6837" operator="lessThan">
      <formula>$C$4</formula>
    </cfRule>
  </conditionalFormatting>
  <conditionalFormatting sqref="CP42">
    <cfRule type="cellIs" dxfId="3094" priority="6838" operator="lessThan">
      <formula>$C$4</formula>
    </cfRule>
  </conditionalFormatting>
  <conditionalFormatting sqref="CP43">
    <cfRule type="cellIs" dxfId="3093" priority="6839" operator="lessThan">
      <formula>$C$4</formula>
    </cfRule>
  </conditionalFormatting>
  <conditionalFormatting sqref="CP43">
    <cfRule type="cellIs" dxfId="3092" priority="6840" operator="lessThan">
      <formula>$C$4</formula>
    </cfRule>
  </conditionalFormatting>
  <conditionalFormatting sqref="CP44">
    <cfRule type="cellIs" dxfId="3091" priority="6841" operator="lessThan">
      <formula>$C$4</formula>
    </cfRule>
  </conditionalFormatting>
  <conditionalFormatting sqref="CP44">
    <cfRule type="cellIs" dxfId="3090" priority="6842" operator="lessThan">
      <formula>$C$4</formula>
    </cfRule>
  </conditionalFormatting>
  <conditionalFormatting sqref="CP45">
    <cfRule type="cellIs" dxfId="3089" priority="6843" operator="lessThan">
      <formula>$C$4</formula>
    </cfRule>
  </conditionalFormatting>
  <conditionalFormatting sqref="CP45">
    <cfRule type="cellIs" dxfId="3088" priority="6844" operator="lessThan">
      <formula>$C$4</formula>
    </cfRule>
  </conditionalFormatting>
  <conditionalFormatting sqref="CP46">
    <cfRule type="cellIs" dxfId="3087" priority="6845" operator="lessThan">
      <formula>$C$4</formula>
    </cfRule>
  </conditionalFormatting>
  <conditionalFormatting sqref="CP46">
    <cfRule type="cellIs" dxfId="3086" priority="6846" operator="lessThan">
      <formula>$C$4</formula>
    </cfRule>
  </conditionalFormatting>
  <conditionalFormatting sqref="CP47">
    <cfRule type="cellIs" dxfId="3085" priority="6847" operator="lessThan">
      <formula>$C$4</formula>
    </cfRule>
  </conditionalFormatting>
  <conditionalFormatting sqref="CP47">
    <cfRule type="cellIs" dxfId="3084" priority="6848" operator="lessThan">
      <formula>$C$4</formula>
    </cfRule>
  </conditionalFormatting>
  <conditionalFormatting sqref="CP48">
    <cfRule type="cellIs" dxfId="3083" priority="6849" operator="lessThan">
      <formula>$C$4</formula>
    </cfRule>
  </conditionalFormatting>
  <conditionalFormatting sqref="CP48">
    <cfRule type="cellIs" dxfId="3082" priority="6850" operator="lessThan">
      <formula>$C$4</formula>
    </cfRule>
  </conditionalFormatting>
  <conditionalFormatting sqref="CP49">
    <cfRule type="cellIs" dxfId="3081" priority="6851" operator="lessThan">
      <formula>$C$4</formula>
    </cfRule>
  </conditionalFormatting>
  <conditionalFormatting sqref="CP49">
    <cfRule type="cellIs" dxfId="3080" priority="6852" operator="lessThan">
      <formula>$C$4</formula>
    </cfRule>
  </conditionalFormatting>
  <conditionalFormatting sqref="CP50">
    <cfRule type="cellIs" dxfId="3079" priority="6853" operator="lessThan">
      <formula>$C$4</formula>
    </cfRule>
  </conditionalFormatting>
  <conditionalFormatting sqref="CP50">
    <cfRule type="cellIs" dxfId="3078" priority="6854" operator="lessThan">
      <formula>$C$4</formula>
    </cfRule>
  </conditionalFormatting>
  <conditionalFormatting sqref="CP51">
    <cfRule type="cellIs" dxfId="3077" priority="6855" operator="lessThan">
      <formula>$C$4</formula>
    </cfRule>
  </conditionalFormatting>
  <conditionalFormatting sqref="CP51">
    <cfRule type="cellIs" dxfId="3076" priority="6856" operator="lessThan">
      <formula>$C$4</formula>
    </cfRule>
  </conditionalFormatting>
  <conditionalFormatting sqref="CP52">
    <cfRule type="cellIs" dxfId="3075" priority="6857" operator="lessThan">
      <formula>$C$4</formula>
    </cfRule>
  </conditionalFormatting>
  <conditionalFormatting sqref="CP52">
    <cfRule type="cellIs" dxfId="3074" priority="6858" operator="lessThan">
      <formula>$C$4</formula>
    </cfRule>
  </conditionalFormatting>
  <conditionalFormatting sqref="CP53">
    <cfRule type="cellIs" dxfId="3073" priority="6859" operator="lessThan">
      <formula>$C$4</formula>
    </cfRule>
  </conditionalFormatting>
  <conditionalFormatting sqref="CP53">
    <cfRule type="cellIs" dxfId="3072" priority="6860" operator="lessThan">
      <formula>$C$4</formula>
    </cfRule>
  </conditionalFormatting>
  <conditionalFormatting sqref="CP54">
    <cfRule type="cellIs" dxfId="3071" priority="6861" operator="lessThan">
      <formula>$C$4</formula>
    </cfRule>
  </conditionalFormatting>
  <conditionalFormatting sqref="CP54">
    <cfRule type="cellIs" dxfId="3070" priority="6862" operator="lessThan">
      <formula>$C$4</formula>
    </cfRule>
  </conditionalFormatting>
  <conditionalFormatting sqref="CP55">
    <cfRule type="cellIs" dxfId="3069" priority="6863" operator="lessThan">
      <formula>$C$4</formula>
    </cfRule>
  </conditionalFormatting>
  <conditionalFormatting sqref="CP55">
    <cfRule type="cellIs" dxfId="3068" priority="6864" operator="lessThan">
      <formula>$C$4</formula>
    </cfRule>
  </conditionalFormatting>
  <conditionalFormatting sqref="CP56">
    <cfRule type="cellIs" dxfId="3067" priority="6865" operator="lessThan">
      <formula>$C$4</formula>
    </cfRule>
  </conditionalFormatting>
  <conditionalFormatting sqref="CP56">
    <cfRule type="cellIs" dxfId="3066" priority="6866" operator="lessThan">
      <formula>$C$4</formula>
    </cfRule>
  </conditionalFormatting>
  <conditionalFormatting sqref="CP57">
    <cfRule type="cellIs" dxfId="3065" priority="6867" operator="lessThan">
      <formula>$C$4</formula>
    </cfRule>
  </conditionalFormatting>
  <conditionalFormatting sqref="CP57">
    <cfRule type="cellIs" dxfId="3064" priority="6868" operator="lessThan">
      <formula>$C$4</formula>
    </cfRule>
  </conditionalFormatting>
  <conditionalFormatting sqref="CP58">
    <cfRule type="cellIs" dxfId="3063" priority="6869" operator="lessThan">
      <formula>$C$4</formula>
    </cfRule>
  </conditionalFormatting>
  <conditionalFormatting sqref="CP58">
    <cfRule type="cellIs" dxfId="3062" priority="6870" operator="lessThan">
      <formula>$C$4</formula>
    </cfRule>
  </conditionalFormatting>
  <conditionalFormatting sqref="CP59">
    <cfRule type="cellIs" dxfId="3061" priority="6871" operator="lessThan">
      <formula>$C$4</formula>
    </cfRule>
  </conditionalFormatting>
  <conditionalFormatting sqref="CP59">
    <cfRule type="cellIs" dxfId="3060" priority="6872" operator="lessThan">
      <formula>$C$4</formula>
    </cfRule>
  </conditionalFormatting>
  <conditionalFormatting sqref="CP60">
    <cfRule type="cellIs" dxfId="3059" priority="6873" operator="lessThan">
      <formula>$C$4</formula>
    </cfRule>
  </conditionalFormatting>
  <conditionalFormatting sqref="CP60">
    <cfRule type="cellIs" dxfId="3058" priority="6874" operator="lessThan">
      <formula>$C$4</formula>
    </cfRule>
  </conditionalFormatting>
  <conditionalFormatting sqref="CS11">
    <cfRule type="cellIs" dxfId="3057" priority="6875" operator="lessThan">
      <formula>$C$4</formula>
    </cfRule>
  </conditionalFormatting>
  <conditionalFormatting sqref="CS11">
    <cfRule type="cellIs" dxfId="3056" priority="6876" operator="lessThan">
      <formula>$C$4</formula>
    </cfRule>
  </conditionalFormatting>
  <conditionalFormatting sqref="CS12">
    <cfRule type="cellIs" dxfId="3055" priority="6877" operator="lessThan">
      <formula>$C$4</formula>
    </cfRule>
  </conditionalFormatting>
  <conditionalFormatting sqref="CS12">
    <cfRule type="cellIs" dxfId="3054" priority="6878" operator="lessThan">
      <formula>$C$4</formula>
    </cfRule>
  </conditionalFormatting>
  <conditionalFormatting sqref="CS13">
    <cfRule type="cellIs" dxfId="3053" priority="6879" operator="lessThan">
      <formula>$C$4</formula>
    </cfRule>
  </conditionalFormatting>
  <conditionalFormatting sqref="CS13">
    <cfRule type="cellIs" dxfId="3052" priority="6880" operator="lessThan">
      <formula>$C$4</formula>
    </cfRule>
  </conditionalFormatting>
  <conditionalFormatting sqref="CS14">
    <cfRule type="cellIs" dxfId="3051" priority="6881" operator="lessThan">
      <formula>$C$4</formula>
    </cfRule>
  </conditionalFormatting>
  <conditionalFormatting sqref="CS14">
    <cfRule type="cellIs" dxfId="3050" priority="6882" operator="lessThan">
      <formula>$C$4</formula>
    </cfRule>
  </conditionalFormatting>
  <conditionalFormatting sqref="CS15">
    <cfRule type="cellIs" dxfId="3049" priority="6883" operator="lessThan">
      <formula>$C$4</formula>
    </cfRule>
  </conditionalFormatting>
  <conditionalFormatting sqref="CS15">
    <cfRule type="cellIs" dxfId="3048" priority="6884" operator="lessThan">
      <formula>$C$4</formula>
    </cfRule>
  </conditionalFormatting>
  <conditionalFormatting sqref="CS16">
    <cfRule type="cellIs" dxfId="3047" priority="6885" operator="lessThan">
      <formula>$C$4</formula>
    </cfRule>
  </conditionalFormatting>
  <conditionalFormatting sqref="CS16">
    <cfRule type="cellIs" dxfId="3046" priority="6886" operator="lessThan">
      <formula>$C$4</formula>
    </cfRule>
  </conditionalFormatting>
  <conditionalFormatting sqref="CS17">
    <cfRule type="cellIs" dxfId="3045" priority="6887" operator="lessThan">
      <formula>$C$4</formula>
    </cfRule>
  </conditionalFormatting>
  <conditionalFormatting sqref="CS17">
    <cfRule type="cellIs" dxfId="3044" priority="6888" operator="lessThan">
      <formula>$C$4</formula>
    </cfRule>
  </conditionalFormatting>
  <conditionalFormatting sqref="CS18">
    <cfRule type="cellIs" dxfId="3043" priority="6889" operator="lessThan">
      <formula>$C$4</formula>
    </cfRule>
  </conditionalFormatting>
  <conditionalFormatting sqref="CS18">
    <cfRule type="cellIs" dxfId="3042" priority="6890" operator="lessThan">
      <formula>$C$4</formula>
    </cfRule>
  </conditionalFormatting>
  <conditionalFormatting sqref="CS19">
    <cfRule type="cellIs" dxfId="3041" priority="6891" operator="lessThan">
      <formula>$C$4</formula>
    </cfRule>
  </conditionalFormatting>
  <conditionalFormatting sqref="CS19">
    <cfRule type="cellIs" dxfId="3040" priority="6892" operator="lessThan">
      <formula>$C$4</formula>
    </cfRule>
  </conditionalFormatting>
  <conditionalFormatting sqref="CS20">
    <cfRule type="cellIs" dxfId="3039" priority="6893" operator="lessThan">
      <formula>$C$4</formula>
    </cfRule>
  </conditionalFormatting>
  <conditionalFormatting sqref="CS20">
    <cfRule type="cellIs" dxfId="3038" priority="6894" operator="lessThan">
      <formula>$C$4</formula>
    </cfRule>
  </conditionalFormatting>
  <conditionalFormatting sqref="CS21">
    <cfRule type="cellIs" dxfId="3037" priority="6895" operator="lessThan">
      <formula>$C$4</formula>
    </cfRule>
  </conditionalFormatting>
  <conditionalFormatting sqref="CS21">
    <cfRule type="cellIs" dxfId="3036" priority="6896" operator="lessThan">
      <formula>$C$4</formula>
    </cfRule>
  </conditionalFormatting>
  <conditionalFormatting sqref="CS22">
    <cfRule type="cellIs" dxfId="3035" priority="6897" operator="lessThan">
      <formula>$C$4</formula>
    </cfRule>
  </conditionalFormatting>
  <conditionalFormatting sqref="CS22">
    <cfRule type="cellIs" dxfId="3034" priority="6898" operator="lessThan">
      <formula>$C$4</formula>
    </cfRule>
  </conditionalFormatting>
  <conditionalFormatting sqref="CS23">
    <cfRule type="cellIs" dxfId="3033" priority="6899" operator="lessThan">
      <formula>$C$4</formula>
    </cfRule>
  </conditionalFormatting>
  <conditionalFormatting sqref="CS23">
    <cfRule type="cellIs" dxfId="3032" priority="6900" operator="lessThan">
      <formula>$C$4</formula>
    </cfRule>
  </conditionalFormatting>
  <conditionalFormatting sqref="CS24">
    <cfRule type="cellIs" dxfId="3031" priority="6901" operator="lessThan">
      <formula>$C$4</formula>
    </cfRule>
  </conditionalFormatting>
  <conditionalFormatting sqref="CS24">
    <cfRule type="cellIs" dxfId="3030" priority="6902" operator="lessThan">
      <formula>$C$4</formula>
    </cfRule>
  </conditionalFormatting>
  <conditionalFormatting sqref="CS25">
    <cfRule type="cellIs" dxfId="3029" priority="6903" operator="lessThan">
      <formula>$C$4</formula>
    </cfRule>
  </conditionalFormatting>
  <conditionalFormatting sqref="CS25">
    <cfRule type="cellIs" dxfId="3028" priority="6904" operator="lessThan">
      <formula>$C$4</formula>
    </cfRule>
  </conditionalFormatting>
  <conditionalFormatting sqref="CS26">
    <cfRule type="cellIs" dxfId="3027" priority="6905" operator="lessThan">
      <formula>$C$4</formula>
    </cfRule>
  </conditionalFormatting>
  <conditionalFormatting sqref="CS26">
    <cfRule type="cellIs" dxfId="3026" priority="6906" operator="lessThan">
      <formula>$C$4</formula>
    </cfRule>
  </conditionalFormatting>
  <conditionalFormatting sqref="CS27">
    <cfRule type="cellIs" dxfId="3025" priority="6907" operator="lessThan">
      <formula>$C$4</formula>
    </cfRule>
  </conditionalFormatting>
  <conditionalFormatting sqref="CS27">
    <cfRule type="cellIs" dxfId="3024" priority="6908" operator="lessThan">
      <formula>$C$4</formula>
    </cfRule>
  </conditionalFormatting>
  <conditionalFormatting sqref="CS28">
    <cfRule type="cellIs" dxfId="3023" priority="6909" operator="lessThan">
      <formula>$C$4</formula>
    </cfRule>
  </conditionalFormatting>
  <conditionalFormatting sqref="CS28">
    <cfRule type="cellIs" dxfId="3022" priority="6910" operator="lessThan">
      <formula>$C$4</formula>
    </cfRule>
  </conditionalFormatting>
  <conditionalFormatting sqref="CS29">
    <cfRule type="cellIs" dxfId="3021" priority="6911" operator="lessThan">
      <formula>$C$4</formula>
    </cfRule>
  </conditionalFormatting>
  <conditionalFormatting sqref="CS29">
    <cfRule type="cellIs" dxfId="3020" priority="6912" operator="lessThan">
      <formula>$C$4</formula>
    </cfRule>
  </conditionalFormatting>
  <conditionalFormatting sqref="CS30">
    <cfRule type="cellIs" dxfId="3019" priority="6913" operator="lessThan">
      <formula>$C$4</formula>
    </cfRule>
  </conditionalFormatting>
  <conditionalFormatting sqref="CS30">
    <cfRule type="cellIs" dxfId="3018" priority="6914" operator="lessThan">
      <formula>$C$4</formula>
    </cfRule>
  </conditionalFormatting>
  <conditionalFormatting sqref="CS31">
    <cfRule type="cellIs" dxfId="3017" priority="6915" operator="lessThan">
      <formula>$C$4</formula>
    </cfRule>
  </conditionalFormatting>
  <conditionalFormatting sqref="CS31">
    <cfRule type="cellIs" dxfId="3016" priority="6916" operator="lessThan">
      <formula>$C$4</formula>
    </cfRule>
  </conditionalFormatting>
  <conditionalFormatting sqref="CS32">
    <cfRule type="cellIs" dxfId="3015" priority="6917" operator="lessThan">
      <formula>$C$4</formula>
    </cfRule>
  </conditionalFormatting>
  <conditionalFormatting sqref="CS32">
    <cfRule type="cellIs" dxfId="3014" priority="6918" operator="lessThan">
      <formula>$C$4</formula>
    </cfRule>
  </conditionalFormatting>
  <conditionalFormatting sqref="CS33">
    <cfRule type="cellIs" dxfId="3013" priority="6919" operator="lessThan">
      <formula>$C$4</formula>
    </cfRule>
  </conditionalFormatting>
  <conditionalFormatting sqref="CS33">
    <cfRule type="cellIs" dxfId="3012" priority="6920" operator="lessThan">
      <formula>$C$4</formula>
    </cfRule>
  </conditionalFormatting>
  <conditionalFormatting sqref="CS34">
    <cfRule type="cellIs" dxfId="3011" priority="6921" operator="lessThan">
      <formula>$C$4</formula>
    </cfRule>
  </conditionalFormatting>
  <conditionalFormatting sqref="CS34">
    <cfRule type="cellIs" dxfId="3010" priority="6922" operator="lessThan">
      <formula>$C$4</formula>
    </cfRule>
  </conditionalFormatting>
  <conditionalFormatting sqref="CS35">
    <cfRule type="cellIs" dxfId="3009" priority="6923" operator="lessThan">
      <formula>$C$4</formula>
    </cfRule>
  </conditionalFormatting>
  <conditionalFormatting sqref="CS35">
    <cfRule type="cellIs" dxfId="3008" priority="6924" operator="lessThan">
      <formula>$C$4</formula>
    </cfRule>
  </conditionalFormatting>
  <conditionalFormatting sqref="CS36">
    <cfRule type="cellIs" dxfId="3007" priority="6925" operator="lessThan">
      <formula>$C$4</formula>
    </cfRule>
  </conditionalFormatting>
  <conditionalFormatting sqref="CS36">
    <cfRule type="cellIs" dxfId="3006" priority="6926" operator="lessThan">
      <formula>$C$4</formula>
    </cfRule>
  </conditionalFormatting>
  <conditionalFormatting sqref="CS37">
    <cfRule type="cellIs" dxfId="3005" priority="6927" operator="lessThan">
      <formula>$C$4</formula>
    </cfRule>
  </conditionalFormatting>
  <conditionalFormatting sqref="CS37">
    <cfRule type="cellIs" dxfId="3004" priority="6928" operator="lessThan">
      <formula>$C$4</formula>
    </cfRule>
  </conditionalFormatting>
  <conditionalFormatting sqref="CS38">
    <cfRule type="cellIs" dxfId="3003" priority="6929" operator="lessThan">
      <formula>$C$4</formula>
    </cfRule>
  </conditionalFormatting>
  <conditionalFormatting sqref="CS38">
    <cfRule type="cellIs" dxfId="3002" priority="6930" operator="lessThan">
      <formula>$C$4</formula>
    </cfRule>
  </conditionalFormatting>
  <conditionalFormatting sqref="CS39">
    <cfRule type="cellIs" dxfId="3001" priority="6931" operator="lessThan">
      <formula>$C$4</formula>
    </cfRule>
  </conditionalFormatting>
  <conditionalFormatting sqref="CS39">
    <cfRule type="cellIs" dxfId="3000" priority="6932" operator="lessThan">
      <formula>$C$4</formula>
    </cfRule>
  </conditionalFormatting>
  <conditionalFormatting sqref="CS40">
    <cfRule type="cellIs" dxfId="2999" priority="6933" operator="lessThan">
      <formula>$C$4</formula>
    </cfRule>
  </conditionalFormatting>
  <conditionalFormatting sqref="CS40">
    <cfRule type="cellIs" dxfId="2998" priority="6934" operator="lessThan">
      <formula>$C$4</formula>
    </cfRule>
  </conditionalFormatting>
  <conditionalFormatting sqref="CS41">
    <cfRule type="cellIs" dxfId="2997" priority="6935" operator="lessThan">
      <formula>$C$4</formula>
    </cfRule>
  </conditionalFormatting>
  <conditionalFormatting sqref="CS41">
    <cfRule type="cellIs" dxfId="2996" priority="6936" operator="lessThan">
      <formula>$C$4</formula>
    </cfRule>
  </conditionalFormatting>
  <conditionalFormatting sqref="CS42">
    <cfRule type="cellIs" dxfId="2995" priority="6937" operator="lessThan">
      <formula>$C$4</formula>
    </cfRule>
  </conditionalFormatting>
  <conditionalFormatting sqref="CS42">
    <cfRule type="cellIs" dxfId="2994" priority="6938" operator="lessThan">
      <formula>$C$4</formula>
    </cfRule>
  </conditionalFormatting>
  <conditionalFormatting sqref="CS43">
    <cfRule type="cellIs" dxfId="2993" priority="6939" operator="lessThan">
      <formula>$C$4</formula>
    </cfRule>
  </conditionalFormatting>
  <conditionalFormatting sqref="CS43">
    <cfRule type="cellIs" dxfId="2992" priority="6940" operator="lessThan">
      <formula>$C$4</formula>
    </cfRule>
  </conditionalFormatting>
  <conditionalFormatting sqref="CS44">
    <cfRule type="cellIs" dxfId="2991" priority="6941" operator="lessThan">
      <formula>$C$4</formula>
    </cfRule>
  </conditionalFormatting>
  <conditionalFormatting sqref="CS44">
    <cfRule type="cellIs" dxfId="2990" priority="6942" operator="lessThan">
      <formula>$C$4</formula>
    </cfRule>
  </conditionalFormatting>
  <conditionalFormatting sqref="CS45">
    <cfRule type="cellIs" dxfId="2989" priority="6943" operator="lessThan">
      <formula>$C$4</formula>
    </cfRule>
  </conditionalFormatting>
  <conditionalFormatting sqref="CS45">
    <cfRule type="cellIs" dxfId="2988" priority="6944" operator="lessThan">
      <formula>$C$4</formula>
    </cfRule>
  </conditionalFormatting>
  <conditionalFormatting sqref="CS46">
    <cfRule type="cellIs" dxfId="2987" priority="6945" operator="lessThan">
      <formula>$C$4</formula>
    </cfRule>
  </conditionalFormatting>
  <conditionalFormatting sqref="CS46">
    <cfRule type="cellIs" dxfId="2986" priority="6946" operator="lessThan">
      <formula>$C$4</formula>
    </cfRule>
  </conditionalFormatting>
  <conditionalFormatting sqref="CS47">
    <cfRule type="cellIs" dxfId="2985" priority="6947" operator="lessThan">
      <formula>$C$4</formula>
    </cfRule>
  </conditionalFormatting>
  <conditionalFormatting sqref="CS47">
    <cfRule type="cellIs" dxfId="2984" priority="6948" operator="lessThan">
      <formula>$C$4</formula>
    </cfRule>
  </conditionalFormatting>
  <conditionalFormatting sqref="CS48">
    <cfRule type="cellIs" dxfId="2983" priority="6949" operator="lessThan">
      <formula>$C$4</formula>
    </cfRule>
  </conditionalFormatting>
  <conditionalFormatting sqref="CS48">
    <cfRule type="cellIs" dxfId="2982" priority="6950" operator="lessThan">
      <formula>$C$4</formula>
    </cfRule>
  </conditionalFormatting>
  <conditionalFormatting sqref="CS49">
    <cfRule type="cellIs" dxfId="2981" priority="6951" operator="lessThan">
      <formula>$C$4</formula>
    </cfRule>
  </conditionalFormatting>
  <conditionalFormatting sqref="CS49">
    <cfRule type="cellIs" dxfId="2980" priority="6952" operator="lessThan">
      <formula>$C$4</formula>
    </cfRule>
  </conditionalFormatting>
  <conditionalFormatting sqref="CS50">
    <cfRule type="cellIs" dxfId="2979" priority="6953" operator="lessThan">
      <formula>$C$4</formula>
    </cfRule>
  </conditionalFormatting>
  <conditionalFormatting sqref="CS50">
    <cfRule type="cellIs" dxfId="2978" priority="6954" operator="lessThan">
      <formula>$C$4</formula>
    </cfRule>
  </conditionalFormatting>
  <conditionalFormatting sqref="CS51">
    <cfRule type="cellIs" dxfId="2977" priority="6955" operator="lessThan">
      <formula>$C$4</formula>
    </cfRule>
  </conditionalFormatting>
  <conditionalFormatting sqref="CS51">
    <cfRule type="cellIs" dxfId="2976" priority="6956" operator="lessThan">
      <formula>$C$4</formula>
    </cfRule>
  </conditionalFormatting>
  <conditionalFormatting sqref="CS52">
    <cfRule type="cellIs" dxfId="2975" priority="6957" operator="lessThan">
      <formula>$C$4</formula>
    </cfRule>
  </conditionalFormatting>
  <conditionalFormatting sqref="CS52">
    <cfRule type="cellIs" dxfId="2974" priority="6958" operator="lessThan">
      <formula>$C$4</formula>
    </cfRule>
  </conditionalFormatting>
  <conditionalFormatting sqref="CS53">
    <cfRule type="cellIs" dxfId="2973" priority="6959" operator="lessThan">
      <formula>$C$4</formula>
    </cfRule>
  </conditionalFormatting>
  <conditionalFormatting sqref="CS53">
    <cfRule type="cellIs" dxfId="2972" priority="6960" operator="lessThan">
      <formula>$C$4</formula>
    </cfRule>
  </conditionalFormatting>
  <conditionalFormatting sqref="CS54">
    <cfRule type="cellIs" dxfId="2971" priority="6961" operator="lessThan">
      <formula>$C$4</formula>
    </cfRule>
  </conditionalFormatting>
  <conditionalFormatting sqref="CS54">
    <cfRule type="cellIs" dxfId="2970" priority="6962" operator="lessThan">
      <formula>$C$4</formula>
    </cfRule>
  </conditionalFormatting>
  <conditionalFormatting sqref="CS55">
    <cfRule type="cellIs" dxfId="2969" priority="6963" operator="lessThan">
      <formula>$C$4</formula>
    </cfRule>
  </conditionalFormatting>
  <conditionalFormatting sqref="CS55">
    <cfRule type="cellIs" dxfId="2968" priority="6964" operator="lessThan">
      <formula>$C$4</formula>
    </cfRule>
  </conditionalFormatting>
  <conditionalFormatting sqref="CS56">
    <cfRule type="cellIs" dxfId="2967" priority="6965" operator="lessThan">
      <formula>$C$4</formula>
    </cfRule>
  </conditionalFormatting>
  <conditionalFormatting sqref="CS56">
    <cfRule type="cellIs" dxfId="2966" priority="6966" operator="lessThan">
      <formula>$C$4</formula>
    </cfRule>
  </conditionalFormatting>
  <conditionalFormatting sqref="CS57">
    <cfRule type="cellIs" dxfId="2965" priority="6967" operator="lessThan">
      <formula>$C$4</formula>
    </cfRule>
  </conditionalFormatting>
  <conditionalFormatting sqref="CS57">
    <cfRule type="cellIs" dxfId="2964" priority="6968" operator="lessThan">
      <formula>$C$4</formula>
    </cfRule>
  </conditionalFormatting>
  <conditionalFormatting sqref="CS58">
    <cfRule type="cellIs" dxfId="2963" priority="6969" operator="lessThan">
      <formula>$C$4</formula>
    </cfRule>
  </conditionalFormatting>
  <conditionalFormatting sqref="CS58">
    <cfRule type="cellIs" dxfId="2962" priority="6970" operator="lessThan">
      <formula>$C$4</formula>
    </cfRule>
  </conditionalFormatting>
  <conditionalFormatting sqref="CS59">
    <cfRule type="cellIs" dxfId="2961" priority="6971" operator="lessThan">
      <formula>$C$4</formula>
    </cfRule>
  </conditionalFormatting>
  <conditionalFormatting sqref="CS59">
    <cfRule type="cellIs" dxfId="2960" priority="6972" operator="lessThan">
      <formula>$C$4</formula>
    </cfRule>
  </conditionalFormatting>
  <conditionalFormatting sqref="CS60">
    <cfRule type="cellIs" dxfId="2959" priority="6973" operator="lessThan">
      <formula>$C$4</formula>
    </cfRule>
  </conditionalFormatting>
  <conditionalFormatting sqref="CS60">
    <cfRule type="cellIs" dxfId="2958" priority="6974" operator="lessThan">
      <formula>$C$4</formula>
    </cfRule>
  </conditionalFormatting>
  <conditionalFormatting sqref="CH11">
    <cfRule type="cellIs" dxfId="2957" priority="6975" operator="lessThan">
      <formula>$C$4</formula>
    </cfRule>
  </conditionalFormatting>
  <conditionalFormatting sqref="CH11">
    <cfRule type="cellIs" dxfId="2956" priority="6976" operator="lessThan">
      <formula>$C$4</formula>
    </cfRule>
  </conditionalFormatting>
  <conditionalFormatting sqref="CH12">
    <cfRule type="cellIs" dxfId="2955" priority="6977" operator="lessThan">
      <formula>$C$4</formula>
    </cfRule>
  </conditionalFormatting>
  <conditionalFormatting sqref="CH12">
    <cfRule type="cellIs" dxfId="2954" priority="6978" operator="lessThan">
      <formula>$C$4</formula>
    </cfRule>
  </conditionalFormatting>
  <conditionalFormatting sqref="CH13">
    <cfRule type="cellIs" dxfId="2953" priority="6979" operator="lessThan">
      <formula>$C$4</formula>
    </cfRule>
  </conditionalFormatting>
  <conditionalFormatting sqref="CH13">
    <cfRule type="cellIs" dxfId="2952" priority="6980" operator="lessThan">
      <formula>$C$4</formula>
    </cfRule>
  </conditionalFormatting>
  <conditionalFormatting sqref="CH14">
    <cfRule type="cellIs" dxfId="2951" priority="6981" operator="lessThan">
      <formula>$C$4</formula>
    </cfRule>
  </conditionalFormatting>
  <conditionalFormatting sqref="CH14">
    <cfRule type="cellIs" dxfId="2950" priority="6982" operator="lessThan">
      <formula>$C$4</formula>
    </cfRule>
  </conditionalFormatting>
  <conditionalFormatting sqref="CH15">
    <cfRule type="cellIs" dxfId="2949" priority="6983" operator="lessThan">
      <formula>$C$4</formula>
    </cfRule>
  </conditionalFormatting>
  <conditionalFormatting sqref="CH15">
    <cfRule type="cellIs" dxfId="2948" priority="6984" operator="lessThan">
      <formula>$C$4</formula>
    </cfRule>
  </conditionalFormatting>
  <conditionalFormatting sqref="CH16">
    <cfRule type="cellIs" dxfId="2947" priority="6985" operator="lessThan">
      <formula>$C$4</formula>
    </cfRule>
  </conditionalFormatting>
  <conditionalFormatting sqref="CH16">
    <cfRule type="cellIs" dxfId="2946" priority="6986" operator="lessThan">
      <formula>$C$4</formula>
    </cfRule>
  </conditionalFormatting>
  <conditionalFormatting sqref="CH17">
    <cfRule type="cellIs" dxfId="2945" priority="6987" operator="lessThan">
      <formula>$C$4</formula>
    </cfRule>
  </conditionalFormatting>
  <conditionalFormatting sqref="CH17">
    <cfRule type="cellIs" dxfId="2944" priority="6988" operator="lessThan">
      <formula>$C$4</formula>
    </cfRule>
  </conditionalFormatting>
  <conditionalFormatting sqref="CH18">
    <cfRule type="cellIs" dxfId="2943" priority="6989" operator="lessThan">
      <formula>$C$4</formula>
    </cfRule>
  </conditionalFormatting>
  <conditionalFormatting sqref="CH18">
    <cfRule type="cellIs" dxfId="2942" priority="6990" operator="lessThan">
      <formula>$C$4</formula>
    </cfRule>
  </conditionalFormatting>
  <conditionalFormatting sqref="CH19">
    <cfRule type="cellIs" dxfId="2941" priority="6991" operator="lessThan">
      <formula>$C$4</formula>
    </cfRule>
  </conditionalFormatting>
  <conditionalFormatting sqref="CH19">
    <cfRule type="cellIs" dxfId="2940" priority="6992" operator="lessThan">
      <formula>$C$4</formula>
    </cfRule>
  </conditionalFormatting>
  <conditionalFormatting sqref="CH20">
    <cfRule type="cellIs" dxfId="2939" priority="6993" operator="lessThan">
      <formula>$C$4</formula>
    </cfRule>
  </conditionalFormatting>
  <conditionalFormatting sqref="CH20">
    <cfRule type="cellIs" dxfId="2938" priority="6994" operator="lessThan">
      <formula>$C$4</formula>
    </cfRule>
  </conditionalFormatting>
  <conditionalFormatting sqref="CH21">
    <cfRule type="cellIs" dxfId="2937" priority="6995" operator="lessThan">
      <formula>$C$4</formula>
    </cfRule>
  </conditionalFormatting>
  <conditionalFormatting sqref="CH21">
    <cfRule type="cellIs" dxfId="2936" priority="6996" operator="lessThan">
      <formula>$C$4</formula>
    </cfRule>
  </conditionalFormatting>
  <conditionalFormatting sqref="CH22">
    <cfRule type="cellIs" dxfId="2935" priority="6997" operator="lessThan">
      <formula>$C$4</formula>
    </cfRule>
  </conditionalFormatting>
  <conditionalFormatting sqref="CH22">
    <cfRule type="cellIs" dxfId="2934" priority="6998" operator="lessThan">
      <formula>$C$4</formula>
    </cfRule>
  </conditionalFormatting>
  <conditionalFormatting sqref="CH23">
    <cfRule type="cellIs" dxfId="2933" priority="6999" operator="lessThan">
      <formula>$C$4</formula>
    </cfRule>
  </conditionalFormatting>
  <conditionalFormatting sqref="CH23">
    <cfRule type="cellIs" dxfId="2932" priority="7000" operator="lessThan">
      <formula>$C$4</formula>
    </cfRule>
  </conditionalFormatting>
  <conditionalFormatting sqref="CH24">
    <cfRule type="cellIs" dxfId="2931" priority="7001" operator="lessThan">
      <formula>$C$4</formula>
    </cfRule>
  </conditionalFormatting>
  <conditionalFormatting sqref="CH24">
    <cfRule type="cellIs" dxfId="2930" priority="7002" operator="lessThan">
      <formula>$C$4</formula>
    </cfRule>
  </conditionalFormatting>
  <conditionalFormatting sqref="CH25">
    <cfRule type="cellIs" dxfId="2929" priority="7003" operator="lessThan">
      <formula>$C$4</formula>
    </cfRule>
  </conditionalFormatting>
  <conditionalFormatting sqref="CH25">
    <cfRule type="cellIs" dxfId="2928" priority="7004" operator="lessThan">
      <formula>$C$4</formula>
    </cfRule>
  </conditionalFormatting>
  <conditionalFormatting sqref="CH26">
    <cfRule type="cellIs" dxfId="2927" priority="7005" operator="lessThan">
      <formula>$C$4</formula>
    </cfRule>
  </conditionalFormatting>
  <conditionalFormatting sqref="CH26">
    <cfRule type="cellIs" dxfId="2926" priority="7006" operator="lessThan">
      <formula>$C$4</formula>
    </cfRule>
  </conditionalFormatting>
  <conditionalFormatting sqref="CH27">
    <cfRule type="cellIs" dxfId="2925" priority="7007" operator="lessThan">
      <formula>$C$4</formula>
    </cfRule>
  </conditionalFormatting>
  <conditionalFormatting sqref="CH27">
    <cfRule type="cellIs" dxfId="2924" priority="7008" operator="lessThan">
      <formula>$C$4</formula>
    </cfRule>
  </conditionalFormatting>
  <conditionalFormatting sqref="CH28">
    <cfRule type="cellIs" dxfId="2923" priority="7009" operator="lessThan">
      <formula>$C$4</formula>
    </cfRule>
  </conditionalFormatting>
  <conditionalFormatting sqref="CH28">
    <cfRule type="cellIs" dxfId="2922" priority="7010" operator="lessThan">
      <formula>$C$4</formula>
    </cfRule>
  </conditionalFormatting>
  <conditionalFormatting sqref="CH29">
    <cfRule type="cellIs" dxfId="2921" priority="7011" operator="lessThan">
      <formula>$C$4</formula>
    </cfRule>
  </conditionalFormatting>
  <conditionalFormatting sqref="CH29">
    <cfRule type="cellIs" dxfId="2920" priority="7012" operator="lessThan">
      <formula>$C$4</formula>
    </cfRule>
  </conditionalFormatting>
  <conditionalFormatting sqref="CH30">
    <cfRule type="cellIs" dxfId="2919" priority="7013" operator="lessThan">
      <formula>$C$4</formula>
    </cfRule>
  </conditionalFormatting>
  <conditionalFormatting sqref="CH30">
    <cfRule type="cellIs" dxfId="2918" priority="7014" operator="lessThan">
      <formula>$C$4</formula>
    </cfRule>
  </conditionalFormatting>
  <conditionalFormatting sqref="CH31">
    <cfRule type="cellIs" dxfId="2917" priority="7015" operator="lessThan">
      <formula>$C$4</formula>
    </cfRule>
  </conditionalFormatting>
  <conditionalFormatting sqref="CH31">
    <cfRule type="cellIs" dxfId="2916" priority="7016" operator="lessThan">
      <formula>$C$4</formula>
    </cfRule>
  </conditionalFormatting>
  <conditionalFormatting sqref="CH32">
    <cfRule type="cellIs" dxfId="2915" priority="7017" operator="lessThan">
      <formula>$C$4</formula>
    </cfRule>
  </conditionalFormatting>
  <conditionalFormatting sqref="CH32">
    <cfRule type="cellIs" dxfId="2914" priority="7018" operator="lessThan">
      <formula>$C$4</formula>
    </cfRule>
  </conditionalFormatting>
  <conditionalFormatting sqref="CH33">
    <cfRule type="cellIs" dxfId="2913" priority="7019" operator="lessThan">
      <formula>$C$4</formula>
    </cfRule>
  </conditionalFormatting>
  <conditionalFormatting sqref="CH33">
    <cfRule type="cellIs" dxfId="2912" priority="7020" operator="lessThan">
      <formula>$C$4</formula>
    </cfRule>
  </conditionalFormatting>
  <conditionalFormatting sqref="CH34">
    <cfRule type="cellIs" dxfId="2911" priority="7021" operator="lessThan">
      <formula>$C$4</formula>
    </cfRule>
  </conditionalFormatting>
  <conditionalFormatting sqref="CH34">
    <cfRule type="cellIs" dxfId="2910" priority="7022" operator="lessThan">
      <formula>$C$4</formula>
    </cfRule>
  </conditionalFormatting>
  <conditionalFormatting sqref="CH35">
    <cfRule type="cellIs" dxfId="2909" priority="7023" operator="lessThan">
      <formula>$C$4</formula>
    </cfRule>
  </conditionalFormatting>
  <conditionalFormatting sqref="CH35">
    <cfRule type="cellIs" dxfId="2908" priority="7024" operator="lessThan">
      <formula>$C$4</formula>
    </cfRule>
  </conditionalFormatting>
  <conditionalFormatting sqref="CH36">
    <cfRule type="cellIs" dxfId="2907" priority="7025" operator="lessThan">
      <formula>$C$4</formula>
    </cfRule>
  </conditionalFormatting>
  <conditionalFormatting sqref="CH36">
    <cfRule type="cellIs" dxfId="2906" priority="7026" operator="lessThan">
      <formula>$C$4</formula>
    </cfRule>
  </conditionalFormatting>
  <conditionalFormatting sqref="CH37">
    <cfRule type="cellIs" dxfId="2905" priority="7027" operator="lessThan">
      <formula>$C$4</formula>
    </cfRule>
  </conditionalFormatting>
  <conditionalFormatting sqref="CH37">
    <cfRule type="cellIs" dxfId="2904" priority="7028" operator="lessThan">
      <formula>$C$4</formula>
    </cfRule>
  </conditionalFormatting>
  <conditionalFormatting sqref="CH38">
    <cfRule type="cellIs" dxfId="2903" priority="7029" operator="lessThan">
      <formula>$C$4</formula>
    </cfRule>
  </conditionalFormatting>
  <conditionalFormatting sqref="CH38">
    <cfRule type="cellIs" dxfId="2902" priority="7030" operator="lessThan">
      <formula>$C$4</formula>
    </cfRule>
  </conditionalFormatting>
  <conditionalFormatting sqref="CH39">
    <cfRule type="cellIs" dxfId="2901" priority="7031" operator="lessThan">
      <formula>$C$4</formula>
    </cfRule>
  </conditionalFormatting>
  <conditionalFormatting sqref="CH39">
    <cfRule type="cellIs" dxfId="2900" priority="7032" operator="lessThan">
      <formula>$C$4</formula>
    </cfRule>
  </conditionalFormatting>
  <conditionalFormatting sqref="CH40">
    <cfRule type="cellIs" dxfId="2899" priority="7033" operator="lessThan">
      <formula>$C$4</formula>
    </cfRule>
  </conditionalFormatting>
  <conditionalFormatting sqref="CH40">
    <cfRule type="cellIs" dxfId="2898" priority="7034" operator="lessThan">
      <formula>$C$4</formula>
    </cfRule>
  </conditionalFormatting>
  <conditionalFormatting sqref="CH41">
    <cfRule type="cellIs" dxfId="2897" priority="7035" operator="lessThan">
      <formula>$C$4</formula>
    </cfRule>
  </conditionalFormatting>
  <conditionalFormatting sqref="CH41">
    <cfRule type="cellIs" dxfId="2896" priority="7036" operator="lessThan">
      <formula>$C$4</formula>
    </cfRule>
  </conditionalFormatting>
  <conditionalFormatting sqref="CH42">
    <cfRule type="cellIs" dxfId="2895" priority="7037" operator="lessThan">
      <formula>$C$4</formula>
    </cfRule>
  </conditionalFormatting>
  <conditionalFormatting sqref="CH42">
    <cfRule type="cellIs" dxfId="2894" priority="7038" operator="lessThan">
      <formula>$C$4</formula>
    </cfRule>
  </conditionalFormatting>
  <conditionalFormatting sqref="CH43">
    <cfRule type="cellIs" dxfId="2893" priority="7039" operator="lessThan">
      <formula>$C$4</formula>
    </cfRule>
  </conditionalFormatting>
  <conditionalFormatting sqref="CH43">
    <cfRule type="cellIs" dxfId="2892" priority="7040" operator="lessThan">
      <formula>$C$4</formula>
    </cfRule>
  </conditionalFormatting>
  <conditionalFormatting sqref="CH44">
    <cfRule type="cellIs" dxfId="2891" priority="7041" operator="lessThan">
      <formula>$C$4</formula>
    </cfRule>
  </conditionalFormatting>
  <conditionalFormatting sqref="CH44">
    <cfRule type="cellIs" dxfId="2890" priority="7042" operator="lessThan">
      <formula>$C$4</formula>
    </cfRule>
  </conditionalFormatting>
  <conditionalFormatting sqref="CH45">
    <cfRule type="cellIs" dxfId="2889" priority="7043" operator="lessThan">
      <formula>$C$4</formula>
    </cfRule>
  </conditionalFormatting>
  <conditionalFormatting sqref="CH45">
    <cfRule type="cellIs" dxfId="2888" priority="7044" operator="lessThan">
      <formula>$C$4</formula>
    </cfRule>
  </conditionalFormatting>
  <conditionalFormatting sqref="CH46">
    <cfRule type="cellIs" dxfId="2887" priority="7045" operator="lessThan">
      <formula>$C$4</formula>
    </cfRule>
  </conditionalFormatting>
  <conditionalFormatting sqref="CH46">
    <cfRule type="cellIs" dxfId="2886" priority="7046" operator="lessThan">
      <formula>$C$4</formula>
    </cfRule>
  </conditionalFormatting>
  <conditionalFormatting sqref="CH47">
    <cfRule type="cellIs" dxfId="2885" priority="7047" operator="lessThan">
      <formula>$C$4</formula>
    </cfRule>
  </conditionalFormatting>
  <conditionalFormatting sqref="CH47">
    <cfRule type="cellIs" dxfId="2884" priority="7048" operator="lessThan">
      <formula>$C$4</formula>
    </cfRule>
  </conditionalFormatting>
  <conditionalFormatting sqref="CH48">
    <cfRule type="cellIs" dxfId="2883" priority="7049" operator="lessThan">
      <formula>$C$4</formula>
    </cfRule>
  </conditionalFormatting>
  <conditionalFormatting sqref="CH48">
    <cfRule type="cellIs" dxfId="2882" priority="7050" operator="lessThan">
      <formula>$C$4</formula>
    </cfRule>
  </conditionalFormatting>
  <conditionalFormatting sqref="CH49">
    <cfRule type="cellIs" dxfId="2881" priority="7051" operator="lessThan">
      <formula>$C$4</formula>
    </cfRule>
  </conditionalFormatting>
  <conditionalFormatting sqref="CH49">
    <cfRule type="cellIs" dxfId="2880" priority="7052" operator="lessThan">
      <formula>$C$4</formula>
    </cfRule>
  </conditionalFormatting>
  <conditionalFormatting sqref="CH50">
    <cfRule type="cellIs" dxfId="2879" priority="7053" operator="lessThan">
      <formula>$C$4</formula>
    </cfRule>
  </conditionalFormatting>
  <conditionalFormatting sqref="CH50">
    <cfRule type="cellIs" dxfId="2878" priority="7054" operator="lessThan">
      <formula>$C$4</formula>
    </cfRule>
  </conditionalFormatting>
  <conditionalFormatting sqref="CH51">
    <cfRule type="cellIs" dxfId="2877" priority="7055" operator="lessThan">
      <formula>$C$4</formula>
    </cfRule>
  </conditionalFormatting>
  <conditionalFormatting sqref="CH51">
    <cfRule type="cellIs" dxfId="2876" priority="7056" operator="lessThan">
      <formula>$C$4</formula>
    </cfRule>
  </conditionalFormatting>
  <conditionalFormatting sqref="CH52">
    <cfRule type="cellIs" dxfId="2875" priority="7057" operator="lessThan">
      <formula>$C$4</formula>
    </cfRule>
  </conditionalFormatting>
  <conditionalFormatting sqref="CH52">
    <cfRule type="cellIs" dxfId="2874" priority="7058" operator="lessThan">
      <formula>$C$4</formula>
    </cfRule>
  </conditionalFormatting>
  <conditionalFormatting sqref="CH53">
    <cfRule type="cellIs" dxfId="2873" priority="7059" operator="lessThan">
      <formula>$C$4</formula>
    </cfRule>
  </conditionalFormatting>
  <conditionalFormatting sqref="CH53">
    <cfRule type="cellIs" dxfId="2872" priority="7060" operator="lessThan">
      <formula>$C$4</formula>
    </cfRule>
  </conditionalFormatting>
  <conditionalFormatting sqref="CH54">
    <cfRule type="cellIs" dxfId="2871" priority="7061" operator="lessThan">
      <formula>$C$4</formula>
    </cfRule>
  </conditionalFormatting>
  <conditionalFormatting sqref="CH54">
    <cfRule type="cellIs" dxfId="2870" priority="7062" operator="lessThan">
      <formula>$C$4</formula>
    </cfRule>
  </conditionalFormatting>
  <conditionalFormatting sqref="CH55">
    <cfRule type="cellIs" dxfId="2869" priority="7063" operator="lessThan">
      <formula>$C$4</formula>
    </cfRule>
  </conditionalFormatting>
  <conditionalFormatting sqref="CH55">
    <cfRule type="cellIs" dxfId="2868" priority="7064" operator="lessThan">
      <formula>$C$4</formula>
    </cfRule>
  </conditionalFormatting>
  <conditionalFormatting sqref="CH56">
    <cfRule type="cellIs" dxfId="2867" priority="7065" operator="lessThan">
      <formula>$C$4</formula>
    </cfRule>
  </conditionalFormatting>
  <conditionalFormatting sqref="CH56">
    <cfRule type="cellIs" dxfId="2866" priority="7066" operator="lessThan">
      <formula>$C$4</formula>
    </cfRule>
  </conditionalFormatting>
  <conditionalFormatting sqref="CH57">
    <cfRule type="cellIs" dxfId="2865" priority="7067" operator="lessThan">
      <formula>$C$4</formula>
    </cfRule>
  </conditionalFormatting>
  <conditionalFormatting sqref="CH57">
    <cfRule type="cellIs" dxfId="2864" priority="7068" operator="lessThan">
      <formula>$C$4</formula>
    </cfRule>
  </conditionalFormatting>
  <conditionalFormatting sqref="CH58">
    <cfRule type="cellIs" dxfId="2863" priority="7069" operator="lessThan">
      <formula>$C$4</formula>
    </cfRule>
  </conditionalFormatting>
  <conditionalFormatting sqref="CH58">
    <cfRule type="cellIs" dxfId="2862" priority="7070" operator="lessThan">
      <formula>$C$4</formula>
    </cfRule>
  </conditionalFormatting>
  <conditionalFormatting sqref="CH59">
    <cfRule type="cellIs" dxfId="2861" priority="7071" operator="lessThan">
      <formula>$C$4</formula>
    </cfRule>
  </conditionalFormatting>
  <conditionalFormatting sqref="CH59">
    <cfRule type="cellIs" dxfId="2860" priority="7072" operator="lessThan">
      <formula>$C$4</formula>
    </cfRule>
  </conditionalFormatting>
  <conditionalFormatting sqref="CH60">
    <cfRule type="cellIs" dxfId="2859" priority="7073" operator="lessThan">
      <formula>$C$4</formula>
    </cfRule>
  </conditionalFormatting>
  <conditionalFormatting sqref="CH60">
    <cfRule type="cellIs" dxfId="2858" priority="7074" operator="lessThan">
      <formula>$C$4</formula>
    </cfRule>
  </conditionalFormatting>
  <conditionalFormatting sqref="CI11">
    <cfRule type="cellIs" dxfId="2857" priority="7075" operator="lessThan">
      <formula>$C$4</formula>
    </cfRule>
  </conditionalFormatting>
  <conditionalFormatting sqref="CI11">
    <cfRule type="cellIs" dxfId="2856" priority="7076" operator="lessThan">
      <formula>$C$4</formula>
    </cfRule>
  </conditionalFormatting>
  <conditionalFormatting sqref="CI12">
    <cfRule type="cellIs" dxfId="2855" priority="7077" operator="lessThan">
      <formula>$C$4</formula>
    </cfRule>
  </conditionalFormatting>
  <conditionalFormatting sqref="CI12">
    <cfRule type="cellIs" dxfId="2854" priority="7078" operator="lessThan">
      <formula>$C$4</formula>
    </cfRule>
  </conditionalFormatting>
  <conditionalFormatting sqref="CI13">
    <cfRule type="cellIs" dxfId="2853" priority="7079" operator="lessThan">
      <formula>$C$4</formula>
    </cfRule>
  </conditionalFormatting>
  <conditionalFormatting sqref="CI13">
    <cfRule type="cellIs" dxfId="2852" priority="7080" operator="lessThan">
      <formula>$C$4</formula>
    </cfRule>
  </conditionalFormatting>
  <conditionalFormatting sqref="CI14">
    <cfRule type="cellIs" dxfId="2851" priority="7081" operator="lessThan">
      <formula>$C$4</formula>
    </cfRule>
  </conditionalFormatting>
  <conditionalFormatting sqref="CI14">
    <cfRule type="cellIs" dxfId="2850" priority="7082" operator="lessThan">
      <formula>$C$4</formula>
    </cfRule>
  </conditionalFormatting>
  <conditionalFormatting sqref="CI15">
    <cfRule type="cellIs" dxfId="2849" priority="7083" operator="lessThan">
      <formula>$C$4</formula>
    </cfRule>
  </conditionalFormatting>
  <conditionalFormatting sqref="CI15">
    <cfRule type="cellIs" dxfId="2848" priority="7084" operator="lessThan">
      <formula>$C$4</formula>
    </cfRule>
  </conditionalFormatting>
  <conditionalFormatting sqref="CI16">
    <cfRule type="cellIs" dxfId="2847" priority="7085" operator="lessThan">
      <formula>$C$4</formula>
    </cfRule>
  </conditionalFormatting>
  <conditionalFormatting sqref="CI16">
    <cfRule type="cellIs" dxfId="2846" priority="7086" operator="lessThan">
      <formula>$C$4</formula>
    </cfRule>
  </conditionalFormatting>
  <conditionalFormatting sqref="CI17">
    <cfRule type="cellIs" dxfId="2845" priority="7087" operator="lessThan">
      <formula>$C$4</formula>
    </cfRule>
  </conditionalFormatting>
  <conditionalFormatting sqref="CI17">
    <cfRule type="cellIs" dxfId="2844" priority="7088" operator="lessThan">
      <formula>$C$4</formula>
    </cfRule>
  </conditionalFormatting>
  <conditionalFormatting sqref="CI18">
    <cfRule type="cellIs" dxfId="2843" priority="7089" operator="lessThan">
      <formula>$C$4</formula>
    </cfRule>
  </conditionalFormatting>
  <conditionalFormatting sqref="CI18">
    <cfRule type="cellIs" dxfId="2842" priority="7090" operator="lessThan">
      <formula>$C$4</formula>
    </cfRule>
  </conditionalFormatting>
  <conditionalFormatting sqref="CI19">
    <cfRule type="cellIs" dxfId="2841" priority="7091" operator="lessThan">
      <formula>$C$4</formula>
    </cfRule>
  </conditionalFormatting>
  <conditionalFormatting sqref="CI19">
    <cfRule type="cellIs" dxfId="2840" priority="7092" operator="lessThan">
      <formula>$C$4</formula>
    </cfRule>
  </conditionalFormatting>
  <conditionalFormatting sqref="CI20">
    <cfRule type="cellIs" dxfId="2839" priority="7093" operator="lessThan">
      <formula>$C$4</formula>
    </cfRule>
  </conditionalFormatting>
  <conditionalFormatting sqref="CI20">
    <cfRule type="cellIs" dxfId="2838" priority="7094" operator="lessThan">
      <formula>$C$4</formula>
    </cfRule>
  </conditionalFormatting>
  <conditionalFormatting sqref="CI21">
    <cfRule type="cellIs" dxfId="2837" priority="7095" operator="lessThan">
      <formula>$C$4</formula>
    </cfRule>
  </conditionalFormatting>
  <conditionalFormatting sqref="CI21">
    <cfRule type="cellIs" dxfId="2836" priority="7096" operator="lessThan">
      <formula>$C$4</formula>
    </cfRule>
  </conditionalFormatting>
  <conditionalFormatting sqref="CI22">
    <cfRule type="cellIs" dxfId="2835" priority="7097" operator="lessThan">
      <formula>$C$4</formula>
    </cfRule>
  </conditionalFormatting>
  <conditionalFormatting sqref="CI22">
    <cfRule type="cellIs" dxfId="2834" priority="7098" operator="lessThan">
      <formula>$C$4</formula>
    </cfRule>
  </conditionalFormatting>
  <conditionalFormatting sqref="CI23">
    <cfRule type="cellIs" dxfId="2833" priority="7099" operator="lessThan">
      <formula>$C$4</formula>
    </cfRule>
  </conditionalFormatting>
  <conditionalFormatting sqref="CI23">
    <cfRule type="cellIs" dxfId="2832" priority="7100" operator="lessThan">
      <formula>$C$4</formula>
    </cfRule>
  </conditionalFormatting>
  <conditionalFormatting sqref="CI24">
    <cfRule type="cellIs" dxfId="2831" priority="7101" operator="lessThan">
      <formula>$C$4</formula>
    </cfRule>
  </conditionalFormatting>
  <conditionalFormatting sqref="CI24">
    <cfRule type="cellIs" dxfId="2830" priority="7102" operator="lessThan">
      <formula>$C$4</formula>
    </cfRule>
  </conditionalFormatting>
  <conditionalFormatting sqref="CI25">
    <cfRule type="cellIs" dxfId="2829" priority="7103" operator="lessThan">
      <formula>$C$4</formula>
    </cfRule>
  </conditionalFormatting>
  <conditionalFormatting sqref="CI25">
    <cfRule type="cellIs" dxfId="2828" priority="7104" operator="lessThan">
      <formula>$C$4</formula>
    </cfRule>
  </conditionalFormatting>
  <conditionalFormatting sqref="CI26">
    <cfRule type="cellIs" dxfId="2827" priority="7105" operator="lessThan">
      <formula>$C$4</formula>
    </cfRule>
  </conditionalFormatting>
  <conditionalFormatting sqref="CI26">
    <cfRule type="cellIs" dxfId="2826" priority="7106" operator="lessThan">
      <formula>$C$4</formula>
    </cfRule>
  </conditionalFormatting>
  <conditionalFormatting sqref="CI27">
    <cfRule type="cellIs" dxfId="2825" priority="7107" operator="lessThan">
      <formula>$C$4</formula>
    </cfRule>
  </conditionalFormatting>
  <conditionalFormatting sqref="CI27">
    <cfRule type="cellIs" dxfId="2824" priority="7108" operator="lessThan">
      <formula>$C$4</formula>
    </cfRule>
  </conditionalFormatting>
  <conditionalFormatting sqref="CI28">
    <cfRule type="cellIs" dxfId="2823" priority="7109" operator="lessThan">
      <formula>$C$4</formula>
    </cfRule>
  </conditionalFormatting>
  <conditionalFormatting sqref="CI28">
    <cfRule type="cellIs" dxfId="2822" priority="7110" operator="lessThan">
      <formula>$C$4</formula>
    </cfRule>
  </conditionalFormatting>
  <conditionalFormatting sqref="CI29">
    <cfRule type="cellIs" dxfId="2821" priority="7111" operator="lessThan">
      <formula>$C$4</formula>
    </cfRule>
  </conditionalFormatting>
  <conditionalFormatting sqref="CI29">
    <cfRule type="cellIs" dxfId="2820" priority="7112" operator="lessThan">
      <formula>$C$4</formula>
    </cfRule>
  </conditionalFormatting>
  <conditionalFormatting sqref="CI30">
    <cfRule type="cellIs" dxfId="2819" priority="7113" operator="lessThan">
      <formula>$C$4</formula>
    </cfRule>
  </conditionalFormatting>
  <conditionalFormatting sqref="CI30">
    <cfRule type="cellIs" dxfId="2818" priority="7114" operator="lessThan">
      <formula>$C$4</formula>
    </cfRule>
  </conditionalFormatting>
  <conditionalFormatting sqref="CI31">
    <cfRule type="cellIs" dxfId="2817" priority="7115" operator="lessThan">
      <formula>$C$4</formula>
    </cfRule>
  </conditionalFormatting>
  <conditionalFormatting sqref="CI31">
    <cfRule type="cellIs" dxfId="2816" priority="7116" operator="lessThan">
      <formula>$C$4</formula>
    </cfRule>
  </conditionalFormatting>
  <conditionalFormatting sqref="CI32">
    <cfRule type="cellIs" dxfId="2815" priority="7117" operator="lessThan">
      <formula>$C$4</formula>
    </cfRule>
  </conditionalFormatting>
  <conditionalFormatting sqref="CI32">
    <cfRule type="cellIs" dxfId="2814" priority="7118" operator="lessThan">
      <formula>$C$4</formula>
    </cfRule>
  </conditionalFormatting>
  <conditionalFormatting sqref="CI33">
    <cfRule type="cellIs" dxfId="2813" priority="7119" operator="lessThan">
      <formula>$C$4</formula>
    </cfRule>
  </conditionalFormatting>
  <conditionalFormatting sqref="CI33">
    <cfRule type="cellIs" dxfId="2812" priority="7120" operator="lessThan">
      <formula>$C$4</formula>
    </cfRule>
  </conditionalFormatting>
  <conditionalFormatting sqref="CI34">
    <cfRule type="cellIs" dxfId="2811" priority="7121" operator="lessThan">
      <formula>$C$4</formula>
    </cfRule>
  </conditionalFormatting>
  <conditionalFormatting sqref="CI34">
    <cfRule type="cellIs" dxfId="2810" priority="7122" operator="lessThan">
      <formula>$C$4</formula>
    </cfRule>
  </conditionalFormatting>
  <conditionalFormatting sqref="CI35">
    <cfRule type="cellIs" dxfId="2809" priority="7123" operator="lessThan">
      <formula>$C$4</formula>
    </cfRule>
  </conditionalFormatting>
  <conditionalFormatting sqref="CI35">
    <cfRule type="cellIs" dxfId="2808" priority="7124" operator="lessThan">
      <formula>$C$4</formula>
    </cfRule>
  </conditionalFormatting>
  <conditionalFormatting sqref="CI36">
    <cfRule type="cellIs" dxfId="2807" priority="7125" operator="lessThan">
      <formula>$C$4</formula>
    </cfRule>
  </conditionalFormatting>
  <conditionalFormatting sqref="CI36">
    <cfRule type="cellIs" dxfId="2806" priority="7126" operator="lessThan">
      <formula>$C$4</formula>
    </cfRule>
  </conditionalFormatting>
  <conditionalFormatting sqref="CI37">
    <cfRule type="cellIs" dxfId="2805" priority="7127" operator="lessThan">
      <formula>$C$4</formula>
    </cfRule>
  </conditionalFormatting>
  <conditionalFormatting sqref="CI37">
    <cfRule type="cellIs" dxfId="2804" priority="7128" operator="lessThan">
      <formula>$C$4</formula>
    </cfRule>
  </conditionalFormatting>
  <conditionalFormatting sqref="CI38">
    <cfRule type="cellIs" dxfId="2803" priority="7129" operator="lessThan">
      <formula>$C$4</formula>
    </cfRule>
  </conditionalFormatting>
  <conditionalFormatting sqref="CI38">
    <cfRule type="cellIs" dxfId="2802" priority="7130" operator="lessThan">
      <formula>$C$4</formula>
    </cfRule>
  </conditionalFormatting>
  <conditionalFormatting sqref="CI39">
    <cfRule type="cellIs" dxfId="2801" priority="7131" operator="lessThan">
      <formula>$C$4</formula>
    </cfRule>
  </conditionalFormatting>
  <conditionalFormatting sqref="CI39">
    <cfRule type="cellIs" dxfId="2800" priority="7132" operator="lessThan">
      <formula>$C$4</formula>
    </cfRule>
  </conditionalFormatting>
  <conditionalFormatting sqref="CI40">
    <cfRule type="cellIs" dxfId="2799" priority="7133" operator="lessThan">
      <formula>$C$4</formula>
    </cfRule>
  </conditionalFormatting>
  <conditionalFormatting sqref="CI40">
    <cfRule type="cellIs" dxfId="2798" priority="7134" operator="lessThan">
      <formula>$C$4</formula>
    </cfRule>
  </conditionalFormatting>
  <conditionalFormatting sqref="CI41">
    <cfRule type="cellIs" dxfId="2797" priority="7135" operator="lessThan">
      <formula>$C$4</formula>
    </cfRule>
  </conditionalFormatting>
  <conditionalFormatting sqref="CI41">
    <cfRule type="cellIs" dxfId="2796" priority="7136" operator="lessThan">
      <formula>$C$4</formula>
    </cfRule>
  </conditionalFormatting>
  <conditionalFormatting sqref="CI42">
    <cfRule type="cellIs" dxfId="2795" priority="7137" operator="lessThan">
      <formula>$C$4</formula>
    </cfRule>
  </conditionalFormatting>
  <conditionalFormatting sqref="CI42">
    <cfRule type="cellIs" dxfId="2794" priority="7138" operator="lessThan">
      <formula>$C$4</formula>
    </cfRule>
  </conditionalFormatting>
  <conditionalFormatting sqref="CI43">
    <cfRule type="cellIs" dxfId="2793" priority="7139" operator="lessThan">
      <formula>$C$4</formula>
    </cfRule>
  </conditionalFormatting>
  <conditionalFormatting sqref="CI43">
    <cfRule type="cellIs" dxfId="2792" priority="7140" operator="lessThan">
      <formula>$C$4</formula>
    </cfRule>
  </conditionalFormatting>
  <conditionalFormatting sqref="CI44">
    <cfRule type="cellIs" dxfId="2791" priority="7141" operator="lessThan">
      <formula>$C$4</formula>
    </cfRule>
  </conditionalFormatting>
  <conditionalFormatting sqref="CI44">
    <cfRule type="cellIs" dxfId="2790" priority="7142" operator="lessThan">
      <formula>$C$4</formula>
    </cfRule>
  </conditionalFormatting>
  <conditionalFormatting sqref="CI45">
    <cfRule type="cellIs" dxfId="2789" priority="7143" operator="lessThan">
      <formula>$C$4</formula>
    </cfRule>
  </conditionalFormatting>
  <conditionalFormatting sqref="CI45">
    <cfRule type="cellIs" dxfId="2788" priority="7144" operator="lessThan">
      <formula>$C$4</formula>
    </cfRule>
  </conditionalFormatting>
  <conditionalFormatting sqref="CI46">
    <cfRule type="cellIs" dxfId="2787" priority="7145" operator="lessThan">
      <formula>$C$4</formula>
    </cfRule>
  </conditionalFormatting>
  <conditionalFormatting sqref="CI46">
    <cfRule type="cellIs" dxfId="2786" priority="7146" operator="lessThan">
      <formula>$C$4</formula>
    </cfRule>
  </conditionalFormatting>
  <conditionalFormatting sqref="CI47">
    <cfRule type="cellIs" dxfId="2785" priority="7147" operator="lessThan">
      <formula>$C$4</formula>
    </cfRule>
  </conditionalFormatting>
  <conditionalFormatting sqref="CI47">
    <cfRule type="cellIs" dxfId="2784" priority="7148" operator="lessThan">
      <formula>$C$4</formula>
    </cfRule>
  </conditionalFormatting>
  <conditionalFormatting sqref="CI48">
    <cfRule type="cellIs" dxfId="2783" priority="7149" operator="lessThan">
      <formula>$C$4</formula>
    </cfRule>
  </conditionalFormatting>
  <conditionalFormatting sqref="CI48">
    <cfRule type="cellIs" dxfId="2782" priority="7150" operator="lessThan">
      <formula>$C$4</formula>
    </cfRule>
  </conditionalFormatting>
  <conditionalFormatting sqref="CI49">
    <cfRule type="cellIs" dxfId="2781" priority="7151" operator="lessThan">
      <formula>$C$4</formula>
    </cfRule>
  </conditionalFormatting>
  <conditionalFormatting sqref="CI49">
    <cfRule type="cellIs" dxfId="2780" priority="7152" operator="lessThan">
      <formula>$C$4</formula>
    </cfRule>
  </conditionalFormatting>
  <conditionalFormatting sqref="CI50">
    <cfRule type="cellIs" dxfId="2779" priority="7153" operator="lessThan">
      <formula>$C$4</formula>
    </cfRule>
  </conditionalFormatting>
  <conditionalFormatting sqref="CI50">
    <cfRule type="cellIs" dxfId="2778" priority="7154" operator="lessThan">
      <formula>$C$4</formula>
    </cfRule>
  </conditionalFormatting>
  <conditionalFormatting sqref="CI51">
    <cfRule type="cellIs" dxfId="2777" priority="7155" operator="lessThan">
      <formula>$C$4</formula>
    </cfRule>
  </conditionalFormatting>
  <conditionalFormatting sqref="CI51">
    <cfRule type="cellIs" dxfId="2776" priority="7156" operator="lessThan">
      <formula>$C$4</formula>
    </cfRule>
  </conditionalFormatting>
  <conditionalFormatting sqref="CI52">
    <cfRule type="cellIs" dxfId="2775" priority="7157" operator="lessThan">
      <formula>$C$4</formula>
    </cfRule>
  </conditionalFormatting>
  <conditionalFormatting sqref="CI52">
    <cfRule type="cellIs" dxfId="2774" priority="7158" operator="lessThan">
      <formula>$C$4</formula>
    </cfRule>
  </conditionalFormatting>
  <conditionalFormatting sqref="CI53">
    <cfRule type="cellIs" dxfId="2773" priority="7159" operator="lessThan">
      <formula>$C$4</formula>
    </cfRule>
  </conditionalFormatting>
  <conditionalFormatting sqref="CI53">
    <cfRule type="cellIs" dxfId="2772" priority="7160" operator="lessThan">
      <formula>$C$4</formula>
    </cfRule>
  </conditionalFormatting>
  <conditionalFormatting sqref="CI54">
    <cfRule type="cellIs" dxfId="2771" priority="7161" operator="lessThan">
      <formula>$C$4</formula>
    </cfRule>
  </conditionalFormatting>
  <conditionalFormatting sqref="CI54">
    <cfRule type="cellIs" dxfId="2770" priority="7162" operator="lessThan">
      <formula>$C$4</formula>
    </cfRule>
  </conditionalFormatting>
  <conditionalFormatting sqref="CI55">
    <cfRule type="cellIs" dxfId="2769" priority="7163" operator="lessThan">
      <formula>$C$4</formula>
    </cfRule>
  </conditionalFormatting>
  <conditionalFormatting sqref="CI55">
    <cfRule type="cellIs" dxfId="2768" priority="7164" operator="lessThan">
      <formula>$C$4</formula>
    </cfRule>
  </conditionalFormatting>
  <conditionalFormatting sqref="CI56">
    <cfRule type="cellIs" dxfId="2767" priority="7165" operator="lessThan">
      <formula>$C$4</formula>
    </cfRule>
  </conditionalFormatting>
  <conditionalFormatting sqref="CI56">
    <cfRule type="cellIs" dxfId="2766" priority="7166" operator="lessThan">
      <formula>$C$4</formula>
    </cfRule>
  </conditionalFormatting>
  <conditionalFormatting sqref="CI57">
    <cfRule type="cellIs" dxfId="2765" priority="7167" operator="lessThan">
      <formula>$C$4</formula>
    </cfRule>
  </conditionalFormatting>
  <conditionalFormatting sqref="CI57">
    <cfRule type="cellIs" dxfId="2764" priority="7168" operator="lessThan">
      <formula>$C$4</formula>
    </cfRule>
  </conditionalFormatting>
  <conditionalFormatting sqref="CI58">
    <cfRule type="cellIs" dxfId="2763" priority="7169" operator="lessThan">
      <formula>$C$4</formula>
    </cfRule>
  </conditionalFormatting>
  <conditionalFormatting sqref="CI58">
    <cfRule type="cellIs" dxfId="2762" priority="7170" operator="lessThan">
      <formula>$C$4</formula>
    </cfRule>
  </conditionalFormatting>
  <conditionalFormatting sqref="CI59">
    <cfRule type="cellIs" dxfId="2761" priority="7171" operator="lessThan">
      <formula>$C$4</formula>
    </cfRule>
  </conditionalFormatting>
  <conditionalFormatting sqref="CI59">
    <cfRule type="cellIs" dxfId="2760" priority="7172" operator="lessThan">
      <formula>$C$4</formula>
    </cfRule>
  </conditionalFormatting>
  <conditionalFormatting sqref="CI60">
    <cfRule type="cellIs" dxfId="2759" priority="7173" operator="lessThan">
      <formula>$C$4</formula>
    </cfRule>
  </conditionalFormatting>
  <conditionalFormatting sqref="CI60">
    <cfRule type="cellIs" dxfId="2758" priority="7174" operator="lessThan">
      <formula>$C$4</formula>
    </cfRule>
  </conditionalFormatting>
  <conditionalFormatting sqref="CJ11">
    <cfRule type="cellIs" dxfId="2757" priority="7175" operator="lessThan">
      <formula>$C$4</formula>
    </cfRule>
  </conditionalFormatting>
  <conditionalFormatting sqref="CJ11">
    <cfRule type="cellIs" dxfId="2756" priority="7176" operator="lessThan">
      <formula>$C$4</formula>
    </cfRule>
  </conditionalFormatting>
  <conditionalFormatting sqref="CJ12">
    <cfRule type="cellIs" dxfId="2755" priority="7177" operator="lessThan">
      <formula>$C$4</formula>
    </cfRule>
  </conditionalFormatting>
  <conditionalFormatting sqref="CJ12">
    <cfRule type="cellIs" dxfId="2754" priority="7178" operator="lessThan">
      <formula>$C$4</formula>
    </cfRule>
  </conditionalFormatting>
  <conditionalFormatting sqref="CJ13">
    <cfRule type="cellIs" dxfId="2753" priority="7179" operator="lessThan">
      <formula>$C$4</formula>
    </cfRule>
  </conditionalFormatting>
  <conditionalFormatting sqref="CJ13">
    <cfRule type="cellIs" dxfId="2752" priority="7180" operator="lessThan">
      <formula>$C$4</formula>
    </cfRule>
  </conditionalFormatting>
  <conditionalFormatting sqref="CJ14">
    <cfRule type="cellIs" dxfId="2751" priority="7181" operator="lessThan">
      <formula>$C$4</formula>
    </cfRule>
  </conditionalFormatting>
  <conditionalFormatting sqref="CJ14">
    <cfRule type="cellIs" dxfId="2750" priority="7182" operator="lessThan">
      <formula>$C$4</formula>
    </cfRule>
  </conditionalFormatting>
  <conditionalFormatting sqref="CJ15">
    <cfRule type="cellIs" dxfId="2749" priority="7183" operator="lessThan">
      <formula>$C$4</formula>
    </cfRule>
  </conditionalFormatting>
  <conditionalFormatting sqref="CJ15">
    <cfRule type="cellIs" dxfId="2748" priority="7184" operator="lessThan">
      <formula>$C$4</formula>
    </cfRule>
  </conditionalFormatting>
  <conditionalFormatting sqref="CJ16">
    <cfRule type="cellIs" dxfId="2747" priority="7185" operator="lessThan">
      <formula>$C$4</formula>
    </cfRule>
  </conditionalFormatting>
  <conditionalFormatting sqref="CJ16">
    <cfRule type="cellIs" dxfId="2746" priority="7186" operator="lessThan">
      <formula>$C$4</formula>
    </cfRule>
  </conditionalFormatting>
  <conditionalFormatting sqref="CJ17">
    <cfRule type="cellIs" dxfId="2745" priority="7187" operator="lessThan">
      <formula>$C$4</formula>
    </cfRule>
  </conditionalFormatting>
  <conditionalFormatting sqref="CJ17">
    <cfRule type="cellIs" dxfId="2744" priority="7188" operator="lessThan">
      <formula>$C$4</formula>
    </cfRule>
  </conditionalFormatting>
  <conditionalFormatting sqref="CJ18">
    <cfRule type="cellIs" dxfId="2743" priority="7189" operator="lessThan">
      <formula>$C$4</formula>
    </cfRule>
  </conditionalFormatting>
  <conditionalFormatting sqref="CJ18">
    <cfRule type="cellIs" dxfId="2742" priority="7190" operator="lessThan">
      <formula>$C$4</formula>
    </cfRule>
  </conditionalFormatting>
  <conditionalFormatting sqref="CJ19">
    <cfRule type="cellIs" dxfId="2741" priority="7191" operator="lessThan">
      <formula>$C$4</formula>
    </cfRule>
  </conditionalFormatting>
  <conditionalFormatting sqref="CJ19">
    <cfRule type="cellIs" dxfId="2740" priority="7192" operator="lessThan">
      <formula>$C$4</formula>
    </cfRule>
  </conditionalFormatting>
  <conditionalFormatting sqref="CJ20">
    <cfRule type="cellIs" dxfId="2739" priority="7193" operator="lessThan">
      <formula>$C$4</formula>
    </cfRule>
  </conditionalFormatting>
  <conditionalFormatting sqref="CJ20">
    <cfRule type="cellIs" dxfId="2738" priority="7194" operator="lessThan">
      <formula>$C$4</formula>
    </cfRule>
  </conditionalFormatting>
  <conditionalFormatting sqref="CJ21">
    <cfRule type="cellIs" dxfId="2737" priority="7195" operator="lessThan">
      <formula>$C$4</formula>
    </cfRule>
  </conditionalFormatting>
  <conditionalFormatting sqref="CJ21">
    <cfRule type="cellIs" dxfId="2736" priority="7196" operator="lessThan">
      <formula>$C$4</formula>
    </cfRule>
  </conditionalFormatting>
  <conditionalFormatting sqref="CJ22">
    <cfRule type="cellIs" dxfId="2735" priority="7197" operator="lessThan">
      <formula>$C$4</formula>
    </cfRule>
  </conditionalFormatting>
  <conditionalFormatting sqref="CJ22">
    <cfRule type="cellIs" dxfId="2734" priority="7198" operator="lessThan">
      <formula>$C$4</formula>
    </cfRule>
  </conditionalFormatting>
  <conditionalFormatting sqref="CJ23">
    <cfRule type="cellIs" dxfId="2733" priority="7199" operator="lessThan">
      <formula>$C$4</formula>
    </cfRule>
  </conditionalFormatting>
  <conditionalFormatting sqref="CJ23">
    <cfRule type="cellIs" dxfId="2732" priority="7200" operator="lessThan">
      <formula>$C$4</formula>
    </cfRule>
  </conditionalFormatting>
  <conditionalFormatting sqref="CJ24">
    <cfRule type="cellIs" dxfId="2731" priority="7201" operator="lessThan">
      <formula>$C$4</formula>
    </cfRule>
  </conditionalFormatting>
  <conditionalFormatting sqref="CJ24">
    <cfRule type="cellIs" dxfId="2730" priority="7202" operator="lessThan">
      <formula>$C$4</formula>
    </cfRule>
  </conditionalFormatting>
  <conditionalFormatting sqref="CJ25">
    <cfRule type="cellIs" dxfId="2729" priority="7203" operator="lessThan">
      <formula>$C$4</formula>
    </cfRule>
  </conditionalFormatting>
  <conditionalFormatting sqref="CJ25">
    <cfRule type="cellIs" dxfId="2728" priority="7204" operator="lessThan">
      <formula>$C$4</formula>
    </cfRule>
  </conditionalFormatting>
  <conditionalFormatting sqref="CJ26">
    <cfRule type="cellIs" dxfId="2727" priority="7205" operator="lessThan">
      <formula>$C$4</formula>
    </cfRule>
  </conditionalFormatting>
  <conditionalFormatting sqref="CJ26">
    <cfRule type="cellIs" dxfId="2726" priority="7206" operator="lessThan">
      <formula>$C$4</formula>
    </cfRule>
  </conditionalFormatting>
  <conditionalFormatting sqref="CJ27">
    <cfRule type="cellIs" dxfId="2725" priority="7207" operator="lessThan">
      <formula>$C$4</formula>
    </cfRule>
  </conditionalFormatting>
  <conditionalFormatting sqref="CJ27">
    <cfRule type="cellIs" dxfId="2724" priority="7208" operator="lessThan">
      <formula>$C$4</formula>
    </cfRule>
  </conditionalFormatting>
  <conditionalFormatting sqref="CJ28">
    <cfRule type="cellIs" dxfId="2723" priority="7209" operator="lessThan">
      <formula>$C$4</formula>
    </cfRule>
  </conditionalFormatting>
  <conditionalFormatting sqref="CJ28">
    <cfRule type="cellIs" dxfId="2722" priority="7210" operator="lessThan">
      <formula>$C$4</formula>
    </cfRule>
  </conditionalFormatting>
  <conditionalFormatting sqref="CJ29">
    <cfRule type="cellIs" dxfId="2721" priority="7211" operator="lessThan">
      <formula>$C$4</formula>
    </cfRule>
  </conditionalFormatting>
  <conditionalFormatting sqref="CJ29">
    <cfRule type="cellIs" dxfId="2720" priority="7212" operator="lessThan">
      <formula>$C$4</formula>
    </cfRule>
  </conditionalFormatting>
  <conditionalFormatting sqref="CJ30">
    <cfRule type="cellIs" dxfId="2719" priority="7213" operator="lessThan">
      <formula>$C$4</formula>
    </cfRule>
  </conditionalFormatting>
  <conditionalFormatting sqref="CJ30">
    <cfRule type="cellIs" dxfId="2718" priority="7214" operator="lessThan">
      <formula>$C$4</formula>
    </cfRule>
  </conditionalFormatting>
  <conditionalFormatting sqref="CJ31">
    <cfRule type="cellIs" dxfId="2717" priority="7215" operator="lessThan">
      <formula>$C$4</formula>
    </cfRule>
  </conditionalFormatting>
  <conditionalFormatting sqref="CJ31">
    <cfRule type="cellIs" dxfId="2716" priority="7216" operator="lessThan">
      <formula>$C$4</formula>
    </cfRule>
  </conditionalFormatting>
  <conditionalFormatting sqref="CJ32">
    <cfRule type="cellIs" dxfId="2715" priority="7217" operator="lessThan">
      <formula>$C$4</formula>
    </cfRule>
  </conditionalFormatting>
  <conditionalFormatting sqref="CJ32">
    <cfRule type="cellIs" dxfId="2714" priority="7218" operator="lessThan">
      <formula>$C$4</formula>
    </cfRule>
  </conditionalFormatting>
  <conditionalFormatting sqref="CJ33">
    <cfRule type="cellIs" dxfId="2713" priority="7219" operator="lessThan">
      <formula>$C$4</formula>
    </cfRule>
  </conditionalFormatting>
  <conditionalFormatting sqref="CJ33">
    <cfRule type="cellIs" dxfId="2712" priority="7220" operator="lessThan">
      <formula>$C$4</formula>
    </cfRule>
  </conditionalFormatting>
  <conditionalFormatting sqref="CJ34">
    <cfRule type="cellIs" dxfId="2711" priority="7221" operator="lessThan">
      <formula>$C$4</formula>
    </cfRule>
  </conditionalFormatting>
  <conditionalFormatting sqref="CJ34">
    <cfRule type="cellIs" dxfId="2710" priority="7222" operator="lessThan">
      <formula>$C$4</formula>
    </cfRule>
  </conditionalFormatting>
  <conditionalFormatting sqref="CJ35">
    <cfRule type="cellIs" dxfId="2709" priority="7223" operator="lessThan">
      <formula>$C$4</formula>
    </cfRule>
  </conditionalFormatting>
  <conditionalFormatting sqref="CJ35">
    <cfRule type="cellIs" dxfId="2708" priority="7224" operator="lessThan">
      <formula>$C$4</formula>
    </cfRule>
  </conditionalFormatting>
  <conditionalFormatting sqref="CJ36">
    <cfRule type="cellIs" dxfId="2707" priority="7225" operator="lessThan">
      <formula>$C$4</formula>
    </cfRule>
  </conditionalFormatting>
  <conditionalFormatting sqref="CJ36">
    <cfRule type="cellIs" dxfId="2706" priority="7226" operator="lessThan">
      <formula>$C$4</formula>
    </cfRule>
  </conditionalFormatting>
  <conditionalFormatting sqref="CJ37">
    <cfRule type="cellIs" dxfId="2705" priority="7227" operator="lessThan">
      <formula>$C$4</formula>
    </cfRule>
  </conditionalFormatting>
  <conditionalFormatting sqref="CJ37">
    <cfRule type="cellIs" dxfId="2704" priority="7228" operator="lessThan">
      <formula>$C$4</formula>
    </cfRule>
  </conditionalFormatting>
  <conditionalFormatting sqref="CJ38">
    <cfRule type="cellIs" dxfId="2703" priority="7229" operator="lessThan">
      <formula>$C$4</formula>
    </cfRule>
  </conditionalFormatting>
  <conditionalFormatting sqref="CJ38">
    <cfRule type="cellIs" dxfId="2702" priority="7230" operator="lessThan">
      <formula>$C$4</formula>
    </cfRule>
  </conditionalFormatting>
  <conditionalFormatting sqref="CJ39">
    <cfRule type="cellIs" dxfId="2701" priority="7231" operator="lessThan">
      <formula>$C$4</formula>
    </cfRule>
  </conditionalFormatting>
  <conditionalFormatting sqref="CJ39">
    <cfRule type="cellIs" dxfId="2700" priority="7232" operator="lessThan">
      <formula>$C$4</formula>
    </cfRule>
  </conditionalFormatting>
  <conditionalFormatting sqref="CJ40">
    <cfRule type="cellIs" dxfId="2699" priority="7233" operator="lessThan">
      <formula>$C$4</formula>
    </cfRule>
  </conditionalFormatting>
  <conditionalFormatting sqref="CJ40">
    <cfRule type="cellIs" dxfId="2698" priority="7234" operator="lessThan">
      <formula>$C$4</formula>
    </cfRule>
  </conditionalFormatting>
  <conditionalFormatting sqref="CJ41">
    <cfRule type="cellIs" dxfId="2697" priority="7235" operator="lessThan">
      <formula>$C$4</formula>
    </cfRule>
  </conditionalFormatting>
  <conditionalFormatting sqref="CJ41">
    <cfRule type="cellIs" dxfId="2696" priority="7236" operator="lessThan">
      <formula>$C$4</formula>
    </cfRule>
  </conditionalFormatting>
  <conditionalFormatting sqref="CJ42">
    <cfRule type="cellIs" dxfId="2695" priority="7237" operator="lessThan">
      <formula>$C$4</formula>
    </cfRule>
  </conditionalFormatting>
  <conditionalFormatting sqref="CJ42">
    <cfRule type="cellIs" dxfId="2694" priority="7238" operator="lessThan">
      <formula>$C$4</formula>
    </cfRule>
  </conditionalFormatting>
  <conditionalFormatting sqref="CJ43">
    <cfRule type="cellIs" dxfId="2693" priority="7239" operator="lessThan">
      <formula>$C$4</formula>
    </cfRule>
  </conditionalFormatting>
  <conditionalFormatting sqref="CJ43">
    <cfRule type="cellIs" dxfId="2692" priority="7240" operator="lessThan">
      <formula>$C$4</formula>
    </cfRule>
  </conditionalFormatting>
  <conditionalFormatting sqref="CJ44">
    <cfRule type="cellIs" dxfId="2691" priority="7241" operator="lessThan">
      <formula>$C$4</formula>
    </cfRule>
  </conditionalFormatting>
  <conditionalFormatting sqref="CJ44">
    <cfRule type="cellIs" dxfId="2690" priority="7242" operator="lessThan">
      <formula>$C$4</formula>
    </cfRule>
  </conditionalFormatting>
  <conditionalFormatting sqref="CJ45">
    <cfRule type="cellIs" dxfId="2689" priority="7243" operator="lessThan">
      <formula>$C$4</formula>
    </cfRule>
  </conditionalFormatting>
  <conditionalFormatting sqref="CJ45">
    <cfRule type="cellIs" dxfId="2688" priority="7244" operator="lessThan">
      <formula>$C$4</formula>
    </cfRule>
  </conditionalFormatting>
  <conditionalFormatting sqref="CJ46">
    <cfRule type="cellIs" dxfId="2687" priority="7245" operator="lessThan">
      <formula>$C$4</formula>
    </cfRule>
  </conditionalFormatting>
  <conditionalFormatting sqref="CJ46">
    <cfRule type="cellIs" dxfId="2686" priority="7246" operator="lessThan">
      <formula>$C$4</formula>
    </cfRule>
  </conditionalFormatting>
  <conditionalFormatting sqref="CJ47">
    <cfRule type="cellIs" dxfId="2685" priority="7247" operator="lessThan">
      <formula>$C$4</formula>
    </cfRule>
  </conditionalFormatting>
  <conditionalFormatting sqref="CJ47">
    <cfRule type="cellIs" dxfId="2684" priority="7248" operator="lessThan">
      <formula>$C$4</formula>
    </cfRule>
  </conditionalFormatting>
  <conditionalFormatting sqref="CJ48">
    <cfRule type="cellIs" dxfId="2683" priority="7249" operator="lessThan">
      <formula>$C$4</formula>
    </cfRule>
  </conditionalFormatting>
  <conditionalFormatting sqref="CJ48">
    <cfRule type="cellIs" dxfId="2682" priority="7250" operator="lessThan">
      <formula>$C$4</formula>
    </cfRule>
  </conditionalFormatting>
  <conditionalFormatting sqref="CJ49">
    <cfRule type="cellIs" dxfId="2681" priority="7251" operator="lessThan">
      <formula>$C$4</formula>
    </cfRule>
  </conditionalFormatting>
  <conditionalFormatting sqref="CJ49">
    <cfRule type="cellIs" dxfId="2680" priority="7252" operator="lessThan">
      <formula>$C$4</formula>
    </cfRule>
  </conditionalFormatting>
  <conditionalFormatting sqref="CJ50">
    <cfRule type="cellIs" dxfId="2679" priority="7253" operator="lessThan">
      <formula>$C$4</formula>
    </cfRule>
  </conditionalFormatting>
  <conditionalFormatting sqref="CJ50">
    <cfRule type="cellIs" dxfId="2678" priority="7254" operator="lessThan">
      <formula>$C$4</formula>
    </cfRule>
  </conditionalFormatting>
  <conditionalFormatting sqref="CJ51">
    <cfRule type="cellIs" dxfId="2677" priority="7255" operator="lessThan">
      <formula>$C$4</formula>
    </cfRule>
  </conditionalFormatting>
  <conditionalFormatting sqref="CJ51">
    <cfRule type="cellIs" dxfId="2676" priority="7256" operator="lessThan">
      <formula>$C$4</formula>
    </cfRule>
  </conditionalFormatting>
  <conditionalFormatting sqref="CJ52">
    <cfRule type="cellIs" dxfId="2675" priority="7257" operator="lessThan">
      <formula>$C$4</formula>
    </cfRule>
  </conditionalFormatting>
  <conditionalFormatting sqref="CJ52">
    <cfRule type="cellIs" dxfId="2674" priority="7258" operator="lessThan">
      <formula>$C$4</formula>
    </cfRule>
  </conditionalFormatting>
  <conditionalFormatting sqref="CJ53">
    <cfRule type="cellIs" dxfId="2673" priority="7259" operator="lessThan">
      <formula>$C$4</formula>
    </cfRule>
  </conditionalFormatting>
  <conditionalFormatting sqref="CJ53">
    <cfRule type="cellIs" dxfId="2672" priority="7260" operator="lessThan">
      <formula>$C$4</formula>
    </cfRule>
  </conditionalFormatting>
  <conditionalFormatting sqref="CJ54">
    <cfRule type="cellIs" dxfId="2671" priority="7261" operator="lessThan">
      <formula>$C$4</formula>
    </cfRule>
  </conditionalFormatting>
  <conditionalFormatting sqref="CJ54">
    <cfRule type="cellIs" dxfId="2670" priority="7262" operator="lessThan">
      <formula>$C$4</formula>
    </cfRule>
  </conditionalFormatting>
  <conditionalFormatting sqref="CJ55">
    <cfRule type="cellIs" dxfId="2669" priority="7263" operator="lessThan">
      <formula>$C$4</formula>
    </cfRule>
  </conditionalFormatting>
  <conditionalFormatting sqref="CJ55">
    <cfRule type="cellIs" dxfId="2668" priority="7264" operator="lessThan">
      <formula>$C$4</formula>
    </cfRule>
  </conditionalFormatting>
  <conditionalFormatting sqref="CJ56">
    <cfRule type="cellIs" dxfId="2667" priority="7265" operator="lessThan">
      <formula>$C$4</formula>
    </cfRule>
  </conditionalFormatting>
  <conditionalFormatting sqref="CJ56">
    <cfRule type="cellIs" dxfId="2666" priority="7266" operator="lessThan">
      <formula>$C$4</formula>
    </cfRule>
  </conditionalFormatting>
  <conditionalFormatting sqref="CJ57">
    <cfRule type="cellIs" dxfId="2665" priority="7267" operator="lessThan">
      <formula>$C$4</formula>
    </cfRule>
  </conditionalFormatting>
  <conditionalFormatting sqref="CJ57">
    <cfRule type="cellIs" dxfId="2664" priority="7268" operator="lessThan">
      <formula>$C$4</formula>
    </cfRule>
  </conditionalFormatting>
  <conditionalFormatting sqref="CJ58">
    <cfRule type="cellIs" dxfId="2663" priority="7269" operator="lessThan">
      <formula>$C$4</formula>
    </cfRule>
  </conditionalFormatting>
  <conditionalFormatting sqref="CJ58">
    <cfRule type="cellIs" dxfId="2662" priority="7270" operator="lessThan">
      <formula>$C$4</formula>
    </cfRule>
  </conditionalFormatting>
  <conditionalFormatting sqref="CJ59">
    <cfRule type="cellIs" dxfId="2661" priority="7271" operator="lessThan">
      <formula>$C$4</formula>
    </cfRule>
  </conditionalFormatting>
  <conditionalFormatting sqref="CJ59">
    <cfRule type="cellIs" dxfId="2660" priority="7272" operator="lessThan">
      <formula>$C$4</formula>
    </cfRule>
  </conditionalFormatting>
  <conditionalFormatting sqref="CJ60">
    <cfRule type="cellIs" dxfId="2659" priority="7273" operator="lessThan">
      <formula>$C$4</formula>
    </cfRule>
  </conditionalFormatting>
  <conditionalFormatting sqref="CJ60">
    <cfRule type="cellIs" dxfId="2658" priority="7274" operator="lessThan">
      <formula>$C$4</formula>
    </cfRule>
  </conditionalFormatting>
  <conditionalFormatting sqref="CK11">
    <cfRule type="cellIs" dxfId="2657" priority="7275" operator="lessThan">
      <formula>$C$4</formula>
    </cfRule>
  </conditionalFormatting>
  <conditionalFormatting sqref="CK11">
    <cfRule type="cellIs" dxfId="2656" priority="7276" operator="lessThan">
      <formula>$C$4</formula>
    </cfRule>
  </conditionalFormatting>
  <conditionalFormatting sqref="CK12">
    <cfRule type="cellIs" dxfId="2655" priority="7277" operator="lessThan">
      <formula>$C$4</formula>
    </cfRule>
  </conditionalFormatting>
  <conditionalFormatting sqref="CK12">
    <cfRule type="cellIs" dxfId="2654" priority="7278" operator="lessThan">
      <formula>$C$4</formula>
    </cfRule>
  </conditionalFormatting>
  <conditionalFormatting sqref="CK13">
    <cfRule type="cellIs" dxfId="2653" priority="7279" operator="lessThan">
      <formula>$C$4</formula>
    </cfRule>
  </conditionalFormatting>
  <conditionalFormatting sqref="CK13">
    <cfRule type="cellIs" dxfId="2652" priority="7280" operator="lessThan">
      <formula>$C$4</formula>
    </cfRule>
  </conditionalFormatting>
  <conditionalFormatting sqref="CK14">
    <cfRule type="cellIs" dxfId="2651" priority="7281" operator="lessThan">
      <formula>$C$4</formula>
    </cfRule>
  </conditionalFormatting>
  <conditionalFormatting sqref="CK14">
    <cfRule type="cellIs" dxfId="2650" priority="7282" operator="lessThan">
      <formula>$C$4</formula>
    </cfRule>
  </conditionalFormatting>
  <conditionalFormatting sqref="CK15">
    <cfRule type="cellIs" dxfId="2649" priority="7283" operator="lessThan">
      <formula>$C$4</formula>
    </cfRule>
  </conditionalFormatting>
  <conditionalFormatting sqref="CK15">
    <cfRule type="cellIs" dxfId="2648" priority="7284" operator="lessThan">
      <formula>$C$4</formula>
    </cfRule>
  </conditionalFormatting>
  <conditionalFormatting sqref="CK16">
    <cfRule type="cellIs" dxfId="2647" priority="7285" operator="lessThan">
      <formula>$C$4</formula>
    </cfRule>
  </conditionalFormatting>
  <conditionalFormatting sqref="CK16">
    <cfRule type="cellIs" dxfId="2646" priority="7286" operator="lessThan">
      <formula>$C$4</formula>
    </cfRule>
  </conditionalFormatting>
  <conditionalFormatting sqref="CK17">
    <cfRule type="cellIs" dxfId="2645" priority="7287" operator="lessThan">
      <formula>$C$4</formula>
    </cfRule>
  </conditionalFormatting>
  <conditionalFormatting sqref="CK17">
    <cfRule type="cellIs" dxfId="2644" priority="7288" operator="lessThan">
      <formula>$C$4</formula>
    </cfRule>
  </conditionalFormatting>
  <conditionalFormatting sqref="CK18">
    <cfRule type="cellIs" dxfId="2643" priority="7289" operator="lessThan">
      <formula>$C$4</formula>
    </cfRule>
  </conditionalFormatting>
  <conditionalFormatting sqref="CK18">
    <cfRule type="cellIs" dxfId="2642" priority="7290" operator="lessThan">
      <formula>$C$4</formula>
    </cfRule>
  </conditionalFormatting>
  <conditionalFormatting sqref="CK19">
    <cfRule type="cellIs" dxfId="2641" priority="7291" operator="lessThan">
      <formula>$C$4</formula>
    </cfRule>
  </conditionalFormatting>
  <conditionalFormatting sqref="CK19">
    <cfRule type="cellIs" dxfId="2640" priority="7292" operator="lessThan">
      <formula>$C$4</formula>
    </cfRule>
  </conditionalFormatting>
  <conditionalFormatting sqref="CK20">
    <cfRule type="cellIs" dxfId="2639" priority="7293" operator="lessThan">
      <formula>$C$4</formula>
    </cfRule>
  </conditionalFormatting>
  <conditionalFormatting sqref="CK20">
    <cfRule type="cellIs" dxfId="2638" priority="7294" operator="lessThan">
      <formula>$C$4</formula>
    </cfRule>
  </conditionalFormatting>
  <conditionalFormatting sqref="CK21">
    <cfRule type="cellIs" dxfId="2637" priority="7295" operator="lessThan">
      <formula>$C$4</formula>
    </cfRule>
  </conditionalFormatting>
  <conditionalFormatting sqref="CK21">
    <cfRule type="cellIs" dxfId="2636" priority="7296" operator="lessThan">
      <formula>$C$4</formula>
    </cfRule>
  </conditionalFormatting>
  <conditionalFormatting sqref="CK22">
    <cfRule type="cellIs" dxfId="2635" priority="7297" operator="lessThan">
      <formula>$C$4</formula>
    </cfRule>
  </conditionalFormatting>
  <conditionalFormatting sqref="CK22">
    <cfRule type="cellIs" dxfId="2634" priority="7298" operator="lessThan">
      <formula>$C$4</formula>
    </cfRule>
  </conditionalFormatting>
  <conditionalFormatting sqref="CK23">
    <cfRule type="cellIs" dxfId="2633" priority="7299" operator="lessThan">
      <formula>$C$4</formula>
    </cfRule>
  </conditionalFormatting>
  <conditionalFormatting sqref="CK23">
    <cfRule type="cellIs" dxfId="2632" priority="7300" operator="lessThan">
      <formula>$C$4</formula>
    </cfRule>
  </conditionalFormatting>
  <conditionalFormatting sqref="CK24">
    <cfRule type="cellIs" dxfId="2631" priority="7301" operator="lessThan">
      <formula>$C$4</formula>
    </cfRule>
  </conditionalFormatting>
  <conditionalFormatting sqref="CK24">
    <cfRule type="cellIs" dxfId="2630" priority="7302" operator="lessThan">
      <formula>$C$4</formula>
    </cfRule>
  </conditionalFormatting>
  <conditionalFormatting sqref="CK25">
    <cfRule type="cellIs" dxfId="2629" priority="7303" operator="lessThan">
      <formula>$C$4</formula>
    </cfRule>
  </conditionalFormatting>
  <conditionalFormatting sqref="CK25">
    <cfRule type="cellIs" dxfId="2628" priority="7304" operator="lessThan">
      <formula>$C$4</formula>
    </cfRule>
  </conditionalFormatting>
  <conditionalFormatting sqref="CK26">
    <cfRule type="cellIs" dxfId="2627" priority="7305" operator="lessThan">
      <formula>$C$4</formula>
    </cfRule>
  </conditionalFormatting>
  <conditionalFormatting sqref="CK26">
    <cfRule type="cellIs" dxfId="2626" priority="7306" operator="lessThan">
      <formula>$C$4</formula>
    </cfRule>
  </conditionalFormatting>
  <conditionalFormatting sqref="CK27">
    <cfRule type="cellIs" dxfId="2625" priority="7307" operator="lessThan">
      <formula>$C$4</formula>
    </cfRule>
  </conditionalFormatting>
  <conditionalFormatting sqref="CK27">
    <cfRule type="cellIs" dxfId="2624" priority="7308" operator="lessThan">
      <formula>$C$4</formula>
    </cfRule>
  </conditionalFormatting>
  <conditionalFormatting sqref="CK28">
    <cfRule type="cellIs" dxfId="2623" priority="7309" operator="lessThan">
      <formula>$C$4</formula>
    </cfRule>
  </conditionalFormatting>
  <conditionalFormatting sqref="CK28">
    <cfRule type="cellIs" dxfId="2622" priority="7310" operator="lessThan">
      <formula>$C$4</formula>
    </cfRule>
  </conditionalFormatting>
  <conditionalFormatting sqref="CK29">
    <cfRule type="cellIs" dxfId="2621" priority="7311" operator="lessThan">
      <formula>$C$4</formula>
    </cfRule>
  </conditionalFormatting>
  <conditionalFormatting sqref="CK29">
    <cfRule type="cellIs" dxfId="2620" priority="7312" operator="lessThan">
      <formula>$C$4</formula>
    </cfRule>
  </conditionalFormatting>
  <conditionalFormatting sqref="CK30">
    <cfRule type="cellIs" dxfId="2619" priority="7313" operator="lessThan">
      <formula>$C$4</formula>
    </cfRule>
  </conditionalFormatting>
  <conditionalFormatting sqref="CK30">
    <cfRule type="cellIs" dxfId="2618" priority="7314" operator="lessThan">
      <formula>$C$4</formula>
    </cfRule>
  </conditionalFormatting>
  <conditionalFormatting sqref="CK31">
    <cfRule type="cellIs" dxfId="2617" priority="7315" operator="lessThan">
      <formula>$C$4</formula>
    </cfRule>
  </conditionalFormatting>
  <conditionalFormatting sqref="CK31">
    <cfRule type="cellIs" dxfId="2616" priority="7316" operator="lessThan">
      <formula>$C$4</formula>
    </cfRule>
  </conditionalFormatting>
  <conditionalFormatting sqref="CK32">
    <cfRule type="cellIs" dxfId="2615" priority="7317" operator="lessThan">
      <formula>$C$4</formula>
    </cfRule>
  </conditionalFormatting>
  <conditionalFormatting sqref="CK32">
    <cfRule type="cellIs" dxfId="2614" priority="7318" operator="lessThan">
      <formula>$C$4</formula>
    </cfRule>
  </conditionalFormatting>
  <conditionalFormatting sqref="CK33">
    <cfRule type="cellIs" dxfId="2613" priority="7319" operator="lessThan">
      <formula>$C$4</formula>
    </cfRule>
  </conditionalFormatting>
  <conditionalFormatting sqref="CK33">
    <cfRule type="cellIs" dxfId="2612" priority="7320" operator="lessThan">
      <formula>$C$4</formula>
    </cfRule>
  </conditionalFormatting>
  <conditionalFormatting sqref="CK34">
    <cfRule type="cellIs" dxfId="2611" priority="7321" operator="lessThan">
      <formula>$C$4</formula>
    </cfRule>
  </conditionalFormatting>
  <conditionalFormatting sqref="CK34">
    <cfRule type="cellIs" dxfId="2610" priority="7322" operator="lessThan">
      <formula>$C$4</formula>
    </cfRule>
  </conditionalFormatting>
  <conditionalFormatting sqref="CK35">
    <cfRule type="cellIs" dxfId="2609" priority="7323" operator="lessThan">
      <formula>$C$4</formula>
    </cfRule>
  </conditionalFormatting>
  <conditionalFormatting sqref="CK35">
    <cfRule type="cellIs" dxfId="2608" priority="7324" operator="lessThan">
      <formula>$C$4</formula>
    </cfRule>
  </conditionalFormatting>
  <conditionalFormatting sqref="CK36">
    <cfRule type="cellIs" dxfId="2607" priority="7325" operator="lessThan">
      <formula>$C$4</formula>
    </cfRule>
  </conditionalFormatting>
  <conditionalFormatting sqref="CK36">
    <cfRule type="cellIs" dxfId="2606" priority="7326" operator="lessThan">
      <formula>$C$4</formula>
    </cfRule>
  </conditionalFormatting>
  <conditionalFormatting sqref="CK37">
    <cfRule type="cellIs" dxfId="2605" priority="7327" operator="lessThan">
      <formula>$C$4</formula>
    </cfRule>
  </conditionalFormatting>
  <conditionalFormatting sqref="CK37">
    <cfRule type="cellIs" dxfId="2604" priority="7328" operator="lessThan">
      <formula>$C$4</formula>
    </cfRule>
  </conditionalFormatting>
  <conditionalFormatting sqref="CK38">
    <cfRule type="cellIs" dxfId="2603" priority="7329" operator="lessThan">
      <formula>$C$4</formula>
    </cfRule>
  </conditionalFormatting>
  <conditionalFormatting sqref="CK38">
    <cfRule type="cellIs" dxfId="2602" priority="7330" operator="lessThan">
      <formula>$C$4</formula>
    </cfRule>
  </conditionalFormatting>
  <conditionalFormatting sqref="CK39">
    <cfRule type="cellIs" dxfId="2601" priority="7331" operator="lessThan">
      <formula>$C$4</formula>
    </cfRule>
  </conditionalFormatting>
  <conditionalFormatting sqref="CK39">
    <cfRule type="cellIs" dxfId="2600" priority="7332" operator="lessThan">
      <formula>$C$4</formula>
    </cfRule>
  </conditionalFormatting>
  <conditionalFormatting sqref="CK40">
    <cfRule type="cellIs" dxfId="2599" priority="7333" operator="lessThan">
      <formula>$C$4</formula>
    </cfRule>
  </conditionalFormatting>
  <conditionalFormatting sqref="CK40">
    <cfRule type="cellIs" dxfId="2598" priority="7334" operator="lessThan">
      <formula>$C$4</formula>
    </cfRule>
  </conditionalFormatting>
  <conditionalFormatting sqref="CK41">
    <cfRule type="cellIs" dxfId="2597" priority="7335" operator="lessThan">
      <formula>$C$4</formula>
    </cfRule>
  </conditionalFormatting>
  <conditionalFormatting sqref="CK41">
    <cfRule type="cellIs" dxfId="2596" priority="7336" operator="lessThan">
      <formula>$C$4</formula>
    </cfRule>
  </conditionalFormatting>
  <conditionalFormatting sqref="CK42">
    <cfRule type="cellIs" dxfId="2595" priority="7337" operator="lessThan">
      <formula>$C$4</formula>
    </cfRule>
  </conditionalFormatting>
  <conditionalFormatting sqref="CK42">
    <cfRule type="cellIs" dxfId="2594" priority="7338" operator="lessThan">
      <formula>$C$4</formula>
    </cfRule>
  </conditionalFormatting>
  <conditionalFormatting sqref="CK43">
    <cfRule type="cellIs" dxfId="2593" priority="7339" operator="lessThan">
      <formula>$C$4</formula>
    </cfRule>
  </conditionalFormatting>
  <conditionalFormatting sqref="CK43">
    <cfRule type="cellIs" dxfId="2592" priority="7340" operator="lessThan">
      <formula>$C$4</formula>
    </cfRule>
  </conditionalFormatting>
  <conditionalFormatting sqref="CK44">
    <cfRule type="cellIs" dxfId="2591" priority="7341" operator="lessThan">
      <formula>$C$4</formula>
    </cfRule>
  </conditionalFormatting>
  <conditionalFormatting sqref="CK44">
    <cfRule type="cellIs" dxfId="2590" priority="7342" operator="lessThan">
      <formula>$C$4</formula>
    </cfRule>
  </conditionalFormatting>
  <conditionalFormatting sqref="CK45">
    <cfRule type="cellIs" dxfId="2589" priority="7343" operator="lessThan">
      <formula>$C$4</formula>
    </cfRule>
  </conditionalFormatting>
  <conditionalFormatting sqref="CK45">
    <cfRule type="cellIs" dxfId="2588" priority="7344" operator="lessThan">
      <formula>$C$4</formula>
    </cfRule>
  </conditionalFormatting>
  <conditionalFormatting sqref="CK46">
    <cfRule type="cellIs" dxfId="2587" priority="7345" operator="lessThan">
      <formula>$C$4</formula>
    </cfRule>
  </conditionalFormatting>
  <conditionalFormatting sqref="CK46">
    <cfRule type="cellIs" dxfId="2586" priority="7346" operator="lessThan">
      <formula>$C$4</formula>
    </cfRule>
  </conditionalFormatting>
  <conditionalFormatting sqref="CK47">
    <cfRule type="cellIs" dxfId="2585" priority="7347" operator="lessThan">
      <formula>$C$4</formula>
    </cfRule>
  </conditionalFormatting>
  <conditionalFormatting sqref="CK47">
    <cfRule type="cellIs" dxfId="2584" priority="7348" operator="lessThan">
      <formula>$C$4</formula>
    </cfRule>
  </conditionalFormatting>
  <conditionalFormatting sqref="CK48">
    <cfRule type="cellIs" dxfId="2583" priority="7349" operator="lessThan">
      <formula>$C$4</formula>
    </cfRule>
  </conditionalFormatting>
  <conditionalFormatting sqref="CK48">
    <cfRule type="cellIs" dxfId="2582" priority="7350" operator="lessThan">
      <formula>$C$4</formula>
    </cfRule>
  </conditionalFormatting>
  <conditionalFormatting sqref="CK49">
    <cfRule type="cellIs" dxfId="2581" priority="7351" operator="lessThan">
      <formula>$C$4</formula>
    </cfRule>
  </conditionalFormatting>
  <conditionalFormatting sqref="CK49">
    <cfRule type="cellIs" dxfId="2580" priority="7352" operator="lessThan">
      <formula>$C$4</formula>
    </cfRule>
  </conditionalFormatting>
  <conditionalFormatting sqref="CK50">
    <cfRule type="cellIs" dxfId="2579" priority="7353" operator="lessThan">
      <formula>$C$4</formula>
    </cfRule>
  </conditionalFormatting>
  <conditionalFormatting sqref="CK50">
    <cfRule type="cellIs" dxfId="2578" priority="7354" operator="lessThan">
      <formula>$C$4</formula>
    </cfRule>
  </conditionalFormatting>
  <conditionalFormatting sqref="CK51">
    <cfRule type="cellIs" dxfId="2577" priority="7355" operator="lessThan">
      <formula>$C$4</formula>
    </cfRule>
  </conditionalFormatting>
  <conditionalFormatting sqref="CK51">
    <cfRule type="cellIs" dxfId="2576" priority="7356" operator="lessThan">
      <formula>$C$4</formula>
    </cfRule>
  </conditionalFormatting>
  <conditionalFormatting sqref="CK52">
    <cfRule type="cellIs" dxfId="2575" priority="7357" operator="lessThan">
      <formula>$C$4</formula>
    </cfRule>
  </conditionalFormatting>
  <conditionalFormatting sqref="CK52">
    <cfRule type="cellIs" dxfId="2574" priority="7358" operator="lessThan">
      <formula>$C$4</formula>
    </cfRule>
  </conditionalFormatting>
  <conditionalFormatting sqref="CK53">
    <cfRule type="cellIs" dxfId="2573" priority="7359" operator="lessThan">
      <formula>$C$4</formula>
    </cfRule>
  </conditionalFormatting>
  <conditionalFormatting sqref="CK53">
    <cfRule type="cellIs" dxfId="2572" priority="7360" operator="lessThan">
      <formula>$C$4</formula>
    </cfRule>
  </conditionalFormatting>
  <conditionalFormatting sqref="CK54">
    <cfRule type="cellIs" dxfId="2571" priority="7361" operator="lessThan">
      <formula>$C$4</formula>
    </cfRule>
  </conditionalFormatting>
  <conditionalFormatting sqref="CK54">
    <cfRule type="cellIs" dxfId="2570" priority="7362" operator="lessThan">
      <formula>$C$4</formula>
    </cfRule>
  </conditionalFormatting>
  <conditionalFormatting sqref="CK55">
    <cfRule type="cellIs" dxfId="2569" priority="7363" operator="lessThan">
      <formula>$C$4</formula>
    </cfRule>
  </conditionalFormatting>
  <conditionalFormatting sqref="CK55">
    <cfRule type="cellIs" dxfId="2568" priority="7364" operator="lessThan">
      <formula>$C$4</formula>
    </cfRule>
  </conditionalFormatting>
  <conditionalFormatting sqref="CK56">
    <cfRule type="cellIs" dxfId="2567" priority="7365" operator="lessThan">
      <formula>$C$4</formula>
    </cfRule>
  </conditionalFormatting>
  <conditionalFormatting sqref="CK56">
    <cfRule type="cellIs" dxfId="2566" priority="7366" operator="lessThan">
      <formula>$C$4</formula>
    </cfRule>
  </conditionalFormatting>
  <conditionalFormatting sqref="CK57">
    <cfRule type="cellIs" dxfId="2565" priority="7367" operator="lessThan">
      <formula>$C$4</formula>
    </cfRule>
  </conditionalFormatting>
  <conditionalFormatting sqref="CK57">
    <cfRule type="cellIs" dxfId="2564" priority="7368" operator="lessThan">
      <formula>$C$4</formula>
    </cfRule>
  </conditionalFormatting>
  <conditionalFormatting sqref="CK58">
    <cfRule type="cellIs" dxfId="2563" priority="7369" operator="lessThan">
      <formula>$C$4</formula>
    </cfRule>
  </conditionalFormatting>
  <conditionalFormatting sqref="CK58">
    <cfRule type="cellIs" dxfId="2562" priority="7370" operator="lessThan">
      <formula>$C$4</formula>
    </cfRule>
  </conditionalFormatting>
  <conditionalFormatting sqref="CK59">
    <cfRule type="cellIs" dxfId="2561" priority="7371" operator="lessThan">
      <formula>$C$4</formula>
    </cfRule>
  </conditionalFormatting>
  <conditionalFormatting sqref="CK59">
    <cfRule type="cellIs" dxfId="2560" priority="7372" operator="lessThan">
      <formula>$C$4</formula>
    </cfRule>
  </conditionalFormatting>
  <conditionalFormatting sqref="CK60">
    <cfRule type="cellIs" dxfId="2559" priority="7373" operator="lessThan">
      <formula>$C$4</formula>
    </cfRule>
  </conditionalFormatting>
  <conditionalFormatting sqref="CK60">
    <cfRule type="cellIs" dxfId="2558" priority="7374" operator="lessThan">
      <formula>$C$4</formula>
    </cfRule>
  </conditionalFormatting>
  <conditionalFormatting sqref="CL11">
    <cfRule type="cellIs" dxfId="2557" priority="7375" operator="lessThan">
      <formula>$C$4</formula>
    </cfRule>
  </conditionalFormatting>
  <conditionalFormatting sqref="CL11">
    <cfRule type="cellIs" dxfId="2556" priority="7376" operator="lessThan">
      <formula>$C$4</formula>
    </cfRule>
  </conditionalFormatting>
  <conditionalFormatting sqref="CL12">
    <cfRule type="cellIs" dxfId="2555" priority="7377" operator="lessThan">
      <formula>$C$4</formula>
    </cfRule>
  </conditionalFormatting>
  <conditionalFormatting sqref="CL12">
    <cfRule type="cellIs" dxfId="2554" priority="7378" operator="lessThan">
      <formula>$C$4</formula>
    </cfRule>
  </conditionalFormatting>
  <conditionalFormatting sqref="CL13">
    <cfRule type="cellIs" dxfId="2553" priority="7379" operator="lessThan">
      <formula>$C$4</formula>
    </cfRule>
  </conditionalFormatting>
  <conditionalFormatting sqref="CL13">
    <cfRule type="cellIs" dxfId="2552" priority="7380" operator="lessThan">
      <formula>$C$4</formula>
    </cfRule>
  </conditionalFormatting>
  <conditionalFormatting sqref="CL14">
    <cfRule type="cellIs" dxfId="2551" priority="7381" operator="lessThan">
      <formula>$C$4</formula>
    </cfRule>
  </conditionalFormatting>
  <conditionalFormatting sqref="CL14">
    <cfRule type="cellIs" dxfId="2550" priority="7382" operator="lessThan">
      <formula>$C$4</formula>
    </cfRule>
  </conditionalFormatting>
  <conditionalFormatting sqref="CL15">
    <cfRule type="cellIs" dxfId="2549" priority="7383" operator="lessThan">
      <formula>$C$4</formula>
    </cfRule>
  </conditionalFormatting>
  <conditionalFormatting sqref="CL15">
    <cfRule type="cellIs" dxfId="2548" priority="7384" operator="lessThan">
      <formula>$C$4</formula>
    </cfRule>
  </conditionalFormatting>
  <conditionalFormatting sqref="CL16">
    <cfRule type="cellIs" dxfId="2547" priority="7385" operator="lessThan">
      <formula>$C$4</formula>
    </cfRule>
  </conditionalFormatting>
  <conditionalFormatting sqref="CL16">
    <cfRule type="cellIs" dxfId="2546" priority="7386" operator="lessThan">
      <formula>$C$4</formula>
    </cfRule>
  </conditionalFormatting>
  <conditionalFormatting sqref="CL17">
    <cfRule type="cellIs" dxfId="2545" priority="7387" operator="lessThan">
      <formula>$C$4</formula>
    </cfRule>
  </conditionalFormatting>
  <conditionalFormatting sqref="CL17">
    <cfRule type="cellIs" dxfId="2544" priority="7388" operator="lessThan">
      <formula>$C$4</formula>
    </cfRule>
  </conditionalFormatting>
  <conditionalFormatting sqref="CL18">
    <cfRule type="cellIs" dxfId="2543" priority="7389" operator="lessThan">
      <formula>$C$4</formula>
    </cfRule>
  </conditionalFormatting>
  <conditionalFormatting sqref="CL18">
    <cfRule type="cellIs" dxfId="2542" priority="7390" operator="lessThan">
      <formula>$C$4</formula>
    </cfRule>
  </conditionalFormatting>
  <conditionalFormatting sqref="CL19">
    <cfRule type="cellIs" dxfId="2541" priority="7391" operator="lessThan">
      <formula>$C$4</formula>
    </cfRule>
  </conditionalFormatting>
  <conditionalFormatting sqref="CL19">
    <cfRule type="cellIs" dxfId="2540" priority="7392" operator="lessThan">
      <formula>$C$4</formula>
    </cfRule>
  </conditionalFormatting>
  <conditionalFormatting sqref="CL20">
    <cfRule type="cellIs" dxfId="2539" priority="7393" operator="lessThan">
      <formula>$C$4</formula>
    </cfRule>
  </conditionalFormatting>
  <conditionalFormatting sqref="CL20">
    <cfRule type="cellIs" dxfId="2538" priority="7394" operator="lessThan">
      <formula>$C$4</formula>
    </cfRule>
  </conditionalFormatting>
  <conditionalFormatting sqref="CL21">
    <cfRule type="cellIs" dxfId="2537" priority="7395" operator="lessThan">
      <formula>$C$4</formula>
    </cfRule>
  </conditionalFormatting>
  <conditionalFormatting sqref="CL21">
    <cfRule type="cellIs" dxfId="2536" priority="7396" operator="lessThan">
      <formula>$C$4</formula>
    </cfRule>
  </conditionalFormatting>
  <conditionalFormatting sqref="CL22">
    <cfRule type="cellIs" dxfId="2535" priority="7397" operator="lessThan">
      <formula>$C$4</formula>
    </cfRule>
  </conditionalFormatting>
  <conditionalFormatting sqref="CL22">
    <cfRule type="cellIs" dxfId="2534" priority="7398" operator="lessThan">
      <formula>$C$4</formula>
    </cfRule>
  </conditionalFormatting>
  <conditionalFormatting sqref="CL23">
    <cfRule type="cellIs" dxfId="2533" priority="7399" operator="lessThan">
      <formula>$C$4</formula>
    </cfRule>
  </conditionalFormatting>
  <conditionalFormatting sqref="CL23">
    <cfRule type="cellIs" dxfId="2532" priority="7400" operator="lessThan">
      <formula>$C$4</formula>
    </cfRule>
  </conditionalFormatting>
  <conditionalFormatting sqref="CL24">
    <cfRule type="cellIs" dxfId="2531" priority="7401" operator="lessThan">
      <formula>$C$4</formula>
    </cfRule>
  </conditionalFormatting>
  <conditionalFormatting sqref="CL24">
    <cfRule type="cellIs" dxfId="2530" priority="7402" operator="lessThan">
      <formula>$C$4</formula>
    </cfRule>
  </conditionalFormatting>
  <conditionalFormatting sqref="CL25">
    <cfRule type="cellIs" dxfId="2529" priority="7403" operator="lessThan">
      <formula>$C$4</formula>
    </cfRule>
  </conditionalFormatting>
  <conditionalFormatting sqref="CL25">
    <cfRule type="cellIs" dxfId="2528" priority="7404" operator="lessThan">
      <formula>$C$4</formula>
    </cfRule>
  </conditionalFormatting>
  <conditionalFormatting sqref="CL26">
    <cfRule type="cellIs" dxfId="2527" priority="7405" operator="lessThan">
      <formula>$C$4</formula>
    </cfRule>
  </conditionalFormatting>
  <conditionalFormatting sqref="CL26">
    <cfRule type="cellIs" dxfId="2526" priority="7406" operator="lessThan">
      <formula>$C$4</formula>
    </cfRule>
  </conditionalFormatting>
  <conditionalFormatting sqref="CL27">
    <cfRule type="cellIs" dxfId="2525" priority="7407" operator="lessThan">
      <formula>$C$4</formula>
    </cfRule>
  </conditionalFormatting>
  <conditionalFormatting sqref="CL27">
    <cfRule type="cellIs" dxfId="2524" priority="7408" operator="lessThan">
      <formula>$C$4</formula>
    </cfRule>
  </conditionalFormatting>
  <conditionalFormatting sqref="CL28">
    <cfRule type="cellIs" dxfId="2523" priority="7409" operator="lessThan">
      <formula>$C$4</formula>
    </cfRule>
  </conditionalFormatting>
  <conditionalFormatting sqref="CL28">
    <cfRule type="cellIs" dxfId="2522" priority="7410" operator="lessThan">
      <formula>$C$4</formula>
    </cfRule>
  </conditionalFormatting>
  <conditionalFormatting sqref="CL29">
    <cfRule type="cellIs" dxfId="2521" priority="7411" operator="lessThan">
      <formula>$C$4</formula>
    </cfRule>
  </conditionalFormatting>
  <conditionalFormatting sqref="CL29">
    <cfRule type="cellIs" dxfId="2520" priority="7412" operator="lessThan">
      <formula>$C$4</formula>
    </cfRule>
  </conditionalFormatting>
  <conditionalFormatting sqref="CL30">
    <cfRule type="cellIs" dxfId="2519" priority="7413" operator="lessThan">
      <formula>$C$4</formula>
    </cfRule>
  </conditionalFormatting>
  <conditionalFormatting sqref="CL30">
    <cfRule type="cellIs" dxfId="2518" priority="7414" operator="lessThan">
      <formula>$C$4</formula>
    </cfRule>
  </conditionalFormatting>
  <conditionalFormatting sqref="CL31">
    <cfRule type="cellIs" dxfId="2517" priority="7415" operator="lessThan">
      <formula>$C$4</formula>
    </cfRule>
  </conditionalFormatting>
  <conditionalFormatting sqref="CL31">
    <cfRule type="cellIs" dxfId="2516" priority="7416" operator="lessThan">
      <formula>$C$4</formula>
    </cfRule>
  </conditionalFormatting>
  <conditionalFormatting sqref="CL32">
    <cfRule type="cellIs" dxfId="2515" priority="7417" operator="lessThan">
      <formula>$C$4</formula>
    </cfRule>
  </conditionalFormatting>
  <conditionalFormatting sqref="CL32">
    <cfRule type="cellIs" dxfId="2514" priority="7418" operator="lessThan">
      <formula>$C$4</formula>
    </cfRule>
  </conditionalFormatting>
  <conditionalFormatting sqref="CL33">
    <cfRule type="cellIs" dxfId="2513" priority="7419" operator="lessThan">
      <formula>$C$4</formula>
    </cfRule>
  </conditionalFormatting>
  <conditionalFormatting sqref="CL33">
    <cfRule type="cellIs" dxfId="2512" priority="7420" operator="lessThan">
      <formula>$C$4</formula>
    </cfRule>
  </conditionalFormatting>
  <conditionalFormatting sqref="CL34">
    <cfRule type="cellIs" dxfId="2511" priority="7421" operator="lessThan">
      <formula>$C$4</formula>
    </cfRule>
  </conditionalFormatting>
  <conditionalFormatting sqref="CL34">
    <cfRule type="cellIs" dxfId="2510" priority="7422" operator="lessThan">
      <formula>$C$4</formula>
    </cfRule>
  </conditionalFormatting>
  <conditionalFormatting sqref="CL35">
    <cfRule type="cellIs" dxfId="2509" priority="7423" operator="lessThan">
      <formula>$C$4</formula>
    </cfRule>
  </conditionalFormatting>
  <conditionalFormatting sqref="CL35">
    <cfRule type="cellIs" dxfId="2508" priority="7424" operator="lessThan">
      <formula>$C$4</formula>
    </cfRule>
  </conditionalFormatting>
  <conditionalFormatting sqref="CL36">
    <cfRule type="cellIs" dxfId="2507" priority="7425" operator="lessThan">
      <formula>$C$4</formula>
    </cfRule>
  </conditionalFormatting>
  <conditionalFormatting sqref="CL36">
    <cfRule type="cellIs" dxfId="2506" priority="7426" operator="lessThan">
      <formula>$C$4</formula>
    </cfRule>
  </conditionalFormatting>
  <conditionalFormatting sqref="CL37">
    <cfRule type="cellIs" dxfId="2505" priority="7427" operator="lessThan">
      <formula>$C$4</formula>
    </cfRule>
  </conditionalFormatting>
  <conditionalFormatting sqref="CL37">
    <cfRule type="cellIs" dxfId="2504" priority="7428" operator="lessThan">
      <formula>$C$4</formula>
    </cfRule>
  </conditionalFormatting>
  <conditionalFormatting sqref="CL38">
    <cfRule type="cellIs" dxfId="2503" priority="7429" operator="lessThan">
      <formula>$C$4</formula>
    </cfRule>
  </conditionalFormatting>
  <conditionalFormatting sqref="CL38">
    <cfRule type="cellIs" dxfId="2502" priority="7430" operator="lessThan">
      <formula>$C$4</formula>
    </cfRule>
  </conditionalFormatting>
  <conditionalFormatting sqref="CL39">
    <cfRule type="cellIs" dxfId="2501" priority="7431" operator="lessThan">
      <formula>$C$4</formula>
    </cfRule>
  </conditionalFormatting>
  <conditionalFormatting sqref="CL39">
    <cfRule type="cellIs" dxfId="2500" priority="7432" operator="lessThan">
      <formula>$C$4</formula>
    </cfRule>
  </conditionalFormatting>
  <conditionalFormatting sqref="CL40">
    <cfRule type="cellIs" dxfId="2499" priority="7433" operator="lessThan">
      <formula>$C$4</formula>
    </cfRule>
  </conditionalFormatting>
  <conditionalFormatting sqref="CL40">
    <cfRule type="cellIs" dxfId="2498" priority="7434" operator="lessThan">
      <formula>$C$4</formula>
    </cfRule>
  </conditionalFormatting>
  <conditionalFormatting sqref="CL41">
    <cfRule type="cellIs" dxfId="2497" priority="7435" operator="lessThan">
      <formula>$C$4</formula>
    </cfRule>
  </conditionalFormatting>
  <conditionalFormatting sqref="CL41">
    <cfRule type="cellIs" dxfId="2496" priority="7436" operator="lessThan">
      <formula>$C$4</formula>
    </cfRule>
  </conditionalFormatting>
  <conditionalFormatting sqref="CL42">
    <cfRule type="cellIs" dxfId="2495" priority="7437" operator="lessThan">
      <formula>$C$4</formula>
    </cfRule>
  </conditionalFormatting>
  <conditionalFormatting sqref="CL42">
    <cfRule type="cellIs" dxfId="2494" priority="7438" operator="lessThan">
      <formula>$C$4</formula>
    </cfRule>
  </conditionalFormatting>
  <conditionalFormatting sqref="CL43">
    <cfRule type="cellIs" dxfId="2493" priority="7439" operator="lessThan">
      <formula>$C$4</formula>
    </cfRule>
  </conditionalFormatting>
  <conditionalFormatting sqref="CL43">
    <cfRule type="cellIs" dxfId="2492" priority="7440" operator="lessThan">
      <formula>$C$4</formula>
    </cfRule>
  </conditionalFormatting>
  <conditionalFormatting sqref="CL44">
    <cfRule type="cellIs" dxfId="2491" priority="7441" operator="lessThan">
      <formula>$C$4</formula>
    </cfRule>
  </conditionalFormatting>
  <conditionalFormatting sqref="CL44">
    <cfRule type="cellIs" dxfId="2490" priority="7442" operator="lessThan">
      <formula>$C$4</formula>
    </cfRule>
  </conditionalFormatting>
  <conditionalFormatting sqref="CL45">
    <cfRule type="cellIs" dxfId="2489" priority="7443" operator="lessThan">
      <formula>$C$4</formula>
    </cfRule>
  </conditionalFormatting>
  <conditionalFormatting sqref="CL45">
    <cfRule type="cellIs" dxfId="2488" priority="7444" operator="lessThan">
      <formula>$C$4</formula>
    </cfRule>
  </conditionalFormatting>
  <conditionalFormatting sqref="CL46">
    <cfRule type="cellIs" dxfId="2487" priority="7445" operator="lessThan">
      <formula>$C$4</formula>
    </cfRule>
  </conditionalFormatting>
  <conditionalFormatting sqref="CL46">
    <cfRule type="cellIs" dxfId="2486" priority="7446" operator="lessThan">
      <formula>$C$4</formula>
    </cfRule>
  </conditionalFormatting>
  <conditionalFormatting sqref="CL47">
    <cfRule type="cellIs" dxfId="2485" priority="7447" operator="lessThan">
      <formula>$C$4</formula>
    </cfRule>
  </conditionalFormatting>
  <conditionalFormatting sqref="CL47">
    <cfRule type="cellIs" dxfId="2484" priority="7448" operator="lessThan">
      <formula>$C$4</formula>
    </cfRule>
  </conditionalFormatting>
  <conditionalFormatting sqref="CL48">
    <cfRule type="cellIs" dxfId="2483" priority="7449" operator="lessThan">
      <formula>$C$4</formula>
    </cfRule>
  </conditionalFormatting>
  <conditionalFormatting sqref="CL48">
    <cfRule type="cellIs" dxfId="2482" priority="7450" operator="lessThan">
      <formula>$C$4</formula>
    </cfRule>
  </conditionalFormatting>
  <conditionalFormatting sqref="CL49">
    <cfRule type="cellIs" dxfId="2481" priority="7451" operator="lessThan">
      <formula>$C$4</formula>
    </cfRule>
  </conditionalFormatting>
  <conditionalFormatting sqref="CL49">
    <cfRule type="cellIs" dxfId="2480" priority="7452" operator="lessThan">
      <formula>$C$4</formula>
    </cfRule>
  </conditionalFormatting>
  <conditionalFormatting sqref="CL50">
    <cfRule type="cellIs" dxfId="2479" priority="7453" operator="lessThan">
      <formula>$C$4</formula>
    </cfRule>
  </conditionalFormatting>
  <conditionalFormatting sqref="CL50">
    <cfRule type="cellIs" dxfId="2478" priority="7454" operator="lessThan">
      <formula>$C$4</formula>
    </cfRule>
  </conditionalFormatting>
  <conditionalFormatting sqref="CL51">
    <cfRule type="cellIs" dxfId="2477" priority="7455" operator="lessThan">
      <formula>$C$4</formula>
    </cfRule>
  </conditionalFormatting>
  <conditionalFormatting sqref="CL51">
    <cfRule type="cellIs" dxfId="2476" priority="7456" operator="lessThan">
      <formula>$C$4</formula>
    </cfRule>
  </conditionalFormatting>
  <conditionalFormatting sqref="CL52">
    <cfRule type="cellIs" dxfId="2475" priority="7457" operator="lessThan">
      <formula>$C$4</formula>
    </cfRule>
  </conditionalFormatting>
  <conditionalFormatting sqref="CL52">
    <cfRule type="cellIs" dxfId="2474" priority="7458" operator="lessThan">
      <formula>$C$4</formula>
    </cfRule>
  </conditionalFormatting>
  <conditionalFormatting sqref="CL53">
    <cfRule type="cellIs" dxfId="2473" priority="7459" operator="lessThan">
      <formula>$C$4</formula>
    </cfRule>
  </conditionalFormatting>
  <conditionalFormatting sqref="CL53">
    <cfRule type="cellIs" dxfId="2472" priority="7460" operator="lessThan">
      <formula>$C$4</formula>
    </cfRule>
  </conditionalFormatting>
  <conditionalFormatting sqref="CL54">
    <cfRule type="cellIs" dxfId="2471" priority="7461" operator="lessThan">
      <formula>$C$4</formula>
    </cfRule>
  </conditionalFormatting>
  <conditionalFormatting sqref="CL54">
    <cfRule type="cellIs" dxfId="2470" priority="7462" operator="lessThan">
      <formula>$C$4</formula>
    </cfRule>
  </conditionalFormatting>
  <conditionalFormatting sqref="CL55">
    <cfRule type="cellIs" dxfId="2469" priority="7463" operator="lessThan">
      <formula>$C$4</formula>
    </cfRule>
  </conditionalFormatting>
  <conditionalFormatting sqref="CL55">
    <cfRule type="cellIs" dxfId="2468" priority="7464" operator="lessThan">
      <formula>$C$4</formula>
    </cfRule>
  </conditionalFormatting>
  <conditionalFormatting sqref="CL56">
    <cfRule type="cellIs" dxfId="2467" priority="7465" operator="lessThan">
      <formula>$C$4</formula>
    </cfRule>
  </conditionalFormatting>
  <conditionalFormatting sqref="CL56">
    <cfRule type="cellIs" dxfId="2466" priority="7466" operator="lessThan">
      <formula>$C$4</formula>
    </cfRule>
  </conditionalFormatting>
  <conditionalFormatting sqref="CL57">
    <cfRule type="cellIs" dxfId="2465" priority="7467" operator="lessThan">
      <formula>$C$4</formula>
    </cfRule>
  </conditionalFormatting>
  <conditionalFormatting sqref="CL57">
    <cfRule type="cellIs" dxfId="2464" priority="7468" operator="lessThan">
      <formula>$C$4</formula>
    </cfRule>
  </conditionalFormatting>
  <conditionalFormatting sqref="CL58">
    <cfRule type="cellIs" dxfId="2463" priority="7469" operator="lessThan">
      <formula>$C$4</formula>
    </cfRule>
  </conditionalFormatting>
  <conditionalFormatting sqref="CL58">
    <cfRule type="cellIs" dxfId="2462" priority="7470" operator="lessThan">
      <formula>$C$4</formula>
    </cfRule>
  </conditionalFormatting>
  <conditionalFormatting sqref="CL59">
    <cfRule type="cellIs" dxfId="2461" priority="7471" operator="lessThan">
      <formula>$C$4</formula>
    </cfRule>
  </conditionalFormatting>
  <conditionalFormatting sqref="CL59">
    <cfRule type="cellIs" dxfId="2460" priority="7472" operator="lessThan">
      <formula>$C$4</formula>
    </cfRule>
  </conditionalFormatting>
  <conditionalFormatting sqref="CL60">
    <cfRule type="cellIs" dxfId="2459" priority="7473" operator="lessThan">
      <formula>$C$4</formula>
    </cfRule>
  </conditionalFormatting>
  <conditionalFormatting sqref="CL60">
    <cfRule type="cellIs" dxfId="2458" priority="7474" operator="lessThan">
      <formula>$C$4</formula>
    </cfRule>
  </conditionalFormatting>
  <conditionalFormatting sqref="O11">
    <cfRule type="cellIs" dxfId="2457" priority="1751" operator="lessThan">
      <formula>$C$4</formula>
    </cfRule>
  </conditionalFormatting>
  <conditionalFormatting sqref="O12">
    <cfRule type="cellIs" dxfId="2456" priority="1752" operator="lessThan">
      <formula>$C$4</formula>
    </cfRule>
  </conditionalFormatting>
  <conditionalFormatting sqref="O13">
    <cfRule type="cellIs" dxfId="2455" priority="1753" operator="lessThan">
      <formula>$C$4</formula>
    </cfRule>
  </conditionalFormatting>
  <conditionalFormatting sqref="O14">
    <cfRule type="cellIs" dxfId="2454" priority="1754" operator="lessThan">
      <formula>$C$4</formula>
    </cfRule>
  </conditionalFormatting>
  <conditionalFormatting sqref="O15">
    <cfRule type="cellIs" dxfId="2453" priority="1755" operator="lessThan">
      <formula>$C$4</formula>
    </cfRule>
  </conditionalFormatting>
  <conditionalFormatting sqref="O16">
    <cfRule type="cellIs" dxfId="2452" priority="1756" operator="lessThan">
      <formula>$C$4</formula>
    </cfRule>
  </conditionalFormatting>
  <conditionalFormatting sqref="O17">
    <cfRule type="cellIs" dxfId="2451" priority="1757" operator="lessThan">
      <formula>$C$4</formula>
    </cfRule>
  </conditionalFormatting>
  <conditionalFormatting sqref="O18">
    <cfRule type="cellIs" dxfId="2450" priority="1758" operator="lessThan">
      <formula>$C$4</formula>
    </cfRule>
  </conditionalFormatting>
  <conditionalFormatting sqref="O19">
    <cfRule type="cellIs" dxfId="2449" priority="1759" operator="lessThan">
      <formula>$C$4</formula>
    </cfRule>
  </conditionalFormatting>
  <conditionalFormatting sqref="O20">
    <cfRule type="cellIs" dxfId="2448" priority="1760" operator="lessThan">
      <formula>$C$4</formula>
    </cfRule>
  </conditionalFormatting>
  <conditionalFormatting sqref="O21">
    <cfRule type="cellIs" dxfId="2447" priority="1761" operator="lessThan">
      <formula>$C$4</formula>
    </cfRule>
  </conditionalFormatting>
  <conditionalFormatting sqref="O22">
    <cfRule type="cellIs" dxfId="2446" priority="1762" operator="lessThan">
      <formula>$C$4</formula>
    </cfRule>
  </conditionalFormatting>
  <conditionalFormatting sqref="O23">
    <cfRule type="cellIs" dxfId="2445" priority="1763" operator="lessThan">
      <formula>$C$4</formula>
    </cfRule>
  </conditionalFormatting>
  <conditionalFormatting sqref="O24">
    <cfRule type="cellIs" dxfId="2444" priority="1764" operator="lessThan">
      <formula>$C$4</formula>
    </cfRule>
  </conditionalFormatting>
  <conditionalFormatting sqref="O25">
    <cfRule type="cellIs" dxfId="2443" priority="1765" operator="lessThan">
      <formula>$C$4</formula>
    </cfRule>
  </conditionalFormatting>
  <conditionalFormatting sqref="O26">
    <cfRule type="cellIs" dxfId="2442" priority="1766" operator="lessThan">
      <formula>$C$4</formula>
    </cfRule>
  </conditionalFormatting>
  <conditionalFormatting sqref="O27">
    <cfRule type="cellIs" dxfId="2441" priority="1767" operator="lessThan">
      <formula>$C$4</formula>
    </cfRule>
  </conditionalFormatting>
  <conditionalFormatting sqref="O28">
    <cfRule type="cellIs" dxfId="2440" priority="1768" operator="lessThan">
      <formula>$C$4</formula>
    </cfRule>
  </conditionalFormatting>
  <conditionalFormatting sqref="O29">
    <cfRule type="cellIs" dxfId="2439" priority="1769" operator="lessThan">
      <formula>$C$4</formula>
    </cfRule>
  </conditionalFormatting>
  <conditionalFormatting sqref="O30">
    <cfRule type="cellIs" dxfId="2438" priority="1770" operator="lessThan">
      <formula>$C$4</formula>
    </cfRule>
  </conditionalFormatting>
  <conditionalFormatting sqref="O31">
    <cfRule type="cellIs" dxfId="2437" priority="1771" operator="lessThan">
      <formula>$C$4</formula>
    </cfRule>
  </conditionalFormatting>
  <conditionalFormatting sqref="O32">
    <cfRule type="cellIs" dxfId="2436" priority="1772" operator="lessThan">
      <formula>$C$4</formula>
    </cfRule>
  </conditionalFormatting>
  <conditionalFormatting sqref="O33">
    <cfRule type="cellIs" dxfId="2435" priority="1773" operator="lessThan">
      <formula>$C$4</formula>
    </cfRule>
  </conditionalFormatting>
  <conditionalFormatting sqref="O34">
    <cfRule type="cellIs" dxfId="2434" priority="1774" operator="lessThan">
      <formula>$C$4</formula>
    </cfRule>
  </conditionalFormatting>
  <conditionalFormatting sqref="O35">
    <cfRule type="cellIs" dxfId="2433" priority="1775" operator="lessThan">
      <formula>$C$4</formula>
    </cfRule>
  </conditionalFormatting>
  <conditionalFormatting sqref="O36">
    <cfRule type="cellIs" dxfId="2432" priority="1776" operator="lessThan">
      <formula>$C$4</formula>
    </cfRule>
  </conditionalFormatting>
  <conditionalFormatting sqref="O37">
    <cfRule type="cellIs" dxfId="2431" priority="1777" operator="lessThan">
      <formula>$C$4</formula>
    </cfRule>
  </conditionalFormatting>
  <conditionalFormatting sqref="O38">
    <cfRule type="cellIs" dxfId="2430" priority="1778" operator="lessThan">
      <formula>$C$4</formula>
    </cfRule>
  </conditionalFormatting>
  <conditionalFormatting sqref="O39">
    <cfRule type="cellIs" dxfId="2429" priority="1779" operator="lessThan">
      <formula>$C$4</formula>
    </cfRule>
  </conditionalFormatting>
  <conditionalFormatting sqref="O40">
    <cfRule type="cellIs" dxfId="2428" priority="1780" operator="lessThan">
      <formula>$C$4</formula>
    </cfRule>
  </conditionalFormatting>
  <conditionalFormatting sqref="O41">
    <cfRule type="cellIs" dxfId="2427" priority="1781" operator="lessThan">
      <formula>$C$4</formula>
    </cfRule>
  </conditionalFormatting>
  <conditionalFormatting sqref="O42">
    <cfRule type="cellIs" dxfId="2426" priority="1782" operator="lessThan">
      <formula>$C$4</formula>
    </cfRule>
  </conditionalFormatting>
  <conditionalFormatting sqref="O43">
    <cfRule type="cellIs" dxfId="2425" priority="1783" operator="lessThan">
      <formula>$C$4</formula>
    </cfRule>
  </conditionalFormatting>
  <conditionalFormatting sqref="O44">
    <cfRule type="cellIs" dxfId="2424" priority="1784" operator="lessThan">
      <formula>$C$4</formula>
    </cfRule>
  </conditionalFormatting>
  <conditionalFormatting sqref="P11">
    <cfRule type="cellIs" dxfId="2423" priority="1785" operator="lessThan">
      <formula>$C$4</formula>
    </cfRule>
  </conditionalFormatting>
  <conditionalFormatting sqref="P12">
    <cfRule type="cellIs" dxfId="2422" priority="1786" operator="lessThan">
      <formula>$C$4</formula>
    </cfRule>
  </conditionalFormatting>
  <conditionalFormatting sqref="P13">
    <cfRule type="cellIs" dxfId="2421" priority="1787" operator="lessThan">
      <formula>$C$4</formula>
    </cfRule>
  </conditionalFormatting>
  <conditionalFormatting sqref="P14">
    <cfRule type="cellIs" dxfId="2420" priority="1788" operator="lessThan">
      <formula>$C$4</formula>
    </cfRule>
  </conditionalFormatting>
  <conditionalFormatting sqref="P15">
    <cfRule type="cellIs" dxfId="2419" priority="1789" operator="lessThan">
      <formula>$C$4</formula>
    </cfRule>
  </conditionalFormatting>
  <conditionalFormatting sqref="P16">
    <cfRule type="cellIs" dxfId="2418" priority="1790" operator="lessThan">
      <formula>$C$4</formula>
    </cfRule>
  </conditionalFormatting>
  <conditionalFormatting sqref="P17">
    <cfRule type="cellIs" dxfId="2417" priority="1791" operator="lessThan">
      <formula>$C$4</formula>
    </cfRule>
  </conditionalFormatting>
  <conditionalFormatting sqref="P18">
    <cfRule type="cellIs" dxfId="2416" priority="1792" operator="lessThan">
      <formula>$C$4</formula>
    </cfRule>
  </conditionalFormatting>
  <conditionalFormatting sqref="P19">
    <cfRule type="cellIs" dxfId="2415" priority="1793" operator="lessThan">
      <formula>$C$4</formula>
    </cfRule>
  </conditionalFormatting>
  <conditionalFormatting sqref="P20">
    <cfRule type="cellIs" dxfId="2414" priority="1794" operator="lessThan">
      <formula>$C$4</formula>
    </cfRule>
  </conditionalFormatting>
  <conditionalFormatting sqref="P21">
    <cfRule type="cellIs" dxfId="2413" priority="1795" operator="lessThan">
      <formula>$C$4</formula>
    </cfRule>
  </conditionalFormatting>
  <conditionalFormatting sqref="P22">
    <cfRule type="cellIs" dxfId="2412" priority="1796" operator="lessThan">
      <formula>$C$4</formula>
    </cfRule>
  </conditionalFormatting>
  <conditionalFormatting sqref="P23">
    <cfRule type="cellIs" dxfId="2411" priority="1797" operator="lessThan">
      <formula>$C$4</formula>
    </cfRule>
  </conditionalFormatting>
  <conditionalFormatting sqref="P24">
    <cfRule type="cellIs" dxfId="2410" priority="1798" operator="lessThan">
      <formula>$C$4</formula>
    </cfRule>
  </conditionalFormatting>
  <conditionalFormatting sqref="P25">
    <cfRule type="cellIs" dxfId="2409" priority="1799" operator="lessThan">
      <formula>$C$4</formula>
    </cfRule>
  </conditionalFormatting>
  <conditionalFormatting sqref="P26">
    <cfRule type="cellIs" dxfId="2408" priority="1800" operator="lessThan">
      <formula>$C$4</formula>
    </cfRule>
  </conditionalFormatting>
  <conditionalFormatting sqref="P27">
    <cfRule type="cellIs" dxfId="2407" priority="1801" operator="lessThan">
      <formula>$C$4</formula>
    </cfRule>
  </conditionalFormatting>
  <conditionalFormatting sqref="P28">
    <cfRule type="cellIs" dxfId="2406" priority="1802" operator="lessThan">
      <formula>$C$4</formula>
    </cfRule>
  </conditionalFormatting>
  <conditionalFormatting sqref="P29">
    <cfRule type="cellIs" dxfId="2405" priority="1803" operator="lessThan">
      <formula>$C$4</formula>
    </cfRule>
  </conditionalFormatting>
  <conditionalFormatting sqref="P30">
    <cfRule type="cellIs" dxfId="2404" priority="1804" operator="lessThan">
      <formula>$C$4</formula>
    </cfRule>
  </conditionalFormatting>
  <conditionalFormatting sqref="P31">
    <cfRule type="cellIs" dxfId="2403" priority="1805" operator="lessThan">
      <formula>$C$4</formula>
    </cfRule>
  </conditionalFormatting>
  <conditionalFormatting sqref="P32">
    <cfRule type="cellIs" dxfId="2402" priority="1806" operator="lessThan">
      <formula>$C$4</formula>
    </cfRule>
  </conditionalFormatting>
  <conditionalFormatting sqref="P33">
    <cfRule type="cellIs" dxfId="2401" priority="1807" operator="lessThan">
      <formula>$C$4</formula>
    </cfRule>
  </conditionalFormatting>
  <conditionalFormatting sqref="P34">
    <cfRule type="cellIs" dxfId="2400" priority="1808" operator="lessThan">
      <formula>$C$4</formula>
    </cfRule>
  </conditionalFormatting>
  <conditionalFormatting sqref="P35">
    <cfRule type="cellIs" dxfId="2399" priority="1809" operator="lessThan">
      <formula>$C$4</formula>
    </cfRule>
  </conditionalFormatting>
  <conditionalFormatting sqref="P36">
    <cfRule type="cellIs" dxfId="2398" priority="1810" operator="lessThan">
      <formula>$C$4</formula>
    </cfRule>
  </conditionalFormatting>
  <conditionalFormatting sqref="P37">
    <cfRule type="cellIs" dxfId="2397" priority="1811" operator="lessThan">
      <formula>$C$4</formula>
    </cfRule>
  </conditionalFormatting>
  <conditionalFormatting sqref="P38">
    <cfRule type="cellIs" dxfId="2396" priority="1812" operator="lessThan">
      <formula>$C$4</formula>
    </cfRule>
  </conditionalFormatting>
  <conditionalFormatting sqref="P39">
    <cfRule type="cellIs" dxfId="2395" priority="1813" operator="lessThan">
      <formula>$C$4</formula>
    </cfRule>
  </conditionalFormatting>
  <conditionalFormatting sqref="P40">
    <cfRule type="cellIs" dxfId="2394" priority="1814" operator="lessThan">
      <formula>$C$4</formula>
    </cfRule>
  </conditionalFormatting>
  <conditionalFormatting sqref="P41">
    <cfRule type="cellIs" dxfId="2393" priority="1815" operator="lessThan">
      <formula>$C$4</formula>
    </cfRule>
  </conditionalFormatting>
  <conditionalFormatting sqref="P42">
    <cfRule type="cellIs" dxfId="2392" priority="1816" operator="lessThan">
      <formula>$C$4</formula>
    </cfRule>
  </conditionalFormatting>
  <conditionalFormatting sqref="P43">
    <cfRule type="cellIs" dxfId="2391" priority="1817" operator="lessThan">
      <formula>$C$4</formula>
    </cfRule>
  </conditionalFormatting>
  <conditionalFormatting sqref="P44">
    <cfRule type="cellIs" dxfId="2390" priority="1818" operator="lessThan">
      <formula>$C$4</formula>
    </cfRule>
  </conditionalFormatting>
  <conditionalFormatting sqref="Q11">
    <cfRule type="cellIs" dxfId="2389" priority="1819" operator="lessThan">
      <formula>$C$4</formula>
    </cfRule>
  </conditionalFormatting>
  <conditionalFormatting sqref="Q12">
    <cfRule type="cellIs" dxfId="2388" priority="1820" operator="lessThan">
      <formula>$C$4</formula>
    </cfRule>
  </conditionalFormatting>
  <conditionalFormatting sqref="Q13">
    <cfRule type="cellIs" dxfId="2387" priority="1821" operator="lessThan">
      <formula>$C$4</formula>
    </cfRule>
  </conditionalFormatting>
  <conditionalFormatting sqref="Q14">
    <cfRule type="cellIs" dxfId="2386" priority="1822" operator="lessThan">
      <formula>$C$4</formula>
    </cfRule>
  </conditionalFormatting>
  <conditionalFormatting sqref="Q15">
    <cfRule type="cellIs" dxfId="2385" priority="1823" operator="lessThan">
      <formula>$C$4</formula>
    </cfRule>
  </conditionalFormatting>
  <conditionalFormatting sqref="Q16">
    <cfRule type="cellIs" dxfId="2384" priority="1824" operator="lessThan">
      <formula>$C$4</formula>
    </cfRule>
  </conditionalFormatting>
  <conditionalFormatting sqref="Q17">
    <cfRule type="cellIs" dxfId="2383" priority="1825" operator="lessThan">
      <formula>$C$4</formula>
    </cfRule>
  </conditionalFormatting>
  <conditionalFormatting sqref="Q18">
    <cfRule type="cellIs" dxfId="2382" priority="1826" operator="lessThan">
      <formula>$C$4</formula>
    </cfRule>
  </conditionalFormatting>
  <conditionalFormatting sqref="Q19">
    <cfRule type="cellIs" dxfId="2381" priority="1827" operator="lessThan">
      <formula>$C$4</formula>
    </cfRule>
  </conditionalFormatting>
  <conditionalFormatting sqref="Q20">
    <cfRule type="cellIs" dxfId="2380" priority="1828" operator="lessThan">
      <formula>$C$4</formula>
    </cfRule>
  </conditionalFormatting>
  <conditionalFormatting sqref="Q21">
    <cfRule type="cellIs" dxfId="2379" priority="1829" operator="lessThan">
      <formula>$C$4</formula>
    </cfRule>
  </conditionalFormatting>
  <conditionalFormatting sqref="Q22">
    <cfRule type="cellIs" dxfId="2378" priority="1830" operator="lessThan">
      <formula>$C$4</formula>
    </cfRule>
  </conditionalFormatting>
  <conditionalFormatting sqref="Q23">
    <cfRule type="cellIs" dxfId="2377" priority="1831" operator="lessThan">
      <formula>$C$4</formula>
    </cfRule>
  </conditionalFormatting>
  <conditionalFormatting sqref="Q24">
    <cfRule type="cellIs" dxfId="2376" priority="1832" operator="lessThan">
      <formula>$C$4</formula>
    </cfRule>
  </conditionalFormatting>
  <conditionalFormatting sqref="Q25">
    <cfRule type="cellIs" dxfId="2375" priority="1833" operator="lessThan">
      <formula>$C$4</formula>
    </cfRule>
  </conditionalFormatting>
  <conditionalFormatting sqref="Q26">
    <cfRule type="cellIs" dxfId="2374" priority="1834" operator="lessThan">
      <formula>$C$4</formula>
    </cfRule>
  </conditionalFormatting>
  <conditionalFormatting sqref="Q27">
    <cfRule type="cellIs" dxfId="2373" priority="1835" operator="lessThan">
      <formula>$C$4</formula>
    </cfRule>
  </conditionalFormatting>
  <conditionalFormatting sqref="Q28">
    <cfRule type="cellIs" dxfId="2372" priority="1836" operator="lessThan">
      <formula>$C$4</formula>
    </cfRule>
  </conditionalFormatting>
  <conditionalFormatting sqref="Q29">
    <cfRule type="cellIs" dxfId="2371" priority="1837" operator="lessThan">
      <formula>$C$4</formula>
    </cfRule>
  </conditionalFormatting>
  <conditionalFormatting sqref="Q30">
    <cfRule type="cellIs" dxfId="2370" priority="1838" operator="lessThan">
      <formula>$C$4</formula>
    </cfRule>
  </conditionalFormatting>
  <conditionalFormatting sqref="Q31">
    <cfRule type="cellIs" dxfId="2369" priority="1839" operator="lessThan">
      <formula>$C$4</formula>
    </cfRule>
  </conditionalFormatting>
  <conditionalFormatting sqref="Q32">
    <cfRule type="cellIs" dxfId="2368" priority="1840" operator="lessThan">
      <formula>$C$4</formula>
    </cfRule>
  </conditionalFormatting>
  <conditionalFormatting sqref="Q33">
    <cfRule type="cellIs" dxfId="2367" priority="1841" operator="lessThan">
      <formula>$C$4</formula>
    </cfRule>
  </conditionalFormatting>
  <conditionalFormatting sqref="Q34">
    <cfRule type="cellIs" dxfId="2366" priority="1842" operator="lessThan">
      <formula>$C$4</formula>
    </cfRule>
  </conditionalFormatting>
  <conditionalFormatting sqref="Q35">
    <cfRule type="cellIs" dxfId="2365" priority="1843" operator="lessThan">
      <formula>$C$4</formula>
    </cfRule>
  </conditionalFormatting>
  <conditionalFormatting sqref="Q36">
    <cfRule type="cellIs" dxfId="2364" priority="1844" operator="lessThan">
      <formula>$C$4</formula>
    </cfRule>
  </conditionalFormatting>
  <conditionalFormatting sqref="Q37">
    <cfRule type="cellIs" dxfId="2363" priority="1845" operator="lessThan">
      <formula>$C$4</formula>
    </cfRule>
  </conditionalFormatting>
  <conditionalFormatting sqref="Q38">
    <cfRule type="cellIs" dxfId="2362" priority="1846" operator="lessThan">
      <formula>$C$4</formula>
    </cfRule>
  </conditionalFormatting>
  <conditionalFormatting sqref="Q39">
    <cfRule type="cellIs" dxfId="2361" priority="1847" operator="lessThan">
      <formula>$C$4</formula>
    </cfRule>
  </conditionalFormatting>
  <conditionalFormatting sqref="Q40">
    <cfRule type="cellIs" dxfId="2360" priority="1848" operator="lessThan">
      <formula>$C$4</formula>
    </cfRule>
  </conditionalFormatting>
  <conditionalFormatting sqref="Q41">
    <cfRule type="cellIs" dxfId="2359" priority="1849" operator="lessThan">
      <formula>$C$4</formula>
    </cfRule>
  </conditionalFormatting>
  <conditionalFormatting sqref="Q42">
    <cfRule type="cellIs" dxfId="2358" priority="1850" operator="lessThan">
      <formula>$C$4</formula>
    </cfRule>
  </conditionalFormatting>
  <conditionalFormatting sqref="Q43">
    <cfRule type="cellIs" dxfId="2357" priority="1851" operator="lessThan">
      <formula>$C$4</formula>
    </cfRule>
  </conditionalFormatting>
  <conditionalFormatting sqref="Q44">
    <cfRule type="cellIs" dxfId="2356" priority="1852" operator="lessThan">
      <formula>$C$4</formula>
    </cfRule>
  </conditionalFormatting>
  <conditionalFormatting sqref="T11">
    <cfRule type="cellIs" dxfId="2355" priority="1853" operator="lessThan">
      <formula>$C$4</formula>
    </cfRule>
  </conditionalFormatting>
  <conditionalFormatting sqref="T12">
    <cfRule type="cellIs" dxfId="2354" priority="1854" operator="lessThan">
      <formula>$C$4</formula>
    </cfRule>
  </conditionalFormatting>
  <conditionalFormatting sqref="T13">
    <cfRule type="cellIs" dxfId="2353" priority="1855" operator="lessThan">
      <formula>$C$4</formula>
    </cfRule>
  </conditionalFormatting>
  <conditionalFormatting sqref="T14">
    <cfRule type="cellIs" dxfId="2352" priority="1856" operator="lessThan">
      <formula>$C$4</formula>
    </cfRule>
  </conditionalFormatting>
  <conditionalFormatting sqref="T15">
    <cfRule type="cellIs" dxfId="2351" priority="1857" operator="lessThan">
      <formula>$C$4</formula>
    </cfRule>
  </conditionalFormatting>
  <conditionalFormatting sqref="T16">
    <cfRule type="cellIs" dxfId="2350" priority="1858" operator="lessThan">
      <formula>$C$4</formula>
    </cfRule>
  </conditionalFormatting>
  <conditionalFormatting sqref="T17">
    <cfRule type="cellIs" dxfId="2349" priority="1859" operator="lessThan">
      <formula>$C$4</formula>
    </cfRule>
  </conditionalFormatting>
  <conditionalFormatting sqref="T18">
    <cfRule type="cellIs" dxfId="2348" priority="1860" operator="lessThan">
      <formula>$C$4</formula>
    </cfRule>
  </conditionalFormatting>
  <conditionalFormatting sqref="T19">
    <cfRule type="cellIs" dxfId="2347" priority="1861" operator="lessThan">
      <formula>$C$4</formula>
    </cfRule>
  </conditionalFormatting>
  <conditionalFormatting sqref="T20">
    <cfRule type="cellIs" dxfId="2346" priority="1862" operator="lessThan">
      <formula>$C$4</formula>
    </cfRule>
  </conditionalFormatting>
  <conditionalFormatting sqref="T21">
    <cfRule type="cellIs" dxfId="2345" priority="1863" operator="lessThan">
      <formula>$C$4</formula>
    </cfRule>
  </conditionalFormatting>
  <conditionalFormatting sqref="T22">
    <cfRule type="cellIs" dxfId="2344" priority="1864" operator="lessThan">
      <formula>$C$4</formula>
    </cfRule>
  </conditionalFormatting>
  <conditionalFormatting sqref="T23">
    <cfRule type="cellIs" dxfId="2343" priority="1865" operator="lessThan">
      <formula>$C$4</formula>
    </cfRule>
  </conditionalFormatting>
  <conditionalFormatting sqref="T24">
    <cfRule type="cellIs" dxfId="2342" priority="1866" operator="lessThan">
      <formula>$C$4</formula>
    </cfRule>
  </conditionalFormatting>
  <conditionalFormatting sqref="T25">
    <cfRule type="cellIs" dxfId="2341" priority="1867" operator="lessThan">
      <formula>$C$4</formula>
    </cfRule>
  </conditionalFormatting>
  <conditionalFormatting sqref="T26">
    <cfRule type="cellIs" dxfId="2340" priority="1868" operator="lessThan">
      <formula>$C$4</formula>
    </cfRule>
  </conditionalFormatting>
  <conditionalFormatting sqref="T27">
    <cfRule type="cellIs" dxfId="2339" priority="1869" operator="lessThan">
      <formula>$C$4</formula>
    </cfRule>
  </conditionalFormatting>
  <conditionalFormatting sqref="T28">
    <cfRule type="cellIs" dxfId="2338" priority="1870" operator="lessThan">
      <formula>$C$4</formula>
    </cfRule>
  </conditionalFormatting>
  <conditionalFormatting sqref="T29">
    <cfRule type="cellIs" dxfId="2337" priority="1871" operator="lessThan">
      <formula>$C$4</formula>
    </cfRule>
  </conditionalFormatting>
  <conditionalFormatting sqref="T30">
    <cfRule type="cellIs" dxfId="2336" priority="1872" operator="lessThan">
      <formula>$C$4</formula>
    </cfRule>
  </conditionalFormatting>
  <conditionalFormatting sqref="T31">
    <cfRule type="cellIs" dxfId="2335" priority="1873" operator="lessThan">
      <formula>$C$4</formula>
    </cfRule>
  </conditionalFormatting>
  <conditionalFormatting sqref="T32">
    <cfRule type="cellIs" dxfId="2334" priority="1874" operator="lessThan">
      <formula>$C$4</formula>
    </cfRule>
  </conditionalFormatting>
  <conditionalFormatting sqref="T33">
    <cfRule type="cellIs" dxfId="2333" priority="1875" operator="lessThan">
      <formula>$C$4</formula>
    </cfRule>
  </conditionalFormatting>
  <conditionalFormatting sqref="T34">
    <cfRule type="cellIs" dxfId="2332" priority="1876" operator="lessThan">
      <formula>$C$4</formula>
    </cfRule>
  </conditionalFormatting>
  <conditionalFormatting sqref="T35">
    <cfRule type="cellIs" dxfId="2331" priority="1877" operator="lessThan">
      <formula>$C$4</formula>
    </cfRule>
  </conditionalFormatting>
  <conditionalFormatting sqref="T36">
    <cfRule type="cellIs" dxfId="2330" priority="1878" operator="lessThan">
      <formula>$C$4</formula>
    </cfRule>
  </conditionalFormatting>
  <conditionalFormatting sqref="T37">
    <cfRule type="cellIs" dxfId="2329" priority="1879" operator="lessThan">
      <formula>$C$4</formula>
    </cfRule>
  </conditionalFormatting>
  <conditionalFormatting sqref="T38">
    <cfRule type="cellIs" dxfId="2328" priority="1880" operator="lessThan">
      <formula>$C$4</formula>
    </cfRule>
  </conditionalFormatting>
  <conditionalFormatting sqref="T39">
    <cfRule type="cellIs" dxfId="2327" priority="1881" operator="lessThan">
      <formula>$C$4</formula>
    </cfRule>
  </conditionalFormatting>
  <conditionalFormatting sqref="T40">
    <cfRule type="cellIs" dxfId="2326" priority="1882" operator="lessThan">
      <formula>$C$4</formula>
    </cfRule>
  </conditionalFormatting>
  <conditionalFormatting sqref="T41">
    <cfRule type="cellIs" dxfId="2325" priority="1883" operator="lessThan">
      <formula>$C$4</formula>
    </cfRule>
  </conditionalFormatting>
  <conditionalFormatting sqref="T42">
    <cfRule type="cellIs" dxfId="2324" priority="1884" operator="lessThan">
      <formula>$C$4</formula>
    </cfRule>
  </conditionalFormatting>
  <conditionalFormatting sqref="T43">
    <cfRule type="cellIs" dxfId="2323" priority="1885" operator="lessThan">
      <formula>$C$4</formula>
    </cfRule>
  </conditionalFormatting>
  <conditionalFormatting sqref="T44">
    <cfRule type="cellIs" dxfId="2322" priority="1886" operator="lessThan">
      <formula>$C$4</formula>
    </cfRule>
  </conditionalFormatting>
  <conditionalFormatting sqref="R11">
    <cfRule type="cellIs" dxfId="2321" priority="1887" operator="lessThan">
      <formula>$C$4</formula>
    </cfRule>
  </conditionalFormatting>
  <conditionalFormatting sqref="R12">
    <cfRule type="cellIs" dxfId="2320" priority="1888" operator="lessThan">
      <formula>$C$4</formula>
    </cfRule>
  </conditionalFormatting>
  <conditionalFormatting sqref="R13">
    <cfRule type="cellIs" dxfId="2319" priority="1889" operator="lessThan">
      <formula>$C$4</formula>
    </cfRule>
  </conditionalFormatting>
  <conditionalFormatting sqref="R14">
    <cfRule type="cellIs" dxfId="2318" priority="1890" operator="lessThan">
      <formula>$C$4</formula>
    </cfRule>
  </conditionalFormatting>
  <conditionalFormatting sqref="R15">
    <cfRule type="cellIs" dxfId="2317" priority="1891" operator="lessThan">
      <formula>$C$4</formula>
    </cfRule>
  </conditionalFormatting>
  <conditionalFormatting sqref="R16">
    <cfRule type="cellIs" dxfId="2316" priority="1892" operator="lessThan">
      <formula>$C$4</formula>
    </cfRule>
  </conditionalFormatting>
  <conditionalFormatting sqref="R17">
    <cfRule type="cellIs" dxfId="2315" priority="1893" operator="lessThan">
      <formula>$C$4</formula>
    </cfRule>
  </conditionalFormatting>
  <conditionalFormatting sqref="R18">
    <cfRule type="cellIs" dxfId="2314" priority="1894" operator="lessThan">
      <formula>$C$4</formula>
    </cfRule>
  </conditionalFormatting>
  <conditionalFormatting sqref="R19">
    <cfRule type="cellIs" dxfId="2313" priority="1895" operator="lessThan">
      <formula>$C$4</formula>
    </cfRule>
  </conditionalFormatting>
  <conditionalFormatting sqref="R20">
    <cfRule type="cellIs" dxfId="2312" priority="1896" operator="lessThan">
      <formula>$C$4</formula>
    </cfRule>
  </conditionalFormatting>
  <conditionalFormatting sqref="R21">
    <cfRule type="cellIs" dxfId="2311" priority="1897" operator="lessThan">
      <formula>$C$4</formula>
    </cfRule>
  </conditionalFormatting>
  <conditionalFormatting sqref="R22">
    <cfRule type="cellIs" dxfId="2310" priority="1898" operator="lessThan">
      <formula>$C$4</formula>
    </cfRule>
  </conditionalFormatting>
  <conditionalFormatting sqref="R23">
    <cfRule type="cellIs" dxfId="2309" priority="1899" operator="lessThan">
      <formula>$C$4</formula>
    </cfRule>
  </conditionalFormatting>
  <conditionalFormatting sqref="R24">
    <cfRule type="cellIs" dxfId="2308" priority="1900" operator="lessThan">
      <formula>$C$4</formula>
    </cfRule>
  </conditionalFormatting>
  <conditionalFormatting sqref="R25">
    <cfRule type="cellIs" dxfId="2307" priority="1901" operator="lessThan">
      <formula>$C$4</formula>
    </cfRule>
  </conditionalFormatting>
  <conditionalFormatting sqref="R26">
    <cfRule type="cellIs" dxfId="2306" priority="1902" operator="lessThan">
      <formula>$C$4</formula>
    </cfRule>
  </conditionalFormatting>
  <conditionalFormatting sqref="R27">
    <cfRule type="cellIs" dxfId="2305" priority="1903" operator="lessThan">
      <formula>$C$4</formula>
    </cfRule>
  </conditionalFormatting>
  <conditionalFormatting sqref="R28">
    <cfRule type="cellIs" dxfId="2304" priority="1904" operator="lessThan">
      <formula>$C$4</formula>
    </cfRule>
  </conditionalFormatting>
  <conditionalFormatting sqref="R29">
    <cfRule type="cellIs" dxfId="2303" priority="1905" operator="lessThan">
      <formula>$C$4</formula>
    </cfRule>
  </conditionalFormatting>
  <conditionalFormatting sqref="R30">
    <cfRule type="cellIs" dxfId="2302" priority="1906" operator="lessThan">
      <formula>$C$4</formula>
    </cfRule>
  </conditionalFormatting>
  <conditionalFormatting sqref="R31">
    <cfRule type="cellIs" dxfId="2301" priority="1907" operator="lessThan">
      <formula>$C$4</formula>
    </cfRule>
  </conditionalFormatting>
  <conditionalFormatting sqref="R32">
    <cfRule type="cellIs" dxfId="2300" priority="1908" operator="lessThan">
      <formula>$C$4</formula>
    </cfRule>
  </conditionalFormatting>
  <conditionalFormatting sqref="R33">
    <cfRule type="cellIs" dxfId="2299" priority="1909" operator="lessThan">
      <formula>$C$4</formula>
    </cfRule>
  </conditionalFormatting>
  <conditionalFormatting sqref="R34">
    <cfRule type="cellIs" dxfId="2298" priority="1910" operator="lessThan">
      <formula>$C$4</formula>
    </cfRule>
  </conditionalFormatting>
  <conditionalFormatting sqref="R35">
    <cfRule type="cellIs" dxfId="2297" priority="1911" operator="lessThan">
      <formula>$C$4</formula>
    </cfRule>
  </conditionalFormatting>
  <conditionalFormatting sqref="R36">
    <cfRule type="cellIs" dxfId="2296" priority="1912" operator="lessThan">
      <formula>$C$4</formula>
    </cfRule>
  </conditionalFormatting>
  <conditionalFormatting sqref="R37">
    <cfRule type="cellIs" dxfId="2295" priority="1913" operator="lessThan">
      <formula>$C$4</formula>
    </cfRule>
  </conditionalFormatting>
  <conditionalFormatting sqref="R38">
    <cfRule type="cellIs" dxfId="2294" priority="1914" operator="lessThan">
      <formula>$C$4</formula>
    </cfRule>
  </conditionalFormatting>
  <conditionalFormatting sqref="R39">
    <cfRule type="cellIs" dxfId="2293" priority="1915" operator="lessThan">
      <formula>$C$4</formula>
    </cfRule>
  </conditionalFormatting>
  <conditionalFormatting sqref="R40">
    <cfRule type="cellIs" dxfId="2292" priority="1916" operator="lessThan">
      <formula>$C$4</formula>
    </cfRule>
  </conditionalFormatting>
  <conditionalFormatting sqref="R41">
    <cfRule type="cellIs" dxfId="2291" priority="1917" operator="lessThan">
      <formula>$C$4</formula>
    </cfRule>
  </conditionalFormatting>
  <conditionalFormatting sqref="R42">
    <cfRule type="cellIs" dxfId="2290" priority="1918" operator="lessThan">
      <formula>$C$4</formula>
    </cfRule>
  </conditionalFormatting>
  <conditionalFormatting sqref="R43">
    <cfRule type="cellIs" dxfId="2289" priority="1919" operator="lessThan">
      <formula>$C$4</formula>
    </cfRule>
  </conditionalFormatting>
  <conditionalFormatting sqref="R44">
    <cfRule type="cellIs" dxfId="2288" priority="1920" operator="lessThan">
      <formula>$C$4</formula>
    </cfRule>
  </conditionalFormatting>
  <conditionalFormatting sqref="S11">
    <cfRule type="cellIs" dxfId="2287" priority="1921" operator="lessThan">
      <formula>$C$4</formula>
    </cfRule>
  </conditionalFormatting>
  <conditionalFormatting sqref="S12">
    <cfRule type="cellIs" dxfId="2286" priority="1922" operator="lessThan">
      <formula>$C$4</formula>
    </cfRule>
  </conditionalFormatting>
  <conditionalFormatting sqref="S13">
    <cfRule type="cellIs" dxfId="2285" priority="1923" operator="lessThan">
      <formula>$C$4</formula>
    </cfRule>
  </conditionalFormatting>
  <conditionalFormatting sqref="S14">
    <cfRule type="cellIs" dxfId="2284" priority="1924" operator="lessThan">
      <formula>$C$4</formula>
    </cfRule>
  </conditionalFormatting>
  <conditionalFormatting sqref="S15">
    <cfRule type="cellIs" dxfId="2283" priority="1925" operator="lessThan">
      <formula>$C$4</formula>
    </cfRule>
  </conditionalFormatting>
  <conditionalFormatting sqref="S16">
    <cfRule type="cellIs" dxfId="2282" priority="1926" operator="lessThan">
      <formula>$C$4</formula>
    </cfRule>
  </conditionalFormatting>
  <conditionalFormatting sqref="S17">
    <cfRule type="cellIs" dxfId="2281" priority="1927" operator="lessThan">
      <formula>$C$4</formula>
    </cfRule>
  </conditionalFormatting>
  <conditionalFormatting sqref="S18">
    <cfRule type="cellIs" dxfId="2280" priority="1928" operator="lessThan">
      <formula>$C$4</formula>
    </cfRule>
  </conditionalFormatting>
  <conditionalFormatting sqref="S19">
    <cfRule type="cellIs" dxfId="2279" priority="1929" operator="lessThan">
      <formula>$C$4</formula>
    </cfRule>
  </conditionalFormatting>
  <conditionalFormatting sqref="S20">
    <cfRule type="cellIs" dxfId="2278" priority="1930" operator="lessThan">
      <formula>$C$4</formula>
    </cfRule>
  </conditionalFormatting>
  <conditionalFormatting sqref="S21">
    <cfRule type="cellIs" dxfId="2277" priority="1931" operator="lessThan">
      <formula>$C$4</formula>
    </cfRule>
  </conditionalFormatting>
  <conditionalFormatting sqref="S22">
    <cfRule type="cellIs" dxfId="2276" priority="1932" operator="lessThan">
      <formula>$C$4</formula>
    </cfRule>
  </conditionalFormatting>
  <conditionalFormatting sqref="S23">
    <cfRule type="cellIs" dxfId="2275" priority="1933" operator="lessThan">
      <formula>$C$4</formula>
    </cfRule>
  </conditionalFormatting>
  <conditionalFormatting sqref="S24">
    <cfRule type="cellIs" dxfId="2274" priority="1934" operator="lessThan">
      <formula>$C$4</formula>
    </cfRule>
  </conditionalFormatting>
  <conditionalFormatting sqref="S25">
    <cfRule type="cellIs" dxfId="2273" priority="1935" operator="lessThan">
      <formula>$C$4</formula>
    </cfRule>
  </conditionalFormatting>
  <conditionalFormatting sqref="S26">
    <cfRule type="cellIs" dxfId="2272" priority="1936" operator="lessThan">
      <formula>$C$4</formula>
    </cfRule>
  </conditionalFormatting>
  <conditionalFormatting sqref="S27">
    <cfRule type="cellIs" dxfId="2271" priority="1937" operator="lessThan">
      <formula>$C$4</formula>
    </cfRule>
  </conditionalFormatting>
  <conditionalFormatting sqref="S28">
    <cfRule type="cellIs" dxfId="2270" priority="1938" operator="lessThan">
      <formula>$C$4</formula>
    </cfRule>
  </conditionalFormatting>
  <conditionalFormatting sqref="S29">
    <cfRule type="cellIs" dxfId="2269" priority="1939" operator="lessThan">
      <formula>$C$4</formula>
    </cfRule>
  </conditionalFormatting>
  <conditionalFormatting sqref="S30">
    <cfRule type="cellIs" dxfId="2268" priority="1940" operator="lessThan">
      <formula>$C$4</formula>
    </cfRule>
  </conditionalFormatting>
  <conditionalFormatting sqref="S31">
    <cfRule type="cellIs" dxfId="2267" priority="1941" operator="lessThan">
      <formula>$C$4</formula>
    </cfRule>
  </conditionalFormatting>
  <conditionalFormatting sqref="S32">
    <cfRule type="cellIs" dxfId="2266" priority="1942" operator="lessThan">
      <formula>$C$4</formula>
    </cfRule>
  </conditionalFormatting>
  <conditionalFormatting sqref="S33">
    <cfRule type="cellIs" dxfId="2265" priority="1943" operator="lessThan">
      <formula>$C$4</formula>
    </cfRule>
  </conditionalFormatting>
  <conditionalFormatting sqref="S34">
    <cfRule type="cellIs" dxfId="2264" priority="1944" operator="lessThan">
      <formula>$C$4</formula>
    </cfRule>
  </conditionalFormatting>
  <conditionalFormatting sqref="S35">
    <cfRule type="cellIs" dxfId="2263" priority="1945" operator="lessThan">
      <formula>$C$4</formula>
    </cfRule>
  </conditionalFormatting>
  <conditionalFormatting sqref="S36">
    <cfRule type="cellIs" dxfId="2262" priority="1946" operator="lessThan">
      <formula>$C$4</formula>
    </cfRule>
  </conditionalFormatting>
  <conditionalFormatting sqref="S37">
    <cfRule type="cellIs" dxfId="2261" priority="1947" operator="lessThan">
      <formula>$C$4</formula>
    </cfRule>
  </conditionalFormatting>
  <conditionalFormatting sqref="S38">
    <cfRule type="cellIs" dxfId="2260" priority="1948" operator="lessThan">
      <formula>$C$4</formula>
    </cfRule>
  </conditionalFormatting>
  <conditionalFormatting sqref="S39">
    <cfRule type="cellIs" dxfId="2259" priority="1949" operator="lessThan">
      <formula>$C$4</formula>
    </cfRule>
  </conditionalFormatting>
  <conditionalFormatting sqref="S40">
    <cfRule type="cellIs" dxfId="2258" priority="1950" operator="lessThan">
      <formula>$C$4</formula>
    </cfRule>
  </conditionalFormatting>
  <conditionalFormatting sqref="S41">
    <cfRule type="cellIs" dxfId="2257" priority="1951" operator="lessThan">
      <formula>$C$4</formula>
    </cfRule>
  </conditionalFormatting>
  <conditionalFormatting sqref="S42">
    <cfRule type="cellIs" dxfId="2256" priority="1952" operator="lessThan">
      <formula>$C$4</formula>
    </cfRule>
  </conditionalFormatting>
  <conditionalFormatting sqref="S43">
    <cfRule type="cellIs" dxfId="2255" priority="1953" operator="lessThan">
      <formula>$C$4</formula>
    </cfRule>
  </conditionalFormatting>
  <conditionalFormatting sqref="S44">
    <cfRule type="cellIs" dxfId="2254" priority="1954" operator="lessThan">
      <formula>$C$4</formula>
    </cfRule>
  </conditionalFormatting>
  <conditionalFormatting sqref="AE11">
    <cfRule type="cellIs" dxfId="2253" priority="1445" operator="lessThan">
      <formula>$C$4</formula>
    </cfRule>
  </conditionalFormatting>
  <conditionalFormatting sqref="AE12">
    <cfRule type="cellIs" dxfId="2252" priority="1446" operator="lessThan">
      <formula>$C$4</formula>
    </cfRule>
  </conditionalFormatting>
  <conditionalFormatting sqref="AE13">
    <cfRule type="cellIs" dxfId="2251" priority="1447" operator="lessThan">
      <formula>$C$4</formula>
    </cfRule>
  </conditionalFormatting>
  <conditionalFormatting sqref="AE14">
    <cfRule type="cellIs" dxfId="2250" priority="1448" operator="lessThan">
      <formula>$C$4</formula>
    </cfRule>
  </conditionalFormatting>
  <conditionalFormatting sqref="AE15">
    <cfRule type="cellIs" dxfId="2249" priority="1449" operator="lessThan">
      <formula>$C$4</formula>
    </cfRule>
  </conditionalFormatting>
  <conditionalFormatting sqref="AE16">
    <cfRule type="cellIs" dxfId="2248" priority="1450" operator="lessThan">
      <formula>$C$4</formula>
    </cfRule>
  </conditionalFormatting>
  <conditionalFormatting sqref="AE17">
    <cfRule type="cellIs" dxfId="2247" priority="1451" operator="lessThan">
      <formula>$C$4</formula>
    </cfRule>
  </conditionalFormatting>
  <conditionalFormatting sqref="AE18">
    <cfRule type="cellIs" dxfId="2246" priority="1452" operator="lessThan">
      <formula>$C$4</formula>
    </cfRule>
  </conditionalFormatting>
  <conditionalFormatting sqref="AE19">
    <cfRule type="cellIs" dxfId="2245" priority="1453" operator="lessThan">
      <formula>$C$4</formula>
    </cfRule>
  </conditionalFormatting>
  <conditionalFormatting sqref="AE20">
    <cfRule type="cellIs" dxfId="2244" priority="1454" operator="lessThan">
      <formula>$C$4</formula>
    </cfRule>
  </conditionalFormatting>
  <conditionalFormatting sqref="AE21">
    <cfRule type="cellIs" dxfId="2243" priority="1455" operator="lessThan">
      <formula>$C$4</formula>
    </cfRule>
  </conditionalFormatting>
  <conditionalFormatting sqref="AE22">
    <cfRule type="cellIs" dxfId="2242" priority="1456" operator="lessThan">
      <formula>$C$4</formula>
    </cfRule>
  </conditionalFormatting>
  <conditionalFormatting sqref="AE23">
    <cfRule type="cellIs" dxfId="2241" priority="1457" operator="lessThan">
      <formula>$C$4</formula>
    </cfRule>
  </conditionalFormatting>
  <conditionalFormatting sqref="AE24">
    <cfRule type="cellIs" dxfId="2240" priority="1458" operator="lessThan">
      <formula>$C$4</formula>
    </cfRule>
  </conditionalFormatting>
  <conditionalFormatting sqref="AE25">
    <cfRule type="cellIs" dxfId="2239" priority="1459" operator="lessThan">
      <formula>$C$4</formula>
    </cfRule>
  </conditionalFormatting>
  <conditionalFormatting sqref="AE26">
    <cfRule type="cellIs" dxfId="2238" priority="1460" operator="lessThan">
      <formula>$C$4</formula>
    </cfRule>
  </conditionalFormatting>
  <conditionalFormatting sqref="AE27">
    <cfRule type="cellIs" dxfId="2237" priority="1461" operator="lessThan">
      <formula>$C$4</formula>
    </cfRule>
  </conditionalFormatting>
  <conditionalFormatting sqref="AE28">
    <cfRule type="cellIs" dxfId="2236" priority="1462" operator="lessThan">
      <formula>$C$4</formula>
    </cfRule>
  </conditionalFormatting>
  <conditionalFormatting sqref="AE29">
    <cfRule type="cellIs" dxfId="2235" priority="1463" operator="lessThan">
      <formula>$C$4</formula>
    </cfRule>
  </conditionalFormatting>
  <conditionalFormatting sqref="AE30">
    <cfRule type="cellIs" dxfId="2234" priority="1464" operator="lessThan">
      <formula>$C$4</formula>
    </cfRule>
  </conditionalFormatting>
  <conditionalFormatting sqref="AE31">
    <cfRule type="cellIs" dxfId="2233" priority="1465" operator="lessThan">
      <formula>$C$4</formula>
    </cfRule>
  </conditionalFormatting>
  <conditionalFormatting sqref="AE32">
    <cfRule type="cellIs" dxfId="2232" priority="1466" operator="lessThan">
      <formula>$C$4</formula>
    </cfRule>
  </conditionalFormatting>
  <conditionalFormatting sqref="AE33">
    <cfRule type="cellIs" dxfId="2231" priority="1467" operator="lessThan">
      <formula>$C$4</formula>
    </cfRule>
  </conditionalFormatting>
  <conditionalFormatting sqref="AE34">
    <cfRule type="cellIs" dxfId="2230" priority="1468" operator="lessThan">
      <formula>$C$4</formula>
    </cfRule>
  </conditionalFormatting>
  <conditionalFormatting sqref="AE35">
    <cfRule type="cellIs" dxfId="2229" priority="1469" operator="lessThan">
      <formula>$C$4</formula>
    </cfRule>
  </conditionalFormatting>
  <conditionalFormatting sqref="AE36">
    <cfRule type="cellIs" dxfId="2228" priority="1470" operator="lessThan">
      <formula>$C$4</formula>
    </cfRule>
  </conditionalFormatting>
  <conditionalFormatting sqref="AE37">
    <cfRule type="cellIs" dxfId="2227" priority="1471" operator="lessThan">
      <formula>$C$4</formula>
    </cfRule>
  </conditionalFormatting>
  <conditionalFormatting sqref="AE38">
    <cfRule type="cellIs" dxfId="2226" priority="1472" operator="lessThan">
      <formula>$C$4</formula>
    </cfRule>
  </conditionalFormatting>
  <conditionalFormatting sqref="AE39">
    <cfRule type="cellIs" dxfId="2225" priority="1473" operator="lessThan">
      <formula>$C$4</formula>
    </cfRule>
  </conditionalFormatting>
  <conditionalFormatting sqref="AE40">
    <cfRule type="cellIs" dxfId="2224" priority="1474" operator="lessThan">
      <formula>$C$4</formula>
    </cfRule>
  </conditionalFormatting>
  <conditionalFormatting sqref="AE41">
    <cfRule type="cellIs" dxfId="2223" priority="1475" operator="lessThan">
      <formula>$C$4</formula>
    </cfRule>
  </conditionalFormatting>
  <conditionalFormatting sqref="AE42">
    <cfRule type="cellIs" dxfId="2222" priority="1476" operator="lessThan">
      <formula>$C$4</formula>
    </cfRule>
  </conditionalFormatting>
  <conditionalFormatting sqref="AE43">
    <cfRule type="cellIs" dxfId="2221" priority="1477" operator="lessThan">
      <formula>$C$4</formula>
    </cfRule>
  </conditionalFormatting>
  <conditionalFormatting sqref="AE44">
    <cfRule type="cellIs" dxfId="2220" priority="1478" operator="lessThan">
      <formula>$C$4</formula>
    </cfRule>
  </conditionalFormatting>
  <conditionalFormatting sqref="AF11:AF44">
    <cfRule type="cellIs" dxfId="2219" priority="1479" operator="lessThan">
      <formula>$C$4</formula>
    </cfRule>
  </conditionalFormatting>
  <conditionalFormatting sqref="AF12">
    <cfRule type="cellIs" dxfId="2218" priority="1480" operator="lessThan">
      <formula>$C$4</formula>
    </cfRule>
  </conditionalFormatting>
  <conditionalFormatting sqref="AF13">
    <cfRule type="cellIs" dxfId="2217" priority="1481" operator="lessThan">
      <formula>$C$4</formula>
    </cfRule>
  </conditionalFormatting>
  <conditionalFormatting sqref="AF14">
    <cfRule type="cellIs" dxfId="2216" priority="1482" operator="lessThan">
      <formula>$C$4</formula>
    </cfRule>
  </conditionalFormatting>
  <conditionalFormatting sqref="AF15">
    <cfRule type="cellIs" dxfId="2215" priority="1483" operator="lessThan">
      <formula>$C$4</formula>
    </cfRule>
  </conditionalFormatting>
  <conditionalFormatting sqref="AF16">
    <cfRule type="cellIs" dxfId="2214" priority="1484" operator="lessThan">
      <formula>$C$4</formula>
    </cfRule>
  </conditionalFormatting>
  <conditionalFormatting sqref="AF17">
    <cfRule type="cellIs" dxfId="2213" priority="1485" operator="lessThan">
      <formula>$C$4</formula>
    </cfRule>
  </conditionalFormatting>
  <conditionalFormatting sqref="AF18">
    <cfRule type="cellIs" dxfId="2212" priority="1486" operator="lessThan">
      <formula>$C$4</formula>
    </cfRule>
  </conditionalFormatting>
  <conditionalFormatting sqref="AF19">
    <cfRule type="cellIs" dxfId="2211" priority="1487" operator="lessThan">
      <formula>$C$4</formula>
    </cfRule>
  </conditionalFormatting>
  <conditionalFormatting sqref="AF20">
    <cfRule type="cellIs" dxfId="2210" priority="1488" operator="lessThan">
      <formula>$C$4</formula>
    </cfRule>
  </conditionalFormatting>
  <conditionalFormatting sqref="AF21">
    <cfRule type="cellIs" dxfId="2209" priority="1489" operator="lessThan">
      <formula>$C$4</formula>
    </cfRule>
  </conditionalFormatting>
  <conditionalFormatting sqref="AF22">
    <cfRule type="cellIs" dxfId="2208" priority="1490" operator="lessThan">
      <formula>$C$4</formula>
    </cfRule>
  </conditionalFormatting>
  <conditionalFormatting sqref="AF23">
    <cfRule type="cellIs" dxfId="2207" priority="1491" operator="lessThan">
      <formula>$C$4</formula>
    </cfRule>
  </conditionalFormatting>
  <conditionalFormatting sqref="AF24">
    <cfRule type="cellIs" dxfId="2206" priority="1492" operator="lessThan">
      <formula>$C$4</formula>
    </cfRule>
  </conditionalFormatting>
  <conditionalFormatting sqref="AF25">
    <cfRule type="cellIs" dxfId="2205" priority="1493" operator="lessThan">
      <formula>$C$4</formula>
    </cfRule>
  </conditionalFormatting>
  <conditionalFormatting sqref="AF26">
    <cfRule type="cellIs" dxfId="2204" priority="1494" operator="lessThan">
      <formula>$C$4</formula>
    </cfRule>
  </conditionalFormatting>
  <conditionalFormatting sqref="AF27">
    <cfRule type="cellIs" dxfId="2203" priority="1495" operator="lessThan">
      <formula>$C$4</formula>
    </cfRule>
  </conditionalFormatting>
  <conditionalFormatting sqref="AF28">
    <cfRule type="cellIs" dxfId="2202" priority="1496" operator="lessThan">
      <formula>$C$4</formula>
    </cfRule>
  </conditionalFormatting>
  <conditionalFormatting sqref="AF29">
    <cfRule type="cellIs" dxfId="2201" priority="1497" operator="lessThan">
      <formula>$C$4</formula>
    </cfRule>
  </conditionalFormatting>
  <conditionalFormatting sqref="AF30">
    <cfRule type="cellIs" dxfId="2200" priority="1498" operator="lessThan">
      <formula>$C$4</formula>
    </cfRule>
  </conditionalFormatting>
  <conditionalFormatting sqref="AF31">
    <cfRule type="cellIs" dxfId="2199" priority="1499" operator="lessThan">
      <formula>$C$4</formula>
    </cfRule>
  </conditionalFormatting>
  <conditionalFormatting sqref="AF32">
    <cfRule type="cellIs" dxfId="2198" priority="1500" operator="lessThan">
      <formula>$C$4</formula>
    </cfRule>
  </conditionalFormatting>
  <conditionalFormatting sqref="AF33">
    <cfRule type="cellIs" dxfId="2197" priority="1501" operator="lessThan">
      <formula>$C$4</formula>
    </cfRule>
  </conditionalFormatting>
  <conditionalFormatting sqref="AF34">
    <cfRule type="cellIs" dxfId="2196" priority="1502" operator="lessThan">
      <formula>$C$4</formula>
    </cfRule>
  </conditionalFormatting>
  <conditionalFormatting sqref="AF35">
    <cfRule type="cellIs" dxfId="2195" priority="1503" operator="lessThan">
      <formula>$C$4</formula>
    </cfRule>
  </conditionalFormatting>
  <conditionalFormatting sqref="AF36">
    <cfRule type="cellIs" dxfId="2194" priority="1504" operator="lessThan">
      <formula>$C$4</formula>
    </cfRule>
  </conditionalFormatting>
  <conditionalFormatting sqref="AF37">
    <cfRule type="cellIs" dxfId="2193" priority="1505" operator="lessThan">
      <formula>$C$4</formula>
    </cfRule>
  </conditionalFormatting>
  <conditionalFormatting sqref="AF38">
    <cfRule type="cellIs" dxfId="2192" priority="1506" operator="lessThan">
      <formula>$C$4</formula>
    </cfRule>
  </conditionalFormatting>
  <conditionalFormatting sqref="AF39">
    <cfRule type="cellIs" dxfId="2191" priority="1507" operator="lessThan">
      <formula>$C$4</formula>
    </cfRule>
  </conditionalFormatting>
  <conditionalFormatting sqref="AF40">
    <cfRule type="cellIs" dxfId="2190" priority="1508" operator="lessThan">
      <formula>$C$4</formula>
    </cfRule>
  </conditionalFormatting>
  <conditionalFormatting sqref="AF41">
    <cfRule type="cellIs" dxfId="2189" priority="1509" operator="lessThan">
      <formula>$C$4</formula>
    </cfRule>
  </conditionalFormatting>
  <conditionalFormatting sqref="AF42">
    <cfRule type="cellIs" dxfId="2188" priority="1510" operator="lessThan">
      <formula>$C$4</formula>
    </cfRule>
  </conditionalFormatting>
  <conditionalFormatting sqref="AF43">
    <cfRule type="cellIs" dxfId="2187" priority="1511" operator="lessThan">
      <formula>$C$4</formula>
    </cfRule>
  </conditionalFormatting>
  <conditionalFormatting sqref="AF44">
    <cfRule type="cellIs" dxfId="2186" priority="1512" operator="lessThan">
      <formula>$C$4</formula>
    </cfRule>
  </conditionalFormatting>
  <conditionalFormatting sqref="AG11">
    <cfRule type="cellIs" dxfId="2185" priority="1513" operator="lessThan">
      <formula>$C$4</formula>
    </cfRule>
  </conditionalFormatting>
  <conditionalFormatting sqref="AG12">
    <cfRule type="cellIs" dxfId="2184" priority="1514" operator="lessThan">
      <formula>$C$4</formula>
    </cfRule>
  </conditionalFormatting>
  <conditionalFormatting sqref="AG13">
    <cfRule type="cellIs" dxfId="2183" priority="1515" operator="lessThan">
      <formula>$C$4</formula>
    </cfRule>
  </conditionalFormatting>
  <conditionalFormatting sqref="AG14">
    <cfRule type="cellIs" dxfId="2182" priority="1516" operator="lessThan">
      <formula>$C$4</formula>
    </cfRule>
  </conditionalFormatting>
  <conditionalFormatting sqref="AG15">
    <cfRule type="cellIs" dxfId="2181" priority="1517" operator="lessThan">
      <formula>$C$4</formula>
    </cfRule>
  </conditionalFormatting>
  <conditionalFormatting sqref="AG16">
    <cfRule type="cellIs" dxfId="2180" priority="1518" operator="lessThan">
      <formula>$C$4</formula>
    </cfRule>
  </conditionalFormatting>
  <conditionalFormatting sqref="AG17">
    <cfRule type="cellIs" dxfId="2179" priority="1519" operator="lessThan">
      <formula>$C$4</formula>
    </cfRule>
  </conditionalFormatting>
  <conditionalFormatting sqref="AG18">
    <cfRule type="cellIs" dxfId="2178" priority="1520" operator="lessThan">
      <formula>$C$4</formula>
    </cfRule>
  </conditionalFormatting>
  <conditionalFormatting sqref="AG19">
    <cfRule type="cellIs" dxfId="2177" priority="1521" operator="lessThan">
      <formula>$C$4</formula>
    </cfRule>
  </conditionalFormatting>
  <conditionalFormatting sqref="AG20">
    <cfRule type="cellIs" dxfId="2176" priority="1522" operator="lessThan">
      <formula>$C$4</formula>
    </cfRule>
  </conditionalFormatting>
  <conditionalFormatting sqref="AG21">
    <cfRule type="cellIs" dxfId="2175" priority="1523" operator="lessThan">
      <formula>$C$4</formula>
    </cfRule>
  </conditionalFormatting>
  <conditionalFormatting sqref="AG22">
    <cfRule type="cellIs" dxfId="2174" priority="1524" operator="lessThan">
      <formula>$C$4</formula>
    </cfRule>
  </conditionalFormatting>
  <conditionalFormatting sqref="AG23">
    <cfRule type="cellIs" dxfId="2173" priority="1525" operator="lessThan">
      <formula>$C$4</formula>
    </cfRule>
  </conditionalFormatting>
  <conditionalFormatting sqref="AG24">
    <cfRule type="cellIs" dxfId="2172" priority="1526" operator="lessThan">
      <formula>$C$4</formula>
    </cfRule>
  </conditionalFormatting>
  <conditionalFormatting sqref="AG25">
    <cfRule type="cellIs" dxfId="2171" priority="1527" operator="lessThan">
      <formula>$C$4</formula>
    </cfRule>
  </conditionalFormatting>
  <conditionalFormatting sqref="AG26">
    <cfRule type="cellIs" dxfId="2170" priority="1528" operator="lessThan">
      <formula>$C$4</formula>
    </cfRule>
  </conditionalFormatting>
  <conditionalFormatting sqref="AG27">
    <cfRule type="cellIs" dxfId="2169" priority="1529" operator="lessThan">
      <formula>$C$4</formula>
    </cfRule>
  </conditionalFormatting>
  <conditionalFormatting sqref="AG28">
    <cfRule type="cellIs" dxfId="2168" priority="1530" operator="lessThan">
      <formula>$C$4</formula>
    </cfRule>
  </conditionalFormatting>
  <conditionalFormatting sqref="AG29">
    <cfRule type="cellIs" dxfId="2167" priority="1531" operator="lessThan">
      <formula>$C$4</formula>
    </cfRule>
  </conditionalFormatting>
  <conditionalFormatting sqref="AG30">
    <cfRule type="cellIs" dxfId="2166" priority="1532" operator="lessThan">
      <formula>$C$4</formula>
    </cfRule>
  </conditionalFormatting>
  <conditionalFormatting sqref="AG31">
    <cfRule type="cellIs" dxfId="2165" priority="1533" operator="lessThan">
      <formula>$C$4</formula>
    </cfRule>
  </conditionalFormatting>
  <conditionalFormatting sqref="AG32">
    <cfRule type="cellIs" dxfId="2164" priority="1534" operator="lessThan">
      <formula>$C$4</formula>
    </cfRule>
  </conditionalFormatting>
  <conditionalFormatting sqref="AG33">
    <cfRule type="cellIs" dxfId="2163" priority="1535" operator="lessThan">
      <formula>$C$4</formula>
    </cfRule>
  </conditionalFormatting>
  <conditionalFormatting sqref="AG34">
    <cfRule type="cellIs" dxfId="2162" priority="1536" operator="lessThan">
      <formula>$C$4</formula>
    </cfRule>
  </conditionalFormatting>
  <conditionalFormatting sqref="AG35">
    <cfRule type="cellIs" dxfId="2161" priority="1537" operator="lessThan">
      <formula>$C$4</formula>
    </cfRule>
  </conditionalFormatting>
  <conditionalFormatting sqref="AG36">
    <cfRule type="cellIs" dxfId="2160" priority="1538" operator="lessThan">
      <formula>$C$4</formula>
    </cfRule>
  </conditionalFormatting>
  <conditionalFormatting sqref="AG37">
    <cfRule type="cellIs" dxfId="2159" priority="1539" operator="lessThan">
      <formula>$C$4</formula>
    </cfRule>
  </conditionalFormatting>
  <conditionalFormatting sqref="AG38">
    <cfRule type="cellIs" dxfId="2158" priority="1540" operator="lessThan">
      <formula>$C$4</formula>
    </cfRule>
  </conditionalFormatting>
  <conditionalFormatting sqref="AG39">
    <cfRule type="cellIs" dxfId="2157" priority="1541" operator="lessThan">
      <formula>$C$4</formula>
    </cfRule>
  </conditionalFormatting>
  <conditionalFormatting sqref="AG40">
    <cfRule type="cellIs" dxfId="2156" priority="1542" operator="lessThan">
      <formula>$C$4</formula>
    </cfRule>
  </conditionalFormatting>
  <conditionalFormatting sqref="AG41">
    <cfRule type="cellIs" dxfId="2155" priority="1543" operator="lessThan">
      <formula>$C$4</formula>
    </cfRule>
  </conditionalFormatting>
  <conditionalFormatting sqref="AG42">
    <cfRule type="cellIs" dxfId="2154" priority="1544" operator="lessThan">
      <formula>$C$4</formula>
    </cfRule>
  </conditionalFormatting>
  <conditionalFormatting sqref="AG43">
    <cfRule type="cellIs" dxfId="2153" priority="1545" operator="lessThan">
      <formula>$C$4</formula>
    </cfRule>
  </conditionalFormatting>
  <conditionalFormatting sqref="AG44">
    <cfRule type="cellIs" dxfId="2152" priority="1546" operator="lessThan">
      <formula>$C$4</formula>
    </cfRule>
  </conditionalFormatting>
  <conditionalFormatting sqref="AH11">
    <cfRule type="cellIs" dxfId="2151" priority="1547" operator="lessThan">
      <formula>$C$4</formula>
    </cfRule>
  </conditionalFormatting>
  <conditionalFormatting sqref="AH12">
    <cfRule type="cellIs" dxfId="2150" priority="1548" operator="lessThan">
      <formula>$C$4</formula>
    </cfRule>
  </conditionalFormatting>
  <conditionalFormatting sqref="AH13">
    <cfRule type="cellIs" dxfId="2149" priority="1549" operator="lessThan">
      <formula>$C$4</formula>
    </cfRule>
  </conditionalFormatting>
  <conditionalFormatting sqref="AH14">
    <cfRule type="cellIs" dxfId="2148" priority="1550" operator="lessThan">
      <formula>$C$4</formula>
    </cfRule>
  </conditionalFormatting>
  <conditionalFormatting sqref="AH15">
    <cfRule type="cellIs" dxfId="2147" priority="1551" operator="lessThan">
      <formula>$C$4</formula>
    </cfRule>
  </conditionalFormatting>
  <conditionalFormatting sqref="AH16">
    <cfRule type="cellIs" dxfId="2146" priority="1552" operator="lessThan">
      <formula>$C$4</formula>
    </cfRule>
  </conditionalFormatting>
  <conditionalFormatting sqref="AH17">
    <cfRule type="cellIs" dxfId="2145" priority="1553" operator="lessThan">
      <formula>$C$4</formula>
    </cfRule>
  </conditionalFormatting>
  <conditionalFormatting sqref="AH18">
    <cfRule type="cellIs" dxfId="2144" priority="1554" operator="lessThan">
      <formula>$C$4</formula>
    </cfRule>
  </conditionalFormatting>
  <conditionalFormatting sqref="AH19">
    <cfRule type="cellIs" dxfId="2143" priority="1555" operator="lessThan">
      <formula>$C$4</formula>
    </cfRule>
  </conditionalFormatting>
  <conditionalFormatting sqref="AH20">
    <cfRule type="cellIs" dxfId="2142" priority="1556" operator="lessThan">
      <formula>$C$4</formula>
    </cfRule>
  </conditionalFormatting>
  <conditionalFormatting sqref="AH21">
    <cfRule type="cellIs" dxfId="2141" priority="1557" operator="lessThan">
      <formula>$C$4</formula>
    </cfRule>
  </conditionalFormatting>
  <conditionalFormatting sqref="AH22">
    <cfRule type="cellIs" dxfId="2140" priority="1558" operator="lessThan">
      <formula>$C$4</formula>
    </cfRule>
  </conditionalFormatting>
  <conditionalFormatting sqref="AH23">
    <cfRule type="cellIs" dxfId="2139" priority="1559" operator="lessThan">
      <formula>$C$4</formula>
    </cfRule>
  </conditionalFormatting>
  <conditionalFormatting sqref="AH24">
    <cfRule type="cellIs" dxfId="2138" priority="1560" operator="lessThan">
      <formula>$C$4</formula>
    </cfRule>
  </conditionalFormatting>
  <conditionalFormatting sqref="AH25">
    <cfRule type="cellIs" dxfId="2137" priority="1561" operator="lessThan">
      <formula>$C$4</formula>
    </cfRule>
  </conditionalFormatting>
  <conditionalFormatting sqref="AH26">
    <cfRule type="cellIs" dxfId="2136" priority="1562" operator="lessThan">
      <formula>$C$4</formula>
    </cfRule>
  </conditionalFormatting>
  <conditionalFormatting sqref="AH27">
    <cfRule type="cellIs" dxfId="2135" priority="1563" operator="lessThan">
      <formula>$C$4</formula>
    </cfRule>
  </conditionalFormatting>
  <conditionalFormatting sqref="AH28">
    <cfRule type="cellIs" dxfId="2134" priority="1564" operator="lessThan">
      <formula>$C$4</formula>
    </cfRule>
  </conditionalFormatting>
  <conditionalFormatting sqref="AH29">
    <cfRule type="cellIs" dxfId="2133" priority="1565" operator="lessThan">
      <formula>$C$4</formula>
    </cfRule>
  </conditionalFormatting>
  <conditionalFormatting sqref="AH30">
    <cfRule type="cellIs" dxfId="2132" priority="1566" operator="lessThan">
      <formula>$C$4</formula>
    </cfRule>
  </conditionalFormatting>
  <conditionalFormatting sqref="AH31">
    <cfRule type="cellIs" dxfId="2131" priority="1567" operator="lessThan">
      <formula>$C$4</formula>
    </cfRule>
  </conditionalFormatting>
  <conditionalFormatting sqref="AH32">
    <cfRule type="cellIs" dxfId="2130" priority="1568" operator="lessThan">
      <formula>$C$4</formula>
    </cfRule>
  </conditionalFormatting>
  <conditionalFormatting sqref="AH33">
    <cfRule type="cellIs" dxfId="2129" priority="1569" operator="lessThan">
      <formula>$C$4</formula>
    </cfRule>
  </conditionalFormatting>
  <conditionalFormatting sqref="AH34">
    <cfRule type="cellIs" dxfId="2128" priority="1570" operator="lessThan">
      <formula>$C$4</formula>
    </cfRule>
  </conditionalFormatting>
  <conditionalFormatting sqref="AH35">
    <cfRule type="cellIs" dxfId="2127" priority="1571" operator="lessThan">
      <formula>$C$4</formula>
    </cfRule>
  </conditionalFormatting>
  <conditionalFormatting sqref="AH36">
    <cfRule type="cellIs" dxfId="2126" priority="1572" operator="lessThan">
      <formula>$C$4</formula>
    </cfRule>
  </conditionalFormatting>
  <conditionalFormatting sqref="AH37">
    <cfRule type="cellIs" dxfId="2125" priority="1573" operator="lessThan">
      <formula>$C$4</formula>
    </cfRule>
  </conditionalFormatting>
  <conditionalFormatting sqref="AH38">
    <cfRule type="cellIs" dxfId="2124" priority="1574" operator="lessThan">
      <formula>$C$4</formula>
    </cfRule>
  </conditionalFormatting>
  <conditionalFormatting sqref="AH39">
    <cfRule type="cellIs" dxfId="2123" priority="1575" operator="lessThan">
      <formula>$C$4</formula>
    </cfRule>
  </conditionalFormatting>
  <conditionalFormatting sqref="AH40">
    <cfRule type="cellIs" dxfId="2122" priority="1576" operator="lessThan">
      <formula>$C$4</formula>
    </cfRule>
  </conditionalFormatting>
  <conditionalFormatting sqref="AH41">
    <cfRule type="cellIs" dxfId="2121" priority="1577" operator="lessThan">
      <formula>$C$4</formula>
    </cfRule>
  </conditionalFormatting>
  <conditionalFormatting sqref="AH42">
    <cfRule type="cellIs" dxfId="2120" priority="1578" operator="lessThan">
      <formula>$C$4</formula>
    </cfRule>
  </conditionalFormatting>
  <conditionalFormatting sqref="AH43">
    <cfRule type="cellIs" dxfId="2119" priority="1579" operator="lessThan">
      <formula>$C$4</formula>
    </cfRule>
  </conditionalFormatting>
  <conditionalFormatting sqref="AH44">
    <cfRule type="cellIs" dxfId="2118" priority="1580" operator="lessThan">
      <formula>$C$4</formula>
    </cfRule>
  </conditionalFormatting>
  <conditionalFormatting sqref="AI11:AI44">
    <cfRule type="cellIs" dxfId="2117" priority="1581" operator="lessThan">
      <formula>$C$4</formula>
    </cfRule>
  </conditionalFormatting>
  <conditionalFormatting sqref="AI12">
    <cfRule type="cellIs" dxfId="2116" priority="1582" operator="lessThan">
      <formula>$C$4</formula>
    </cfRule>
  </conditionalFormatting>
  <conditionalFormatting sqref="AI13">
    <cfRule type="cellIs" dxfId="2115" priority="1583" operator="lessThan">
      <formula>$C$4</formula>
    </cfRule>
  </conditionalFormatting>
  <conditionalFormatting sqref="AI14">
    <cfRule type="cellIs" dxfId="2114" priority="1584" operator="lessThan">
      <formula>$C$4</formula>
    </cfRule>
  </conditionalFormatting>
  <conditionalFormatting sqref="AI15">
    <cfRule type="cellIs" dxfId="2113" priority="1585" operator="lessThan">
      <formula>$C$4</formula>
    </cfRule>
  </conditionalFormatting>
  <conditionalFormatting sqref="AI16">
    <cfRule type="cellIs" dxfId="2112" priority="1586" operator="lessThan">
      <formula>$C$4</formula>
    </cfRule>
  </conditionalFormatting>
  <conditionalFormatting sqref="AI17">
    <cfRule type="cellIs" dxfId="2111" priority="1587" operator="lessThan">
      <formula>$C$4</formula>
    </cfRule>
  </conditionalFormatting>
  <conditionalFormatting sqref="AI18">
    <cfRule type="cellIs" dxfId="2110" priority="1588" operator="lessThan">
      <formula>$C$4</formula>
    </cfRule>
  </conditionalFormatting>
  <conditionalFormatting sqref="AI19">
    <cfRule type="cellIs" dxfId="2109" priority="1589" operator="lessThan">
      <formula>$C$4</formula>
    </cfRule>
  </conditionalFormatting>
  <conditionalFormatting sqref="AI20">
    <cfRule type="cellIs" dxfId="2108" priority="1590" operator="lessThan">
      <formula>$C$4</formula>
    </cfRule>
  </conditionalFormatting>
  <conditionalFormatting sqref="AI21">
    <cfRule type="cellIs" dxfId="2107" priority="1591" operator="lessThan">
      <formula>$C$4</formula>
    </cfRule>
  </conditionalFormatting>
  <conditionalFormatting sqref="AI22">
    <cfRule type="cellIs" dxfId="2106" priority="1592" operator="lessThan">
      <formula>$C$4</formula>
    </cfRule>
  </conditionalFormatting>
  <conditionalFormatting sqref="AI23">
    <cfRule type="cellIs" dxfId="2105" priority="1593" operator="lessThan">
      <formula>$C$4</formula>
    </cfRule>
  </conditionalFormatting>
  <conditionalFormatting sqref="AI24">
    <cfRule type="cellIs" dxfId="2104" priority="1594" operator="lessThan">
      <formula>$C$4</formula>
    </cfRule>
  </conditionalFormatting>
  <conditionalFormatting sqref="AI25">
    <cfRule type="cellIs" dxfId="2103" priority="1595" operator="lessThan">
      <formula>$C$4</formula>
    </cfRule>
  </conditionalFormatting>
  <conditionalFormatting sqref="AI26">
    <cfRule type="cellIs" dxfId="2102" priority="1596" operator="lessThan">
      <formula>$C$4</formula>
    </cfRule>
  </conditionalFormatting>
  <conditionalFormatting sqref="AI27">
    <cfRule type="cellIs" dxfId="2101" priority="1597" operator="lessThan">
      <formula>$C$4</formula>
    </cfRule>
  </conditionalFormatting>
  <conditionalFormatting sqref="AI28">
    <cfRule type="cellIs" dxfId="2100" priority="1598" operator="lessThan">
      <formula>$C$4</formula>
    </cfRule>
  </conditionalFormatting>
  <conditionalFormatting sqref="AI29">
    <cfRule type="cellIs" dxfId="2099" priority="1599" operator="lessThan">
      <formula>$C$4</formula>
    </cfRule>
  </conditionalFormatting>
  <conditionalFormatting sqref="AI30">
    <cfRule type="cellIs" dxfId="2098" priority="1600" operator="lessThan">
      <formula>$C$4</formula>
    </cfRule>
  </conditionalFormatting>
  <conditionalFormatting sqref="AI31">
    <cfRule type="cellIs" dxfId="2097" priority="1601" operator="lessThan">
      <formula>$C$4</formula>
    </cfRule>
  </conditionalFormatting>
  <conditionalFormatting sqref="AI32">
    <cfRule type="cellIs" dxfId="2096" priority="1602" operator="lessThan">
      <formula>$C$4</formula>
    </cfRule>
  </conditionalFormatting>
  <conditionalFormatting sqref="AI33">
    <cfRule type="cellIs" dxfId="2095" priority="1603" operator="lessThan">
      <formula>$C$4</formula>
    </cfRule>
  </conditionalFormatting>
  <conditionalFormatting sqref="AI34">
    <cfRule type="cellIs" dxfId="2094" priority="1604" operator="lessThan">
      <formula>$C$4</formula>
    </cfRule>
  </conditionalFormatting>
  <conditionalFormatting sqref="AI35">
    <cfRule type="cellIs" dxfId="2093" priority="1605" operator="lessThan">
      <formula>$C$4</formula>
    </cfRule>
  </conditionalFormatting>
  <conditionalFormatting sqref="AI36">
    <cfRule type="cellIs" dxfId="2092" priority="1606" operator="lessThan">
      <formula>$C$4</formula>
    </cfRule>
  </conditionalFormatting>
  <conditionalFormatting sqref="AI37">
    <cfRule type="cellIs" dxfId="2091" priority="1607" operator="lessThan">
      <formula>$C$4</formula>
    </cfRule>
  </conditionalFormatting>
  <conditionalFormatting sqref="AI38">
    <cfRule type="cellIs" dxfId="2090" priority="1608" operator="lessThan">
      <formula>$C$4</formula>
    </cfRule>
  </conditionalFormatting>
  <conditionalFormatting sqref="AI39">
    <cfRule type="cellIs" dxfId="2089" priority="1609" operator="lessThan">
      <formula>$C$4</formula>
    </cfRule>
  </conditionalFormatting>
  <conditionalFormatting sqref="AI40">
    <cfRule type="cellIs" dxfId="2088" priority="1610" operator="lessThan">
      <formula>$C$4</formula>
    </cfRule>
  </conditionalFormatting>
  <conditionalFormatting sqref="AI41">
    <cfRule type="cellIs" dxfId="2087" priority="1611" operator="lessThan">
      <formula>$C$4</formula>
    </cfRule>
  </conditionalFormatting>
  <conditionalFormatting sqref="AI42">
    <cfRule type="cellIs" dxfId="2086" priority="1612" operator="lessThan">
      <formula>$C$4</formula>
    </cfRule>
  </conditionalFormatting>
  <conditionalFormatting sqref="AI43">
    <cfRule type="cellIs" dxfId="2085" priority="1613" operator="lessThan">
      <formula>$C$4</formula>
    </cfRule>
  </conditionalFormatting>
  <conditionalFormatting sqref="AI44">
    <cfRule type="cellIs" dxfId="2084" priority="1614" operator="lessThan">
      <formula>$C$4</formula>
    </cfRule>
  </conditionalFormatting>
  <conditionalFormatting sqref="AJ11:AJ44">
    <cfRule type="cellIs" dxfId="2083" priority="1615" operator="lessThan">
      <formula>$C$4</formula>
    </cfRule>
  </conditionalFormatting>
  <conditionalFormatting sqref="AJ12">
    <cfRule type="cellIs" dxfId="2082" priority="1616" operator="lessThan">
      <formula>$C$4</formula>
    </cfRule>
  </conditionalFormatting>
  <conditionalFormatting sqref="AJ13">
    <cfRule type="cellIs" dxfId="2081" priority="1617" operator="lessThan">
      <formula>$C$4</formula>
    </cfRule>
  </conditionalFormatting>
  <conditionalFormatting sqref="AJ14">
    <cfRule type="cellIs" dxfId="2080" priority="1618" operator="lessThan">
      <formula>$C$4</formula>
    </cfRule>
  </conditionalFormatting>
  <conditionalFormatting sqref="AJ15">
    <cfRule type="cellIs" dxfId="2079" priority="1619" operator="lessThan">
      <formula>$C$4</formula>
    </cfRule>
  </conditionalFormatting>
  <conditionalFormatting sqref="AJ16">
    <cfRule type="cellIs" dxfId="2078" priority="1620" operator="lessThan">
      <formula>$C$4</formula>
    </cfRule>
  </conditionalFormatting>
  <conditionalFormatting sqref="AJ17">
    <cfRule type="cellIs" dxfId="2077" priority="1621" operator="lessThan">
      <formula>$C$4</formula>
    </cfRule>
  </conditionalFormatting>
  <conditionalFormatting sqref="AJ18">
    <cfRule type="cellIs" dxfId="2076" priority="1622" operator="lessThan">
      <formula>$C$4</formula>
    </cfRule>
  </conditionalFormatting>
  <conditionalFormatting sqref="AJ19">
    <cfRule type="cellIs" dxfId="2075" priority="1623" operator="lessThan">
      <formula>$C$4</formula>
    </cfRule>
  </conditionalFormatting>
  <conditionalFormatting sqref="AJ20">
    <cfRule type="cellIs" dxfId="2074" priority="1624" operator="lessThan">
      <formula>$C$4</formula>
    </cfRule>
  </conditionalFormatting>
  <conditionalFormatting sqref="AJ21">
    <cfRule type="cellIs" dxfId="2073" priority="1625" operator="lessThan">
      <formula>$C$4</formula>
    </cfRule>
  </conditionalFormatting>
  <conditionalFormatting sqref="AJ22">
    <cfRule type="cellIs" dxfId="2072" priority="1626" operator="lessThan">
      <formula>$C$4</formula>
    </cfRule>
  </conditionalFormatting>
  <conditionalFormatting sqref="AJ23">
    <cfRule type="cellIs" dxfId="2071" priority="1627" operator="lessThan">
      <formula>$C$4</formula>
    </cfRule>
  </conditionalFormatting>
  <conditionalFormatting sqref="AJ24">
    <cfRule type="cellIs" dxfId="2070" priority="1628" operator="lessThan">
      <formula>$C$4</formula>
    </cfRule>
  </conditionalFormatting>
  <conditionalFormatting sqref="AJ25:AJ28">
    <cfRule type="cellIs" dxfId="2069" priority="1629" operator="lessThan">
      <formula>$C$4</formula>
    </cfRule>
  </conditionalFormatting>
  <conditionalFormatting sqref="AJ26">
    <cfRule type="cellIs" dxfId="2068" priority="1630" operator="lessThan">
      <formula>$C$4</formula>
    </cfRule>
  </conditionalFormatting>
  <conditionalFormatting sqref="AJ27">
    <cfRule type="cellIs" dxfId="2067" priority="1631" operator="lessThan">
      <formula>$C$4</formula>
    </cfRule>
  </conditionalFormatting>
  <conditionalFormatting sqref="AJ28">
    <cfRule type="cellIs" dxfId="2066" priority="1632" operator="lessThan">
      <formula>$C$4</formula>
    </cfRule>
  </conditionalFormatting>
  <conditionalFormatting sqref="AJ29">
    <cfRule type="cellIs" dxfId="2065" priority="1633" operator="lessThan">
      <formula>$C$4</formula>
    </cfRule>
  </conditionalFormatting>
  <conditionalFormatting sqref="AJ30">
    <cfRule type="cellIs" dxfId="2064" priority="1634" operator="lessThan">
      <formula>$C$4</formula>
    </cfRule>
  </conditionalFormatting>
  <conditionalFormatting sqref="AJ31">
    <cfRule type="cellIs" dxfId="2063" priority="1635" operator="lessThan">
      <formula>$C$4</formula>
    </cfRule>
  </conditionalFormatting>
  <conditionalFormatting sqref="AJ32">
    <cfRule type="cellIs" dxfId="2062" priority="1636" operator="lessThan">
      <formula>$C$4</formula>
    </cfRule>
  </conditionalFormatting>
  <conditionalFormatting sqref="AJ33">
    <cfRule type="cellIs" dxfId="2061" priority="1637" operator="lessThan">
      <formula>$C$4</formula>
    </cfRule>
  </conditionalFormatting>
  <conditionalFormatting sqref="AJ34">
    <cfRule type="cellIs" dxfId="2060" priority="1638" operator="lessThan">
      <formula>$C$4</formula>
    </cfRule>
  </conditionalFormatting>
  <conditionalFormatting sqref="AJ35">
    <cfRule type="cellIs" dxfId="2059" priority="1639" operator="lessThan">
      <formula>$C$4</formula>
    </cfRule>
  </conditionalFormatting>
  <conditionalFormatting sqref="AJ36">
    <cfRule type="cellIs" dxfId="2058" priority="1640" operator="lessThan">
      <formula>$C$4</formula>
    </cfRule>
  </conditionalFormatting>
  <conditionalFormatting sqref="AJ37">
    <cfRule type="cellIs" dxfId="2057" priority="1641" operator="lessThan">
      <formula>$C$4</formula>
    </cfRule>
  </conditionalFormatting>
  <conditionalFormatting sqref="AJ38">
    <cfRule type="cellIs" dxfId="2056" priority="1642" operator="lessThan">
      <formula>$C$4</formula>
    </cfRule>
  </conditionalFormatting>
  <conditionalFormatting sqref="AJ39">
    <cfRule type="cellIs" dxfId="2055" priority="1643" operator="lessThan">
      <formula>$C$4</formula>
    </cfRule>
  </conditionalFormatting>
  <conditionalFormatting sqref="AJ40">
    <cfRule type="cellIs" dxfId="2054" priority="1644" operator="lessThan">
      <formula>$C$4</formula>
    </cfRule>
  </conditionalFormatting>
  <conditionalFormatting sqref="AJ41">
    <cfRule type="cellIs" dxfId="2053" priority="1645" operator="lessThan">
      <formula>$C$4</formula>
    </cfRule>
  </conditionalFormatting>
  <conditionalFormatting sqref="AJ42">
    <cfRule type="cellIs" dxfId="2052" priority="1646" operator="lessThan">
      <formula>$C$4</formula>
    </cfRule>
  </conditionalFormatting>
  <conditionalFormatting sqref="AJ43">
    <cfRule type="cellIs" dxfId="2051" priority="1647" operator="lessThan">
      <formula>$C$4</formula>
    </cfRule>
  </conditionalFormatting>
  <conditionalFormatting sqref="AJ44">
    <cfRule type="cellIs" dxfId="2050" priority="1648" operator="lessThan">
      <formula>$C$4</formula>
    </cfRule>
  </conditionalFormatting>
  <conditionalFormatting sqref="AK11">
    <cfRule type="cellIs" dxfId="2049" priority="1649" operator="lessThan">
      <formula>$C$4</formula>
    </cfRule>
  </conditionalFormatting>
  <conditionalFormatting sqref="AK12">
    <cfRule type="cellIs" dxfId="2048" priority="1650" operator="lessThan">
      <formula>$C$4</formula>
    </cfRule>
  </conditionalFormatting>
  <conditionalFormatting sqref="AK13">
    <cfRule type="cellIs" dxfId="2047" priority="1651" operator="lessThan">
      <formula>$C$4</formula>
    </cfRule>
  </conditionalFormatting>
  <conditionalFormatting sqref="AK14">
    <cfRule type="cellIs" dxfId="2046" priority="1652" operator="lessThan">
      <formula>$C$4</formula>
    </cfRule>
  </conditionalFormatting>
  <conditionalFormatting sqref="AK15">
    <cfRule type="cellIs" dxfId="2045" priority="1653" operator="lessThan">
      <formula>$C$4</formula>
    </cfRule>
  </conditionalFormatting>
  <conditionalFormatting sqref="AK16">
    <cfRule type="cellIs" dxfId="2044" priority="1654" operator="lessThan">
      <formula>$C$4</formula>
    </cfRule>
  </conditionalFormatting>
  <conditionalFormatting sqref="AK17">
    <cfRule type="cellIs" dxfId="2043" priority="1655" operator="lessThan">
      <formula>$C$4</formula>
    </cfRule>
  </conditionalFormatting>
  <conditionalFormatting sqref="AK18">
    <cfRule type="cellIs" dxfId="2042" priority="1656" operator="lessThan">
      <formula>$C$4</formula>
    </cfRule>
  </conditionalFormatting>
  <conditionalFormatting sqref="AK19">
    <cfRule type="cellIs" dxfId="2041" priority="1657" operator="lessThan">
      <formula>$C$4</formula>
    </cfRule>
  </conditionalFormatting>
  <conditionalFormatting sqref="AK20">
    <cfRule type="cellIs" dxfId="2040" priority="1658" operator="lessThan">
      <formula>$C$4</formula>
    </cfRule>
  </conditionalFormatting>
  <conditionalFormatting sqref="AK21">
    <cfRule type="cellIs" dxfId="2039" priority="1659" operator="lessThan">
      <formula>$C$4</formula>
    </cfRule>
  </conditionalFormatting>
  <conditionalFormatting sqref="AK22">
    <cfRule type="cellIs" dxfId="2038" priority="1660" operator="lessThan">
      <formula>$C$4</formula>
    </cfRule>
  </conditionalFormatting>
  <conditionalFormatting sqref="AK23">
    <cfRule type="cellIs" dxfId="2037" priority="1661" operator="lessThan">
      <formula>$C$4</formula>
    </cfRule>
  </conditionalFormatting>
  <conditionalFormatting sqref="AK24">
    <cfRule type="cellIs" dxfId="2036" priority="1662" operator="lessThan">
      <formula>$C$4</formula>
    </cfRule>
  </conditionalFormatting>
  <conditionalFormatting sqref="AK25">
    <cfRule type="cellIs" dxfId="2035" priority="1663" operator="lessThan">
      <formula>$C$4</formula>
    </cfRule>
  </conditionalFormatting>
  <conditionalFormatting sqref="AK26">
    <cfRule type="cellIs" dxfId="2034" priority="1664" operator="lessThan">
      <formula>$C$4</formula>
    </cfRule>
  </conditionalFormatting>
  <conditionalFormatting sqref="AK27">
    <cfRule type="cellIs" dxfId="2033" priority="1665" operator="lessThan">
      <formula>$C$4</formula>
    </cfRule>
  </conditionalFormatting>
  <conditionalFormatting sqref="AK28">
    <cfRule type="cellIs" dxfId="2032" priority="1666" operator="lessThan">
      <formula>$C$4</formula>
    </cfRule>
  </conditionalFormatting>
  <conditionalFormatting sqref="AK29">
    <cfRule type="cellIs" dxfId="2031" priority="1667" operator="lessThan">
      <formula>$C$4</formula>
    </cfRule>
  </conditionalFormatting>
  <conditionalFormatting sqref="AK30">
    <cfRule type="cellIs" dxfId="2030" priority="1668" operator="lessThan">
      <formula>$C$4</formula>
    </cfRule>
  </conditionalFormatting>
  <conditionalFormatting sqref="AK31">
    <cfRule type="cellIs" dxfId="2029" priority="1669" operator="lessThan">
      <formula>$C$4</formula>
    </cfRule>
  </conditionalFormatting>
  <conditionalFormatting sqref="AK32">
    <cfRule type="cellIs" dxfId="2028" priority="1670" operator="lessThan">
      <formula>$C$4</formula>
    </cfRule>
  </conditionalFormatting>
  <conditionalFormatting sqref="AK33">
    <cfRule type="cellIs" dxfId="2027" priority="1671" operator="lessThan">
      <formula>$C$4</formula>
    </cfRule>
  </conditionalFormatting>
  <conditionalFormatting sqref="AK34">
    <cfRule type="cellIs" dxfId="2026" priority="1672" operator="lessThan">
      <formula>$C$4</formula>
    </cfRule>
  </conditionalFormatting>
  <conditionalFormatting sqref="AK35">
    <cfRule type="cellIs" dxfId="2025" priority="1673" operator="lessThan">
      <formula>$C$4</formula>
    </cfRule>
  </conditionalFormatting>
  <conditionalFormatting sqref="AK36">
    <cfRule type="cellIs" dxfId="2024" priority="1674" operator="lessThan">
      <formula>$C$4</formula>
    </cfRule>
  </conditionalFormatting>
  <conditionalFormatting sqref="AK37">
    <cfRule type="cellIs" dxfId="2023" priority="1675" operator="lessThan">
      <formula>$C$4</formula>
    </cfRule>
  </conditionalFormatting>
  <conditionalFormatting sqref="AK38">
    <cfRule type="cellIs" dxfId="2022" priority="1676" operator="lessThan">
      <formula>$C$4</formula>
    </cfRule>
  </conditionalFormatting>
  <conditionalFormatting sqref="AK39">
    <cfRule type="cellIs" dxfId="2021" priority="1677" operator="lessThan">
      <formula>$C$4</formula>
    </cfRule>
  </conditionalFormatting>
  <conditionalFormatting sqref="AK40">
    <cfRule type="cellIs" dxfId="2020" priority="1678" operator="lessThan">
      <formula>$C$4</formula>
    </cfRule>
  </conditionalFormatting>
  <conditionalFormatting sqref="AK41">
    <cfRule type="cellIs" dxfId="2019" priority="1679" operator="lessThan">
      <formula>$C$4</formula>
    </cfRule>
  </conditionalFormatting>
  <conditionalFormatting sqref="AK42">
    <cfRule type="cellIs" dxfId="2018" priority="1680" operator="lessThan">
      <formula>$C$4</formula>
    </cfRule>
  </conditionalFormatting>
  <conditionalFormatting sqref="AK43">
    <cfRule type="cellIs" dxfId="2017" priority="1681" operator="lessThan">
      <formula>$C$4</formula>
    </cfRule>
  </conditionalFormatting>
  <conditionalFormatting sqref="AK44">
    <cfRule type="cellIs" dxfId="2016" priority="1682" operator="lessThan">
      <formula>$C$4</formula>
    </cfRule>
  </conditionalFormatting>
  <conditionalFormatting sqref="AL11">
    <cfRule type="cellIs" dxfId="2015" priority="1683" operator="lessThan">
      <formula>$C$4</formula>
    </cfRule>
  </conditionalFormatting>
  <conditionalFormatting sqref="AL12">
    <cfRule type="cellIs" dxfId="2014" priority="1684" operator="lessThan">
      <formula>$C$4</formula>
    </cfRule>
  </conditionalFormatting>
  <conditionalFormatting sqref="AL13">
    <cfRule type="cellIs" dxfId="2013" priority="1685" operator="lessThan">
      <formula>$C$4</formula>
    </cfRule>
  </conditionalFormatting>
  <conditionalFormatting sqref="AL14">
    <cfRule type="cellIs" dxfId="2012" priority="1686" operator="lessThan">
      <formula>$C$4</formula>
    </cfRule>
  </conditionalFormatting>
  <conditionalFormatting sqref="AL15">
    <cfRule type="cellIs" dxfId="2011" priority="1687" operator="lessThan">
      <formula>$C$4</formula>
    </cfRule>
  </conditionalFormatting>
  <conditionalFormatting sqref="AL16">
    <cfRule type="cellIs" dxfId="2010" priority="1688" operator="lessThan">
      <formula>$C$4</formula>
    </cfRule>
  </conditionalFormatting>
  <conditionalFormatting sqref="AL17">
    <cfRule type="cellIs" dxfId="2009" priority="1689" operator="lessThan">
      <formula>$C$4</formula>
    </cfRule>
  </conditionalFormatting>
  <conditionalFormatting sqref="AL18">
    <cfRule type="cellIs" dxfId="2008" priority="1690" operator="lessThan">
      <formula>$C$4</formula>
    </cfRule>
  </conditionalFormatting>
  <conditionalFormatting sqref="AL19">
    <cfRule type="cellIs" dxfId="2007" priority="1691" operator="lessThan">
      <formula>$C$4</formula>
    </cfRule>
  </conditionalFormatting>
  <conditionalFormatting sqref="AL20">
    <cfRule type="cellIs" dxfId="2006" priority="1692" operator="lessThan">
      <formula>$C$4</formula>
    </cfRule>
  </conditionalFormatting>
  <conditionalFormatting sqref="AL21">
    <cfRule type="cellIs" dxfId="2005" priority="1693" operator="lessThan">
      <formula>$C$4</formula>
    </cfRule>
  </conditionalFormatting>
  <conditionalFormatting sqref="AL22">
    <cfRule type="cellIs" dxfId="2004" priority="1694" operator="lessThan">
      <formula>$C$4</formula>
    </cfRule>
  </conditionalFormatting>
  <conditionalFormatting sqref="AL23">
    <cfRule type="cellIs" dxfId="2003" priority="1695" operator="lessThan">
      <formula>$C$4</formula>
    </cfRule>
  </conditionalFormatting>
  <conditionalFormatting sqref="AL24">
    <cfRule type="cellIs" dxfId="2002" priority="1696" operator="lessThan">
      <formula>$C$4</formula>
    </cfRule>
  </conditionalFormatting>
  <conditionalFormatting sqref="AL25">
    <cfRule type="cellIs" dxfId="2001" priority="1697" operator="lessThan">
      <formula>$C$4</formula>
    </cfRule>
  </conditionalFormatting>
  <conditionalFormatting sqref="AL26">
    <cfRule type="cellIs" dxfId="2000" priority="1698" operator="lessThan">
      <formula>$C$4</formula>
    </cfRule>
  </conditionalFormatting>
  <conditionalFormatting sqref="AL27">
    <cfRule type="cellIs" dxfId="1999" priority="1699" operator="lessThan">
      <formula>$C$4</formula>
    </cfRule>
  </conditionalFormatting>
  <conditionalFormatting sqref="AL28">
    <cfRule type="cellIs" dxfId="1998" priority="1700" operator="lessThan">
      <formula>$C$4</formula>
    </cfRule>
  </conditionalFormatting>
  <conditionalFormatting sqref="AL29">
    <cfRule type="cellIs" dxfId="1997" priority="1701" operator="lessThan">
      <formula>$C$4</formula>
    </cfRule>
  </conditionalFormatting>
  <conditionalFormatting sqref="AL30">
    <cfRule type="cellIs" dxfId="1996" priority="1702" operator="lessThan">
      <formula>$C$4</formula>
    </cfRule>
  </conditionalFormatting>
  <conditionalFormatting sqref="AL31">
    <cfRule type="cellIs" dxfId="1995" priority="1703" operator="lessThan">
      <formula>$C$4</formula>
    </cfRule>
  </conditionalFormatting>
  <conditionalFormatting sqref="AL32">
    <cfRule type="cellIs" dxfId="1994" priority="1704" operator="lessThan">
      <formula>$C$4</formula>
    </cfRule>
  </conditionalFormatting>
  <conditionalFormatting sqref="AL33">
    <cfRule type="cellIs" dxfId="1993" priority="1705" operator="lessThan">
      <formula>$C$4</formula>
    </cfRule>
  </conditionalFormatting>
  <conditionalFormatting sqref="AL34">
    <cfRule type="cellIs" dxfId="1992" priority="1706" operator="lessThan">
      <formula>$C$4</formula>
    </cfRule>
  </conditionalFormatting>
  <conditionalFormatting sqref="AL35">
    <cfRule type="cellIs" dxfId="1991" priority="1707" operator="lessThan">
      <formula>$C$4</formula>
    </cfRule>
  </conditionalFormatting>
  <conditionalFormatting sqref="AL36">
    <cfRule type="cellIs" dxfId="1990" priority="1708" operator="lessThan">
      <formula>$C$4</formula>
    </cfRule>
  </conditionalFormatting>
  <conditionalFormatting sqref="AL37">
    <cfRule type="cellIs" dxfId="1989" priority="1709" operator="lessThan">
      <formula>$C$4</formula>
    </cfRule>
  </conditionalFormatting>
  <conditionalFormatting sqref="AL38">
    <cfRule type="cellIs" dxfId="1988" priority="1710" operator="lessThan">
      <formula>$C$4</formula>
    </cfRule>
  </conditionalFormatting>
  <conditionalFormatting sqref="AL39">
    <cfRule type="cellIs" dxfId="1987" priority="1711" operator="lessThan">
      <formula>$C$4</formula>
    </cfRule>
  </conditionalFormatting>
  <conditionalFormatting sqref="AL40">
    <cfRule type="cellIs" dxfId="1986" priority="1712" operator="lessThan">
      <formula>$C$4</formula>
    </cfRule>
  </conditionalFormatting>
  <conditionalFormatting sqref="AL41">
    <cfRule type="cellIs" dxfId="1985" priority="1713" operator="lessThan">
      <formula>$C$4</formula>
    </cfRule>
  </conditionalFormatting>
  <conditionalFormatting sqref="AL42">
    <cfRule type="cellIs" dxfId="1984" priority="1714" operator="lessThan">
      <formula>$C$4</formula>
    </cfRule>
  </conditionalFormatting>
  <conditionalFormatting sqref="AL43">
    <cfRule type="cellIs" dxfId="1983" priority="1715" operator="lessThan">
      <formula>$C$4</formula>
    </cfRule>
  </conditionalFormatting>
  <conditionalFormatting sqref="AL44">
    <cfRule type="cellIs" dxfId="1982" priority="1716" operator="lessThan">
      <formula>$C$4</formula>
    </cfRule>
  </conditionalFormatting>
  <conditionalFormatting sqref="AM11">
    <cfRule type="cellIs" dxfId="1981" priority="1717" operator="lessThan">
      <formula>$C$4</formula>
    </cfRule>
  </conditionalFormatting>
  <conditionalFormatting sqref="AM12">
    <cfRule type="cellIs" dxfId="1980" priority="1718" operator="lessThan">
      <formula>$C$4</formula>
    </cfRule>
  </conditionalFormatting>
  <conditionalFormatting sqref="AM13">
    <cfRule type="cellIs" dxfId="1979" priority="1719" operator="lessThan">
      <formula>$C$4</formula>
    </cfRule>
  </conditionalFormatting>
  <conditionalFormatting sqref="AM14">
    <cfRule type="cellIs" dxfId="1978" priority="1720" operator="lessThan">
      <formula>$C$4</formula>
    </cfRule>
  </conditionalFormatting>
  <conditionalFormatting sqref="AM15">
    <cfRule type="cellIs" dxfId="1977" priority="1721" operator="lessThan">
      <formula>$C$4</formula>
    </cfRule>
  </conditionalFormatting>
  <conditionalFormatting sqref="AM16">
    <cfRule type="cellIs" dxfId="1976" priority="1722" operator="lessThan">
      <formula>$C$4</formula>
    </cfRule>
  </conditionalFormatting>
  <conditionalFormatting sqref="AM17">
    <cfRule type="cellIs" dxfId="1975" priority="1723" operator="lessThan">
      <formula>$C$4</formula>
    </cfRule>
  </conditionalFormatting>
  <conditionalFormatting sqref="AM18">
    <cfRule type="cellIs" dxfId="1974" priority="1724" operator="lessThan">
      <formula>$C$4</formula>
    </cfRule>
  </conditionalFormatting>
  <conditionalFormatting sqref="AM19">
    <cfRule type="cellIs" dxfId="1973" priority="1725" operator="lessThan">
      <formula>$C$4</formula>
    </cfRule>
  </conditionalFormatting>
  <conditionalFormatting sqref="AM20">
    <cfRule type="cellIs" dxfId="1972" priority="1726" operator="lessThan">
      <formula>$C$4</formula>
    </cfRule>
  </conditionalFormatting>
  <conditionalFormatting sqref="AM21">
    <cfRule type="cellIs" dxfId="1971" priority="1727" operator="lessThan">
      <formula>$C$4</formula>
    </cfRule>
  </conditionalFormatting>
  <conditionalFormatting sqref="AM22">
    <cfRule type="cellIs" dxfId="1970" priority="1728" operator="lessThan">
      <formula>$C$4</formula>
    </cfRule>
  </conditionalFormatting>
  <conditionalFormatting sqref="AM23">
    <cfRule type="cellIs" dxfId="1969" priority="1729" operator="lessThan">
      <formula>$C$4</formula>
    </cfRule>
  </conditionalFormatting>
  <conditionalFormatting sqref="AM24">
    <cfRule type="cellIs" dxfId="1968" priority="1730" operator="lessThan">
      <formula>$C$4</formula>
    </cfRule>
  </conditionalFormatting>
  <conditionalFormatting sqref="AM25">
    <cfRule type="cellIs" dxfId="1967" priority="1731" operator="lessThan">
      <formula>$C$4</formula>
    </cfRule>
  </conditionalFormatting>
  <conditionalFormatting sqref="AM26">
    <cfRule type="cellIs" dxfId="1966" priority="1732" operator="lessThan">
      <formula>$C$4</formula>
    </cfRule>
  </conditionalFormatting>
  <conditionalFormatting sqref="AM27">
    <cfRule type="cellIs" dxfId="1965" priority="1733" operator="lessThan">
      <formula>$C$4</formula>
    </cfRule>
  </conditionalFormatting>
  <conditionalFormatting sqref="AM28">
    <cfRule type="cellIs" dxfId="1964" priority="1734" operator="lessThan">
      <formula>$C$4</formula>
    </cfRule>
  </conditionalFormatting>
  <conditionalFormatting sqref="AM29">
    <cfRule type="cellIs" dxfId="1963" priority="1735" operator="lessThan">
      <formula>$C$4</formula>
    </cfRule>
  </conditionalFormatting>
  <conditionalFormatting sqref="AM30">
    <cfRule type="cellIs" dxfId="1962" priority="1736" operator="lessThan">
      <formula>$C$4</formula>
    </cfRule>
  </conditionalFormatting>
  <conditionalFormatting sqref="AM31">
    <cfRule type="cellIs" dxfId="1961" priority="1737" operator="lessThan">
      <formula>$C$4</formula>
    </cfRule>
  </conditionalFormatting>
  <conditionalFormatting sqref="AM32">
    <cfRule type="cellIs" dxfId="1960" priority="1738" operator="lessThan">
      <formula>$C$4</formula>
    </cfRule>
  </conditionalFormatting>
  <conditionalFormatting sqref="AM33">
    <cfRule type="cellIs" dxfId="1959" priority="1739" operator="lessThan">
      <formula>$C$4</formula>
    </cfRule>
  </conditionalFormatting>
  <conditionalFormatting sqref="AM34">
    <cfRule type="cellIs" dxfId="1958" priority="1740" operator="lessThan">
      <formula>$C$4</formula>
    </cfRule>
  </conditionalFormatting>
  <conditionalFormatting sqref="AM35">
    <cfRule type="cellIs" dxfId="1957" priority="1741" operator="lessThan">
      <formula>$C$4</formula>
    </cfRule>
  </conditionalFormatting>
  <conditionalFormatting sqref="AM36">
    <cfRule type="cellIs" dxfId="1956" priority="1742" operator="lessThan">
      <formula>$C$4</formula>
    </cfRule>
  </conditionalFormatting>
  <conditionalFormatting sqref="AM37">
    <cfRule type="cellIs" dxfId="1955" priority="1743" operator="lessThan">
      <formula>$C$4</formula>
    </cfRule>
  </conditionalFormatting>
  <conditionalFormatting sqref="AM38">
    <cfRule type="cellIs" dxfId="1954" priority="1744" operator="lessThan">
      <formula>$C$4</formula>
    </cfRule>
  </conditionalFormatting>
  <conditionalFormatting sqref="AM39">
    <cfRule type="cellIs" dxfId="1953" priority="1745" operator="lessThan">
      <formula>$C$4</formula>
    </cfRule>
  </conditionalFormatting>
  <conditionalFormatting sqref="AM40">
    <cfRule type="cellIs" dxfId="1952" priority="1746" operator="lessThan">
      <formula>$C$4</formula>
    </cfRule>
  </conditionalFormatting>
  <conditionalFormatting sqref="AM41">
    <cfRule type="cellIs" dxfId="1951" priority="1747" operator="lessThan">
      <formula>$C$4</formula>
    </cfRule>
  </conditionalFormatting>
  <conditionalFormatting sqref="AM42">
    <cfRule type="cellIs" dxfId="1950" priority="1748" operator="lessThan">
      <formula>$C$4</formula>
    </cfRule>
  </conditionalFormatting>
  <conditionalFormatting sqref="AM43">
    <cfRule type="cellIs" dxfId="1949" priority="1749" operator="lessThan">
      <formula>$C$4</formula>
    </cfRule>
  </conditionalFormatting>
  <conditionalFormatting sqref="AM44">
    <cfRule type="cellIs" dxfId="1948" priority="1750" operator="lessThan">
      <formula>$C$4</formula>
    </cfRule>
  </conditionalFormatting>
  <conditionalFormatting sqref="AT11">
    <cfRule type="cellIs" dxfId="1947" priority="1411" operator="lessThan">
      <formula>$C$4</formula>
    </cfRule>
  </conditionalFormatting>
  <conditionalFormatting sqref="AT12">
    <cfRule type="cellIs" dxfId="1946" priority="1412" operator="lessThan">
      <formula>$C$4</formula>
    </cfRule>
  </conditionalFormatting>
  <conditionalFormatting sqref="AT13">
    <cfRule type="cellIs" dxfId="1945" priority="1413" operator="lessThan">
      <formula>$C$4</formula>
    </cfRule>
  </conditionalFormatting>
  <conditionalFormatting sqref="AT14">
    <cfRule type="cellIs" dxfId="1944" priority="1414" operator="lessThan">
      <formula>$C$4</formula>
    </cfRule>
  </conditionalFormatting>
  <conditionalFormatting sqref="AT15">
    <cfRule type="cellIs" dxfId="1943" priority="1415" operator="lessThan">
      <formula>$C$4</formula>
    </cfRule>
  </conditionalFormatting>
  <conditionalFormatting sqref="AT16">
    <cfRule type="cellIs" dxfId="1942" priority="1416" operator="lessThan">
      <formula>$C$4</formula>
    </cfRule>
  </conditionalFormatting>
  <conditionalFormatting sqref="AT17">
    <cfRule type="cellIs" dxfId="1941" priority="1417" operator="lessThan">
      <formula>$C$4</formula>
    </cfRule>
  </conditionalFormatting>
  <conditionalFormatting sqref="AT18">
    <cfRule type="cellIs" dxfId="1940" priority="1418" operator="lessThan">
      <formula>$C$4</formula>
    </cfRule>
  </conditionalFormatting>
  <conditionalFormatting sqref="AT19">
    <cfRule type="cellIs" dxfId="1939" priority="1419" operator="lessThan">
      <formula>$C$4</formula>
    </cfRule>
  </conditionalFormatting>
  <conditionalFormatting sqref="AT20">
    <cfRule type="cellIs" dxfId="1938" priority="1420" operator="lessThan">
      <formula>$C$4</formula>
    </cfRule>
  </conditionalFormatting>
  <conditionalFormatting sqref="AT21">
    <cfRule type="cellIs" dxfId="1937" priority="1421" operator="lessThan">
      <formula>$C$4</formula>
    </cfRule>
  </conditionalFormatting>
  <conditionalFormatting sqref="AT22">
    <cfRule type="cellIs" dxfId="1936" priority="1422" operator="lessThan">
      <formula>$C$4</formula>
    </cfRule>
  </conditionalFormatting>
  <conditionalFormatting sqref="AT23">
    <cfRule type="cellIs" dxfId="1935" priority="1423" operator="lessThan">
      <formula>$C$4</formula>
    </cfRule>
  </conditionalFormatting>
  <conditionalFormatting sqref="AT24">
    <cfRule type="cellIs" dxfId="1934" priority="1424" operator="lessThan">
      <formula>$C$4</formula>
    </cfRule>
  </conditionalFormatting>
  <conditionalFormatting sqref="AT25">
    <cfRule type="cellIs" dxfId="1933" priority="1425" operator="lessThan">
      <formula>$C$4</formula>
    </cfRule>
  </conditionalFormatting>
  <conditionalFormatting sqref="AT26">
    <cfRule type="cellIs" dxfId="1932" priority="1426" operator="lessThan">
      <formula>$C$4</formula>
    </cfRule>
  </conditionalFormatting>
  <conditionalFormatting sqref="AT27">
    <cfRule type="cellIs" dxfId="1931" priority="1427" operator="lessThan">
      <formula>$C$4</formula>
    </cfRule>
  </conditionalFormatting>
  <conditionalFormatting sqref="AT28">
    <cfRule type="cellIs" dxfId="1930" priority="1428" operator="lessThan">
      <formula>$C$4</formula>
    </cfRule>
  </conditionalFormatting>
  <conditionalFormatting sqref="AT29">
    <cfRule type="cellIs" dxfId="1929" priority="1429" operator="lessThan">
      <formula>$C$4</formula>
    </cfRule>
  </conditionalFormatting>
  <conditionalFormatting sqref="AT30">
    <cfRule type="cellIs" dxfId="1928" priority="1430" operator="lessThan">
      <formula>$C$4</formula>
    </cfRule>
  </conditionalFormatting>
  <conditionalFormatting sqref="AT31">
    <cfRule type="cellIs" dxfId="1927" priority="1431" operator="lessThan">
      <formula>$C$4</formula>
    </cfRule>
  </conditionalFormatting>
  <conditionalFormatting sqref="AT32">
    <cfRule type="cellIs" dxfId="1926" priority="1432" operator="lessThan">
      <formula>$C$4</formula>
    </cfRule>
  </conditionalFormatting>
  <conditionalFormatting sqref="AT33">
    <cfRule type="cellIs" dxfId="1925" priority="1433" operator="lessThan">
      <formula>$C$4</formula>
    </cfRule>
  </conditionalFormatting>
  <conditionalFormatting sqref="AT34">
    <cfRule type="cellIs" dxfId="1924" priority="1434" operator="lessThan">
      <formula>$C$4</formula>
    </cfRule>
  </conditionalFormatting>
  <conditionalFormatting sqref="AT35">
    <cfRule type="cellIs" dxfId="1923" priority="1435" operator="lessThan">
      <formula>$C$4</formula>
    </cfRule>
  </conditionalFormatting>
  <conditionalFormatting sqref="AT36">
    <cfRule type="cellIs" dxfId="1922" priority="1436" operator="lessThan">
      <formula>$C$4</formula>
    </cfRule>
  </conditionalFormatting>
  <conditionalFormatting sqref="AT37">
    <cfRule type="cellIs" dxfId="1921" priority="1437" operator="lessThan">
      <formula>$C$4</formula>
    </cfRule>
  </conditionalFormatting>
  <conditionalFormatting sqref="AT38">
    <cfRule type="cellIs" dxfId="1920" priority="1438" operator="lessThan">
      <formula>$C$4</formula>
    </cfRule>
  </conditionalFormatting>
  <conditionalFormatting sqref="AT39">
    <cfRule type="cellIs" dxfId="1919" priority="1439" operator="lessThan">
      <formula>$C$4</formula>
    </cfRule>
  </conditionalFormatting>
  <conditionalFormatting sqref="AT40">
    <cfRule type="cellIs" dxfId="1918" priority="1440" operator="lessThan">
      <formula>$C$4</formula>
    </cfRule>
  </conditionalFormatting>
  <conditionalFormatting sqref="AT41">
    <cfRule type="cellIs" dxfId="1917" priority="1441" operator="lessThan">
      <formula>$C$4</formula>
    </cfRule>
  </conditionalFormatting>
  <conditionalFormatting sqref="AT42">
    <cfRule type="cellIs" dxfId="1916" priority="1442" operator="lessThan">
      <formula>$C$4</formula>
    </cfRule>
  </conditionalFormatting>
  <conditionalFormatting sqref="AT43">
    <cfRule type="cellIs" dxfId="1915" priority="1443" operator="lessThan">
      <formula>$C$4</formula>
    </cfRule>
  </conditionalFormatting>
  <conditionalFormatting sqref="AT44">
    <cfRule type="cellIs" dxfId="1914" priority="1444" operator="lessThan">
      <formula>$C$4</formula>
    </cfRule>
  </conditionalFormatting>
  <conditionalFormatting sqref="AX11">
    <cfRule type="cellIs" dxfId="1913" priority="527" operator="lessThan">
      <formula>$C$4</formula>
    </cfRule>
  </conditionalFormatting>
  <conditionalFormatting sqref="AX11">
    <cfRule type="cellIs" dxfId="1912" priority="528" operator="lessThan">
      <formula>$C$4</formula>
    </cfRule>
  </conditionalFormatting>
  <conditionalFormatting sqref="AX12">
    <cfRule type="cellIs" dxfId="1911" priority="529" operator="lessThan">
      <formula>$C$4</formula>
    </cfRule>
  </conditionalFormatting>
  <conditionalFormatting sqref="AX12">
    <cfRule type="cellIs" dxfId="1910" priority="530" operator="lessThan">
      <formula>$C$4</formula>
    </cfRule>
  </conditionalFormatting>
  <conditionalFormatting sqref="AX13">
    <cfRule type="cellIs" dxfId="1909" priority="531" operator="lessThan">
      <formula>$C$4</formula>
    </cfRule>
  </conditionalFormatting>
  <conditionalFormatting sqref="AX13">
    <cfRule type="cellIs" dxfId="1908" priority="532" operator="lessThan">
      <formula>$C$4</formula>
    </cfRule>
  </conditionalFormatting>
  <conditionalFormatting sqref="AX14">
    <cfRule type="cellIs" dxfId="1907" priority="533" operator="lessThan">
      <formula>$C$4</formula>
    </cfRule>
  </conditionalFormatting>
  <conditionalFormatting sqref="AX14">
    <cfRule type="cellIs" dxfId="1906" priority="534" operator="lessThan">
      <formula>$C$4</formula>
    </cfRule>
  </conditionalFormatting>
  <conditionalFormatting sqref="AX15">
    <cfRule type="cellIs" dxfId="1905" priority="535" operator="lessThan">
      <formula>$C$4</formula>
    </cfRule>
  </conditionalFormatting>
  <conditionalFormatting sqref="AX15">
    <cfRule type="cellIs" dxfId="1904" priority="536" operator="lessThan">
      <formula>$C$4</formula>
    </cfRule>
  </conditionalFormatting>
  <conditionalFormatting sqref="AX16">
    <cfRule type="cellIs" dxfId="1903" priority="537" operator="lessThan">
      <formula>$C$4</formula>
    </cfRule>
  </conditionalFormatting>
  <conditionalFormatting sqref="AX16">
    <cfRule type="cellIs" dxfId="1902" priority="538" operator="lessThan">
      <formula>$C$4</formula>
    </cfRule>
  </conditionalFormatting>
  <conditionalFormatting sqref="AX17">
    <cfRule type="cellIs" dxfId="1901" priority="539" operator="lessThan">
      <formula>$C$4</formula>
    </cfRule>
  </conditionalFormatting>
  <conditionalFormatting sqref="AX17">
    <cfRule type="cellIs" dxfId="1900" priority="540" operator="lessThan">
      <formula>$C$4</formula>
    </cfRule>
  </conditionalFormatting>
  <conditionalFormatting sqref="AX18">
    <cfRule type="cellIs" dxfId="1899" priority="541" operator="lessThan">
      <formula>$C$4</formula>
    </cfRule>
  </conditionalFormatting>
  <conditionalFormatting sqref="AX18">
    <cfRule type="cellIs" dxfId="1898" priority="542" operator="lessThan">
      <formula>$C$4</formula>
    </cfRule>
  </conditionalFormatting>
  <conditionalFormatting sqref="AX19">
    <cfRule type="cellIs" dxfId="1897" priority="543" operator="lessThan">
      <formula>$C$4</formula>
    </cfRule>
  </conditionalFormatting>
  <conditionalFormatting sqref="AX19">
    <cfRule type="cellIs" dxfId="1896" priority="544" operator="lessThan">
      <formula>$C$4</formula>
    </cfRule>
  </conditionalFormatting>
  <conditionalFormatting sqref="AX20">
    <cfRule type="cellIs" dxfId="1895" priority="545" operator="lessThan">
      <formula>$C$4</formula>
    </cfRule>
  </conditionalFormatting>
  <conditionalFormatting sqref="AX20">
    <cfRule type="cellIs" dxfId="1894" priority="546" operator="lessThan">
      <formula>$C$4</formula>
    </cfRule>
  </conditionalFormatting>
  <conditionalFormatting sqref="AX21">
    <cfRule type="cellIs" dxfId="1893" priority="547" operator="lessThan">
      <formula>$C$4</formula>
    </cfRule>
  </conditionalFormatting>
  <conditionalFormatting sqref="AX21">
    <cfRule type="cellIs" dxfId="1892" priority="548" operator="lessThan">
      <formula>$C$4</formula>
    </cfRule>
  </conditionalFormatting>
  <conditionalFormatting sqref="AX22">
    <cfRule type="cellIs" dxfId="1891" priority="549" operator="lessThan">
      <formula>$C$4</formula>
    </cfRule>
  </conditionalFormatting>
  <conditionalFormatting sqref="AX22">
    <cfRule type="cellIs" dxfId="1890" priority="550" operator="lessThan">
      <formula>$C$4</formula>
    </cfRule>
  </conditionalFormatting>
  <conditionalFormatting sqref="AX23">
    <cfRule type="cellIs" dxfId="1889" priority="551" operator="lessThan">
      <formula>$C$4</formula>
    </cfRule>
  </conditionalFormatting>
  <conditionalFormatting sqref="AX23">
    <cfRule type="cellIs" dxfId="1888" priority="552" operator="lessThan">
      <formula>$C$4</formula>
    </cfRule>
  </conditionalFormatting>
  <conditionalFormatting sqref="AX24">
    <cfRule type="cellIs" dxfId="1887" priority="553" operator="lessThan">
      <formula>$C$4</formula>
    </cfRule>
  </conditionalFormatting>
  <conditionalFormatting sqref="AX24">
    <cfRule type="cellIs" dxfId="1886" priority="554" operator="lessThan">
      <formula>$C$4</formula>
    </cfRule>
  </conditionalFormatting>
  <conditionalFormatting sqref="AX25">
    <cfRule type="cellIs" dxfId="1885" priority="555" operator="lessThan">
      <formula>$C$4</formula>
    </cfRule>
  </conditionalFormatting>
  <conditionalFormatting sqref="AX25">
    <cfRule type="cellIs" dxfId="1884" priority="556" operator="lessThan">
      <formula>$C$4</formula>
    </cfRule>
  </conditionalFormatting>
  <conditionalFormatting sqref="AX26">
    <cfRule type="cellIs" dxfId="1883" priority="557" operator="lessThan">
      <formula>$C$4</formula>
    </cfRule>
  </conditionalFormatting>
  <conditionalFormatting sqref="AX26">
    <cfRule type="cellIs" dxfId="1882" priority="558" operator="lessThan">
      <formula>$C$4</formula>
    </cfRule>
  </conditionalFormatting>
  <conditionalFormatting sqref="AX27">
    <cfRule type="cellIs" dxfId="1881" priority="559" operator="lessThan">
      <formula>$C$4</formula>
    </cfRule>
  </conditionalFormatting>
  <conditionalFormatting sqref="AX27">
    <cfRule type="cellIs" dxfId="1880" priority="560" operator="lessThan">
      <formula>$C$4</formula>
    </cfRule>
  </conditionalFormatting>
  <conditionalFormatting sqref="AX28">
    <cfRule type="cellIs" dxfId="1879" priority="561" operator="lessThan">
      <formula>$C$4</formula>
    </cfRule>
  </conditionalFormatting>
  <conditionalFormatting sqref="AX28">
    <cfRule type="cellIs" dxfId="1878" priority="562" operator="lessThan">
      <formula>$C$4</formula>
    </cfRule>
  </conditionalFormatting>
  <conditionalFormatting sqref="AX29">
    <cfRule type="cellIs" dxfId="1877" priority="563" operator="lessThan">
      <formula>$C$4</formula>
    </cfRule>
  </conditionalFormatting>
  <conditionalFormatting sqref="AX29">
    <cfRule type="cellIs" dxfId="1876" priority="564" operator="lessThan">
      <formula>$C$4</formula>
    </cfRule>
  </conditionalFormatting>
  <conditionalFormatting sqref="AX30">
    <cfRule type="cellIs" dxfId="1875" priority="565" operator="lessThan">
      <formula>$C$4</formula>
    </cfRule>
  </conditionalFormatting>
  <conditionalFormatting sqref="AX30">
    <cfRule type="cellIs" dxfId="1874" priority="566" operator="lessThan">
      <formula>$C$4</formula>
    </cfRule>
  </conditionalFormatting>
  <conditionalFormatting sqref="AX31">
    <cfRule type="cellIs" dxfId="1873" priority="567" operator="lessThan">
      <formula>$C$4</formula>
    </cfRule>
  </conditionalFormatting>
  <conditionalFormatting sqref="AX31">
    <cfRule type="cellIs" dxfId="1872" priority="568" operator="lessThan">
      <formula>$C$4</formula>
    </cfRule>
  </conditionalFormatting>
  <conditionalFormatting sqref="AX32">
    <cfRule type="cellIs" dxfId="1871" priority="569" operator="lessThan">
      <formula>$C$4</formula>
    </cfRule>
  </conditionalFormatting>
  <conditionalFormatting sqref="AX32">
    <cfRule type="cellIs" dxfId="1870" priority="570" operator="lessThan">
      <formula>$C$4</formula>
    </cfRule>
  </conditionalFormatting>
  <conditionalFormatting sqref="AX33">
    <cfRule type="cellIs" dxfId="1869" priority="571" operator="lessThan">
      <formula>$C$4</formula>
    </cfRule>
  </conditionalFormatting>
  <conditionalFormatting sqref="AX33">
    <cfRule type="cellIs" dxfId="1868" priority="572" operator="lessThan">
      <formula>$C$4</formula>
    </cfRule>
  </conditionalFormatting>
  <conditionalFormatting sqref="AX34">
    <cfRule type="cellIs" dxfId="1867" priority="573" operator="lessThan">
      <formula>$C$4</formula>
    </cfRule>
  </conditionalFormatting>
  <conditionalFormatting sqref="AX34">
    <cfRule type="cellIs" dxfId="1866" priority="574" operator="lessThan">
      <formula>$C$4</formula>
    </cfRule>
  </conditionalFormatting>
  <conditionalFormatting sqref="AX35">
    <cfRule type="cellIs" dxfId="1865" priority="575" operator="lessThan">
      <formula>$C$4</formula>
    </cfRule>
  </conditionalFormatting>
  <conditionalFormatting sqref="AX35">
    <cfRule type="cellIs" dxfId="1864" priority="576" operator="lessThan">
      <formula>$C$4</formula>
    </cfRule>
  </conditionalFormatting>
  <conditionalFormatting sqref="AX36">
    <cfRule type="cellIs" dxfId="1863" priority="577" operator="lessThan">
      <formula>$C$4</formula>
    </cfRule>
  </conditionalFormatting>
  <conditionalFormatting sqref="AX36">
    <cfRule type="cellIs" dxfId="1862" priority="578" operator="lessThan">
      <formula>$C$4</formula>
    </cfRule>
  </conditionalFormatting>
  <conditionalFormatting sqref="AX37">
    <cfRule type="cellIs" dxfId="1861" priority="579" operator="lessThan">
      <formula>$C$4</formula>
    </cfRule>
  </conditionalFormatting>
  <conditionalFormatting sqref="AX37">
    <cfRule type="cellIs" dxfId="1860" priority="580" operator="lessThan">
      <formula>$C$4</formula>
    </cfRule>
  </conditionalFormatting>
  <conditionalFormatting sqref="AX38">
    <cfRule type="cellIs" dxfId="1859" priority="581" operator="lessThan">
      <formula>$C$4</formula>
    </cfRule>
  </conditionalFormatting>
  <conditionalFormatting sqref="AX38">
    <cfRule type="cellIs" dxfId="1858" priority="582" operator="lessThan">
      <formula>$C$4</formula>
    </cfRule>
  </conditionalFormatting>
  <conditionalFormatting sqref="AX39">
    <cfRule type="cellIs" dxfId="1857" priority="583" operator="lessThan">
      <formula>$C$4</formula>
    </cfRule>
  </conditionalFormatting>
  <conditionalFormatting sqref="AX39">
    <cfRule type="cellIs" dxfId="1856" priority="584" operator="lessThan">
      <formula>$C$4</formula>
    </cfRule>
  </conditionalFormatting>
  <conditionalFormatting sqref="AX40">
    <cfRule type="cellIs" dxfId="1855" priority="585" operator="lessThan">
      <formula>$C$4</formula>
    </cfRule>
  </conditionalFormatting>
  <conditionalFormatting sqref="AX40">
    <cfRule type="cellIs" dxfId="1854" priority="586" operator="lessThan">
      <formula>$C$4</formula>
    </cfRule>
  </conditionalFormatting>
  <conditionalFormatting sqref="AX41">
    <cfRule type="cellIs" dxfId="1853" priority="587" operator="lessThan">
      <formula>$C$4</formula>
    </cfRule>
  </conditionalFormatting>
  <conditionalFormatting sqref="AX41">
    <cfRule type="cellIs" dxfId="1852" priority="588" operator="lessThan">
      <formula>$C$4</formula>
    </cfRule>
  </conditionalFormatting>
  <conditionalFormatting sqref="AX42">
    <cfRule type="cellIs" dxfId="1851" priority="589" operator="lessThan">
      <formula>$C$4</formula>
    </cfRule>
  </conditionalFormatting>
  <conditionalFormatting sqref="AX42">
    <cfRule type="cellIs" dxfId="1850" priority="590" operator="lessThan">
      <formula>$C$4</formula>
    </cfRule>
  </conditionalFormatting>
  <conditionalFormatting sqref="AX43">
    <cfRule type="cellIs" dxfId="1849" priority="591" operator="lessThan">
      <formula>$C$4</formula>
    </cfRule>
  </conditionalFormatting>
  <conditionalFormatting sqref="AX43">
    <cfRule type="cellIs" dxfId="1848" priority="592" operator="lessThan">
      <formula>$C$4</formula>
    </cfRule>
  </conditionalFormatting>
  <conditionalFormatting sqref="AX44">
    <cfRule type="cellIs" dxfId="1847" priority="593" operator="lessThan">
      <formula>$C$4</formula>
    </cfRule>
  </conditionalFormatting>
  <conditionalFormatting sqref="AX44">
    <cfRule type="cellIs" dxfId="1846" priority="594" operator="lessThan">
      <formula>$C$4</formula>
    </cfRule>
  </conditionalFormatting>
  <conditionalFormatting sqref="AY11">
    <cfRule type="cellIs" dxfId="1845" priority="595" operator="lessThan">
      <formula>$C$4</formula>
    </cfRule>
  </conditionalFormatting>
  <conditionalFormatting sqref="AY11">
    <cfRule type="cellIs" dxfId="1844" priority="596" operator="lessThan">
      <formula>$C$4</formula>
    </cfRule>
  </conditionalFormatting>
  <conditionalFormatting sqref="AY12">
    <cfRule type="cellIs" dxfId="1843" priority="597" operator="lessThan">
      <formula>$C$4</formula>
    </cfRule>
  </conditionalFormatting>
  <conditionalFormatting sqref="AY12">
    <cfRule type="cellIs" dxfId="1842" priority="598" operator="lessThan">
      <formula>$C$4</formula>
    </cfRule>
  </conditionalFormatting>
  <conditionalFormatting sqref="AY13">
    <cfRule type="cellIs" dxfId="1841" priority="599" operator="lessThan">
      <formula>$C$4</formula>
    </cfRule>
  </conditionalFormatting>
  <conditionalFormatting sqref="AY13">
    <cfRule type="cellIs" dxfId="1840" priority="600" operator="lessThan">
      <formula>$C$4</formula>
    </cfRule>
  </conditionalFormatting>
  <conditionalFormatting sqref="AY14">
    <cfRule type="cellIs" dxfId="1839" priority="601" operator="lessThan">
      <formula>$C$4</formula>
    </cfRule>
  </conditionalFormatting>
  <conditionalFormatting sqref="AY14">
    <cfRule type="cellIs" dxfId="1838" priority="602" operator="lessThan">
      <formula>$C$4</formula>
    </cfRule>
  </conditionalFormatting>
  <conditionalFormatting sqref="AY15">
    <cfRule type="cellIs" dxfId="1837" priority="603" operator="lessThan">
      <formula>$C$4</formula>
    </cfRule>
  </conditionalFormatting>
  <conditionalFormatting sqref="AY15">
    <cfRule type="cellIs" dxfId="1836" priority="604" operator="lessThan">
      <formula>$C$4</formula>
    </cfRule>
  </conditionalFormatting>
  <conditionalFormatting sqref="AY16">
    <cfRule type="cellIs" dxfId="1835" priority="605" operator="lessThan">
      <formula>$C$4</formula>
    </cfRule>
  </conditionalFormatting>
  <conditionalFormatting sqref="AY16">
    <cfRule type="cellIs" dxfId="1834" priority="606" operator="lessThan">
      <formula>$C$4</formula>
    </cfRule>
  </conditionalFormatting>
  <conditionalFormatting sqref="AY17">
    <cfRule type="cellIs" dxfId="1833" priority="607" operator="lessThan">
      <formula>$C$4</formula>
    </cfRule>
  </conditionalFormatting>
  <conditionalFormatting sqref="AY17">
    <cfRule type="cellIs" dxfId="1832" priority="608" operator="lessThan">
      <formula>$C$4</formula>
    </cfRule>
  </conditionalFormatting>
  <conditionalFormatting sqref="AY18">
    <cfRule type="cellIs" dxfId="1831" priority="609" operator="lessThan">
      <formula>$C$4</formula>
    </cfRule>
  </conditionalFormatting>
  <conditionalFormatting sqref="AY18">
    <cfRule type="cellIs" dxfId="1830" priority="610" operator="lessThan">
      <formula>$C$4</formula>
    </cfRule>
  </conditionalFormatting>
  <conditionalFormatting sqref="AY19">
    <cfRule type="cellIs" dxfId="1829" priority="611" operator="lessThan">
      <formula>$C$4</formula>
    </cfRule>
  </conditionalFormatting>
  <conditionalFormatting sqref="AY19">
    <cfRule type="cellIs" dxfId="1828" priority="612" operator="lessThan">
      <formula>$C$4</formula>
    </cfRule>
  </conditionalFormatting>
  <conditionalFormatting sqref="AY20">
    <cfRule type="cellIs" dxfId="1827" priority="613" operator="lessThan">
      <formula>$C$4</formula>
    </cfRule>
  </conditionalFormatting>
  <conditionalFormatting sqref="AY20">
    <cfRule type="cellIs" dxfId="1826" priority="614" operator="lessThan">
      <formula>$C$4</formula>
    </cfRule>
  </conditionalFormatting>
  <conditionalFormatting sqref="AY21">
    <cfRule type="cellIs" dxfId="1825" priority="615" operator="lessThan">
      <formula>$C$4</formula>
    </cfRule>
  </conditionalFormatting>
  <conditionalFormatting sqref="AY21">
    <cfRule type="cellIs" dxfId="1824" priority="616" operator="lessThan">
      <formula>$C$4</formula>
    </cfRule>
  </conditionalFormatting>
  <conditionalFormatting sqref="AY22">
    <cfRule type="cellIs" dxfId="1823" priority="617" operator="lessThan">
      <formula>$C$4</formula>
    </cfRule>
  </conditionalFormatting>
  <conditionalFormatting sqref="AY22">
    <cfRule type="cellIs" dxfId="1822" priority="618" operator="lessThan">
      <formula>$C$4</formula>
    </cfRule>
  </conditionalFormatting>
  <conditionalFormatting sqref="AY23">
    <cfRule type="cellIs" dxfId="1821" priority="619" operator="lessThan">
      <formula>$C$4</formula>
    </cfRule>
  </conditionalFormatting>
  <conditionalFormatting sqref="AY23">
    <cfRule type="cellIs" dxfId="1820" priority="620" operator="lessThan">
      <formula>$C$4</formula>
    </cfRule>
  </conditionalFormatting>
  <conditionalFormatting sqref="AY24">
    <cfRule type="cellIs" dxfId="1819" priority="621" operator="lessThan">
      <formula>$C$4</formula>
    </cfRule>
  </conditionalFormatting>
  <conditionalFormatting sqref="AY24">
    <cfRule type="cellIs" dxfId="1818" priority="622" operator="lessThan">
      <formula>$C$4</formula>
    </cfRule>
  </conditionalFormatting>
  <conditionalFormatting sqref="AY25">
    <cfRule type="cellIs" dxfId="1817" priority="623" operator="lessThan">
      <formula>$C$4</formula>
    </cfRule>
  </conditionalFormatting>
  <conditionalFormatting sqref="AY25">
    <cfRule type="cellIs" dxfId="1816" priority="624" operator="lessThan">
      <formula>$C$4</formula>
    </cfRule>
  </conditionalFormatting>
  <conditionalFormatting sqref="AY26">
    <cfRule type="cellIs" dxfId="1815" priority="625" operator="lessThan">
      <formula>$C$4</formula>
    </cfRule>
  </conditionalFormatting>
  <conditionalFormatting sqref="AY26">
    <cfRule type="cellIs" dxfId="1814" priority="626" operator="lessThan">
      <formula>$C$4</formula>
    </cfRule>
  </conditionalFormatting>
  <conditionalFormatting sqref="AY27">
    <cfRule type="cellIs" dxfId="1813" priority="627" operator="lessThan">
      <formula>$C$4</formula>
    </cfRule>
  </conditionalFormatting>
  <conditionalFormatting sqref="AY27">
    <cfRule type="cellIs" dxfId="1812" priority="628" operator="lessThan">
      <formula>$C$4</formula>
    </cfRule>
  </conditionalFormatting>
  <conditionalFormatting sqref="AY28">
    <cfRule type="cellIs" dxfId="1811" priority="629" operator="lessThan">
      <formula>$C$4</formula>
    </cfRule>
  </conditionalFormatting>
  <conditionalFormatting sqref="AY28">
    <cfRule type="cellIs" dxfId="1810" priority="630" operator="lessThan">
      <formula>$C$4</formula>
    </cfRule>
  </conditionalFormatting>
  <conditionalFormatting sqref="AY29">
    <cfRule type="cellIs" dxfId="1809" priority="631" operator="lessThan">
      <formula>$C$4</formula>
    </cfRule>
  </conditionalFormatting>
  <conditionalFormatting sqref="AY29">
    <cfRule type="cellIs" dxfId="1808" priority="632" operator="lessThan">
      <formula>$C$4</formula>
    </cfRule>
  </conditionalFormatting>
  <conditionalFormatting sqref="AY30">
    <cfRule type="cellIs" dxfId="1807" priority="633" operator="lessThan">
      <formula>$C$4</formula>
    </cfRule>
  </conditionalFormatting>
  <conditionalFormatting sqref="AY30">
    <cfRule type="cellIs" dxfId="1806" priority="634" operator="lessThan">
      <formula>$C$4</formula>
    </cfRule>
  </conditionalFormatting>
  <conditionalFormatting sqref="AY31">
    <cfRule type="cellIs" dxfId="1805" priority="635" operator="lessThan">
      <formula>$C$4</formula>
    </cfRule>
  </conditionalFormatting>
  <conditionalFormatting sqref="AY31">
    <cfRule type="cellIs" dxfId="1804" priority="636" operator="lessThan">
      <formula>$C$4</formula>
    </cfRule>
  </conditionalFormatting>
  <conditionalFormatting sqref="AY32">
    <cfRule type="cellIs" dxfId="1803" priority="637" operator="lessThan">
      <formula>$C$4</formula>
    </cfRule>
  </conditionalFormatting>
  <conditionalFormatting sqref="AY32">
    <cfRule type="cellIs" dxfId="1802" priority="638" operator="lessThan">
      <formula>$C$4</formula>
    </cfRule>
  </conditionalFormatting>
  <conditionalFormatting sqref="AY33">
    <cfRule type="cellIs" dxfId="1801" priority="639" operator="lessThan">
      <formula>$C$4</formula>
    </cfRule>
  </conditionalFormatting>
  <conditionalFormatting sqref="AY33">
    <cfRule type="cellIs" dxfId="1800" priority="640" operator="lessThan">
      <formula>$C$4</formula>
    </cfRule>
  </conditionalFormatting>
  <conditionalFormatting sqref="AY34">
    <cfRule type="cellIs" dxfId="1799" priority="641" operator="lessThan">
      <formula>$C$4</formula>
    </cfRule>
  </conditionalFormatting>
  <conditionalFormatting sqref="AY34">
    <cfRule type="cellIs" dxfId="1798" priority="642" operator="lessThan">
      <formula>$C$4</formula>
    </cfRule>
  </conditionalFormatting>
  <conditionalFormatting sqref="AY35">
    <cfRule type="cellIs" dxfId="1797" priority="643" operator="lessThan">
      <formula>$C$4</formula>
    </cfRule>
  </conditionalFormatting>
  <conditionalFormatting sqref="AY35">
    <cfRule type="cellIs" dxfId="1796" priority="644" operator="lessThan">
      <formula>$C$4</formula>
    </cfRule>
  </conditionalFormatting>
  <conditionalFormatting sqref="AY36">
    <cfRule type="cellIs" dxfId="1795" priority="645" operator="lessThan">
      <formula>$C$4</formula>
    </cfRule>
  </conditionalFormatting>
  <conditionalFormatting sqref="AY36">
    <cfRule type="cellIs" dxfId="1794" priority="646" operator="lessThan">
      <formula>$C$4</formula>
    </cfRule>
  </conditionalFormatting>
  <conditionalFormatting sqref="AY37">
    <cfRule type="cellIs" dxfId="1793" priority="647" operator="lessThan">
      <formula>$C$4</formula>
    </cfRule>
  </conditionalFormatting>
  <conditionalFormatting sqref="AY37">
    <cfRule type="cellIs" dxfId="1792" priority="648" operator="lessThan">
      <formula>$C$4</formula>
    </cfRule>
  </conditionalFormatting>
  <conditionalFormatting sqref="AY38">
    <cfRule type="cellIs" dxfId="1791" priority="649" operator="lessThan">
      <formula>$C$4</formula>
    </cfRule>
  </conditionalFormatting>
  <conditionalFormatting sqref="AY38">
    <cfRule type="cellIs" dxfId="1790" priority="650" operator="lessThan">
      <formula>$C$4</formula>
    </cfRule>
  </conditionalFormatting>
  <conditionalFormatting sqref="AY39">
    <cfRule type="cellIs" dxfId="1789" priority="651" operator="lessThan">
      <formula>$C$4</formula>
    </cfRule>
  </conditionalFormatting>
  <conditionalFormatting sqref="AY39">
    <cfRule type="cellIs" dxfId="1788" priority="652" operator="lessThan">
      <formula>$C$4</formula>
    </cfRule>
  </conditionalFormatting>
  <conditionalFormatting sqref="AY40">
    <cfRule type="cellIs" dxfId="1787" priority="653" operator="lessThan">
      <formula>$C$4</formula>
    </cfRule>
  </conditionalFormatting>
  <conditionalFormatting sqref="AY40">
    <cfRule type="cellIs" dxfId="1786" priority="654" operator="lessThan">
      <formula>$C$4</formula>
    </cfRule>
  </conditionalFormatting>
  <conditionalFormatting sqref="AY41">
    <cfRule type="cellIs" dxfId="1785" priority="655" operator="lessThan">
      <formula>$C$4</formula>
    </cfRule>
  </conditionalFormatting>
  <conditionalFormatting sqref="AY41">
    <cfRule type="cellIs" dxfId="1784" priority="656" operator="lessThan">
      <formula>$C$4</formula>
    </cfRule>
  </conditionalFormatting>
  <conditionalFormatting sqref="AY42">
    <cfRule type="cellIs" dxfId="1783" priority="657" operator="lessThan">
      <formula>$C$4</formula>
    </cfRule>
  </conditionalFormatting>
  <conditionalFormatting sqref="AY42">
    <cfRule type="cellIs" dxfId="1782" priority="658" operator="lessThan">
      <formula>$C$4</formula>
    </cfRule>
  </conditionalFormatting>
  <conditionalFormatting sqref="AY43">
    <cfRule type="cellIs" dxfId="1781" priority="659" operator="lessThan">
      <formula>$C$4</formula>
    </cfRule>
  </conditionalFormatting>
  <conditionalFormatting sqref="AY43">
    <cfRule type="cellIs" dxfId="1780" priority="660" operator="lessThan">
      <formula>$C$4</formula>
    </cfRule>
  </conditionalFormatting>
  <conditionalFormatting sqref="AY44">
    <cfRule type="cellIs" dxfId="1779" priority="661" operator="lessThan">
      <formula>$C$4</formula>
    </cfRule>
  </conditionalFormatting>
  <conditionalFormatting sqref="AY44">
    <cfRule type="cellIs" dxfId="1778" priority="662" operator="lessThan">
      <formula>$C$4</formula>
    </cfRule>
  </conditionalFormatting>
  <conditionalFormatting sqref="AZ11">
    <cfRule type="cellIs" dxfId="1777" priority="663" operator="lessThan">
      <formula>$C$4</formula>
    </cfRule>
  </conditionalFormatting>
  <conditionalFormatting sqref="AZ11">
    <cfRule type="cellIs" dxfId="1776" priority="664" operator="lessThan">
      <formula>$C$4</formula>
    </cfRule>
  </conditionalFormatting>
  <conditionalFormatting sqref="AZ12">
    <cfRule type="cellIs" dxfId="1775" priority="665" operator="lessThan">
      <formula>$C$4</formula>
    </cfRule>
  </conditionalFormatting>
  <conditionalFormatting sqref="AZ12">
    <cfRule type="cellIs" dxfId="1774" priority="666" operator="lessThan">
      <formula>$C$4</formula>
    </cfRule>
  </conditionalFormatting>
  <conditionalFormatting sqref="AZ13">
    <cfRule type="cellIs" dxfId="1773" priority="667" operator="lessThan">
      <formula>$C$4</formula>
    </cfRule>
  </conditionalFormatting>
  <conditionalFormatting sqref="AZ13">
    <cfRule type="cellIs" dxfId="1772" priority="668" operator="lessThan">
      <formula>$C$4</formula>
    </cfRule>
  </conditionalFormatting>
  <conditionalFormatting sqref="AZ14">
    <cfRule type="cellIs" dxfId="1771" priority="669" operator="lessThan">
      <formula>$C$4</formula>
    </cfRule>
  </conditionalFormatting>
  <conditionalFormatting sqref="AZ14">
    <cfRule type="cellIs" dxfId="1770" priority="670" operator="lessThan">
      <formula>$C$4</formula>
    </cfRule>
  </conditionalFormatting>
  <conditionalFormatting sqref="AZ15">
    <cfRule type="cellIs" dxfId="1769" priority="671" operator="lessThan">
      <formula>$C$4</formula>
    </cfRule>
  </conditionalFormatting>
  <conditionalFormatting sqref="AZ15">
    <cfRule type="cellIs" dxfId="1768" priority="672" operator="lessThan">
      <formula>$C$4</formula>
    </cfRule>
  </conditionalFormatting>
  <conditionalFormatting sqref="AZ16">
    <cfRule type="cellIs" dxfId="1767" priority="673" operator="lessThan">
      <formula>$C$4</formula>
    </cfRule>
  </conditionalFormatting>
  <conditionalFormatting sqref="AZ16">
    <cfRule type="cellIs" dxfId="1766" priority="674" operator="lessThan">
      <formula>$C$4</formula>
    </cfRule>
  </conditionalFormatting>
  <conditionalFormatting sqref="AZ17">
    <cfRule type="cellIs" dxfId="1765" priority="675" operator="lessThan">
      <formula>$C$4</formula>
    </cfRule>
  </conditionalFormatting>
  <conditionalFormatting sqref="AZ17">
    <cfRule type="cellIs" dxfId="1764" priority="676" operator="lessThan">
      <formula>$C$4</formula>
    </cfRule>
  </conditionalFormatting>
  <conditionalFormatting sqref="AZ18">
    <cfRule type="cellIs" dxfId="1763" priority="677" operator="lessThan">
      <formula>$C$4</formula>
    </cfRule>
  </conditionalFormatting>
  <conditionalFormatting sqref="AZ18">
    <cfRule type="cellIs" dxfId="1762" priority="678" operator="lessThan">
      <formula>$C$4</formula>
    </cfRule>
  </conditionalFormatting>
  <conditionalFormatting sqref="AZ19">
    <cfRule type="cellIs" dxfId="1761" priority="679" operator="lessThan">
      <formula>$C$4</formula>
    </cfRule>
  </conditionalFormatting>
  <conditionalFormatting sqref="AZ19">
    <cfRule type="cellIs" dxfId="1760" priority="680" operator="lessThan">
      <formula>$C$4</formula>
    </cfRule>
  </conditionalFormatting>
  <conditionalFormatting sqref="AZ20">
    <cfRule type="cellIs" dxfId="1759" priority="681" operator="lessThan">
      <formula>$C$4</formula>
    </cfRule>
  </conditionalFormatting>
  <conditionalFormatting sqref="AZ20">
    <cfRule type="cellIs" dxfId="1758" priority="682" operator="lessThan">
      <formula>$C$4</formula>
    </cfRule>
  </conditionalFormatting>
  <conditionalFormatting sqref="AZ21">
    <cfRule type="cellIs" dxfId="1757" priority="683" operator="lessThan">
      <formula>$C$4</formula>
    </cfRule>
  </conditionalFormatting>
  <conditionalFormatting sqref="AZ21">
    <cfRule type="cellIs" dxfId="1756" priority="684" operator="lessThan">
      <formula>$C$4</formula>
    </cfRule>
  </conditionalFormatting>
  <conditionalFormatting sqref="AZ22">
    <cfRule type="cellIs" dxfId="1755" priority="685" operator="lessThan">
      <formula>$C$4</formula>
    </cfRule>
  </conditionalFormatting>
  <conditionalFormatting sqref="AZ22">
    <cfRule type="cellIs" dxfId="1754" priority="686" operator="lessThan">
      <formula>$C$4</formula>
    </cfRule>
  </conditionalFormatting>
  <conditionalFormatting sqref="AZ23">
    <cfRule type="cellIs" dxfId="1753" priority="687" operator="lessThan">
      <formula>$C$4</formula>
    </cfRule>
  </conditionalFormatting>
  <conditionalFormatting sqref="AZ23">
    <cfRule type="cellIs" dxfId="1752" priority="688" operator="lessThan">
      <formula>$C$4</formula>
    </cfRule>
  </conditionalFormatting>
  <conditionalFormatting sqref="AZ24">
    <cfRule type="cellIs" dxfId="1751" priority="689" operator="lessThan">
      <formula>$C$4</formula>
    </cfRule>
  </conditionalFormatting>
  <conditionalFormatting sqref="AZ24">
    <cfRule type="cellIs" dxfId="1750" priority="690" operator="lessThan">
      <formula>$C$4</formula>
    </cfRule>
  </conditionalFormatting>
  <conditionalFormatting sqref="AZ25">
    <cfRule type="cellIs" dxfId="1749" priority="691" operator="lessThan">
      <formula>$C$4</formula>
    </cfRule>
  </conditionalFormatting>
  <conditionalFormatting sqref="AZ25">
    <cfRule type="cellIs" dxfId="1748" priority="692" operator="lessThan">
      <formula>$C$4</formula>
    </cfRule>
  </conditionalFormatting>
  <conditionalFormatting sqref="AZ26">
    <cfRule type="cellIs" dxfId="1747" priority="693" operator="lessThan">
      <formula>$C$4</formula>
    </cfRule>
  </conditionalFormatting>
  <conditionalFormatting sqref="AZ26">
    <cfRule type="cellIs" dxfId="1746" priority="694" operator="lessThan">
      <formula>$C$4</formula>
    </cfRule>
  </conditionalFormatting>
  <conditionalFormatting sqref="AZ27">
    <cfRule type="cellIs" dxfId="1745" priority="695" operator="lessThan">
      <formula>$C$4</formula>
    </cfRule>
  </conditionalFormatting>
  <conditionalFormatting sqref="AZ27">
    <cfRule type="cellIs" dxfId="1744" priority="696" operator="lessThan">
      <formula>$C$4</formula>
    </cfRule>
  </conditionalFormatting>
  <conditionalFormatting sqref="AZ28">
    <cfRule type="cellIs" dxfId="1743" priority="697" operator="lessThan">
      <formula>$C$4</formula>
    </cfRule>
  </conditionalFormatting>
  <conditionalFormatting sqref="AZ28">
    <cfRule type="cellIs" dxfId="1742" priority="698" operator="lessThan">
      <formula>$C$4</formula>
    </cfRule>
  </conditionalFormatting>
  <conditionalFormatting sqref="AZ29">
    <cfRule type="cellIs" dxfId="1741" priority="699" operator="lessThan">
      <formula>$C$4</formula>
    </cfRule>
  </conditionalFormatting>
  <conditionalFormatting sqref="AZ29">
    <cfRule type="cellIs" dxfId="1740" priority="700" operator="lessThan">
      <formula>$C$4</formula>
    </cfRule>
  </conditionalFormatting>
  <conditionalFormatting sqref="AZ30">
    <cfRule type="cellIs" dxfId="1739" priority="701" operator="lessThan">
      <formula>$C$4</formula>
    </cfRule>
  </conditionalFormatting>
  <conditionalFormatting sqref="AZ30">
    <cfRule type="cellIs" dxfId="1738" priority="702" operator="lessThan">
      <formula>$C$4</formula>
    </cfRule>
  </conditionalFormatting>
  <conditionalFormatting sqref="AZ31">
    <cfRule type="cellIs" dxfId="1737" priority="703" operator="lessThan">
      <formula>$C$4</formula>
    </cfRule>
  </conditionalFormatting>
  <conditionalFormatting sqref="AZ31">
    <cfRule type="cellIs" dxfId="1736" priority="704" operator="lessThan">
      <formula>$C$4</formula>
    </cfRule>
  </conditionalFormatting>
  <conditionalFormatting sqref="AZ32">
    <cfRule type="cellIs" dxfId="1735" priority="705" operator="lessThan">
      <formula>$C$4</formula>
    </cfRule>
  </conditionalFormatting>
  <conditionalFormatting sqref="AZ32">
    <cfRule type="cellIs" dxfId="1734" priority="706" operator="lessThan">
      <formula>$C$4</formula>
    </cfRule>
  </conditionalFormatting>
  <conditionalFormatting sqref="AZ33">
    <cfRule type="cellIs" dxfId="1733" priority="707" operator="lessThan">
      <formula>$C$4</formula>
    </cfRule>
  </conditionalFormatting>
  <conditionalFormatting sqref="AZ33">
    <cfRule type="cellIs" dxfId="1732" priority="708" operator="lessThan">
      <formula>$C$4</formula>
    </cfRule>
  </conditionalFormatting>
  <conditionalFormatting sqref="AZ34">
    <cfRule type="cellIs" dxfId="1731" priority="709" operator="lessThan">
      <formula>$C$4</formula>
    </cfRule>
  </conditionalFormatting>
  <conditionalFormatting sqref="AZ34">
    <cfRule type="cellIs" dxfId="1730" priority="710" operator="lessThan">
      <formula>$C$4</formula>
    </cfRule>
  </conditionalFormatting>
  <conditionalFormatting sqref="AZ35">
    <cfRule type="cellIs" dxfId="1729" priority="711" operator="lessThan">
      <formula>$C$4</formula>
    </cfRule>
  </conditionalFormatting>
  <conditionalFormatting sqref="AZ35">
    <cfRule type="cellIs" dxfId="1728" priority="712" operator="lessThan">
      <formula>$C$4</formula>
    </cfRule>
  </conditionalFormatting>
  <conditionalFormatting sqref="AZ36">
    <cfRule type="cellIs" dxfId="1727" priority="713" operator="lessThan">
      <formula>$C$4</formula>
    </cfRule>
  </conditionalFormatting>
  <conditionalFormatting sqref="AZ36">
    <cfRule type="cellIs" dxfId="1726" priority="714" operator="lessThan">
      <formula>$C$4</formula>
    </cfRule>
  </conditionalFormatting>
  <conditionalFormatting sqref="AZ37">
    <cfRule type="cellIs" dxfId="1725" priority="715" operator="lessThan">
      <formula>$C$4</formula>
    </cfRule>
  </conditionalFormatting>
  <conditionalFormatting sqref="AZ37">
    <cfRule type="cellIs" dxfId="1724" priority="716" operator="lessThan">
      <formula>$C$4</formula>
    </cfRule>
  </conditionalFormatting>
  <conditionalFormatting sqref="AZ38">
    <cfRule type="cellIs" dxfId="1723" priority="717" operator="lessThan">
      <formula>$C$4</formula>
    </cfRule>
  </conditionalFormatting>
  <conditionalFormatting sqref="AZ38">
    <cfRule type="cellIs" dxfId="1722" priority="718" operator="lessThan">
      <formula>$C$4</formula>
    </cfRule>
  </conditionalFormatting>
  <conditionalFormatting sqref="AZ39">
    <cfRule type="cellIs" dxfId="1721" priority="719" operator="lessThan">
      <formula>$C$4</formula>
    </cfRule>
  </conditionalFormatting>
  <conditionalFormatting sqref="AZ39">
    <cfRule type="cellIs" dxfId="1720" priority="720" operator="lessThan">
      <formula>$C$4</formula>
    </cfRule>
  </conditionalFormatting>
  <conditionalFormatting sqref="AZ40">
    <cfRule type="cellIs" dxfId="1719" priority="721" operator="lessThan">
      <formula>$C$4</formula>
    </cfRule>
  </conditionalFormatting>
  <conditionalFormatting sqref="AZ40">
    <cfRule type="cellIs" dxfId="1718" priority="722" operator="lessThan">
      <formula>$C$4</formula>
    </cfRule>
  </conditionalFormatting>
  <conditionalFormatting sqref="AZ41">
    <cfRule type="cellIs" dxfId="1717" priority="723" operator="lessThan">
      <formula>$C$4</formula>
    </cfRule>
  </conditionalFormatting>
  <conditionalFormatting sqref="AZ41">
    <cfRule type="cellIs" dxfId="1716" priority="724" operator="lessThan">
      <formula>$C$4</formula>
    </cfRule>
  </conditionalFormatting>
  <conditionalFormatting sqref="AZ42">
    <cfRule type="cellIs" dxfId="1715" priority="725" operator="lessThan">
      <formula>$C$4</formula>
    </cfRule>
  </conditionalFormatting>
  <conditionalFormatting sqref="AZ42">
    <cfRule type="cellIs" dxfId="1714" priority="726" operator="lessThan">
      <formula>$C$4</formula>
    </cfRule>
  </conditionalFormatting>
  <conditionalFormatting sqref="AZ43">
    <cfRule type="cellIs" dxfId="1713" priority="727" operator="lessThan">
      <formula>$C$4</formula>
    </cfRule>
  </conditionalFormatting>
  <conditionalFormatting sqref="AZ43">
    <cfRule type="cellIs" dxfId="1712" priority="728" operator="lessThan">
      <formula>$C$4</formula>
    </cfRule>
  </conditionalFormatting>
  <conditionalFormatting sqref="AZ44">
    <cfRule type="cellIs" dxfId="1711" priority="729" operator="lessThan">
      <formula>$C$4</formula>
    </cfRule>
  </conditionalFormatting>
  <conditionalFormatting sqref="AZ44">
    <cfRule type="cellIs" dxfId="1710" priority="730" operator="lessThan">
      <formula>$C$4</formula>
    </cfRule>
  </conditionalFormatting>
  <conditionalFormatting sqref="BA11">
    <cfRule type="cellIs" dxfId="1709" priority="731" operator="lessThan">
      <formula>$C$4</formula>
    </cfRule>
  </conditionalFormatting>
  <conditionalFormatting sqref="BA11">
    <cfRule type="cellIs" dxfId="1708" priority="732" operator="lessThan">
      <formula>$C$4</formula>
    </cfRule>
  </conditionalFormatting>
  <conditionalFormatting sqref="BA12">
    <cfRule type="cellIs" dxfId="1707" priority="733" operator="lessThan">
      <formula>$C$4</formula>
    </cfRule>
  </conditionalFormatting>
  <conditionalFormatting sqref="BA12">
    <cfRule type="cellIs" dxfId="1706" priority="734" operator="lessThan">
      <formula>$C$4</formula>
    </cfRule>
  </conditionalFormatting>
  <conditionalFormatting sqref="BA13">
    <cfRule type="cellIs" dxfId="1705" priority="735" operator="lessThan">
      <formula>$C$4</formula>
    </cfRule>
  </conditionalFormatting>
  <conditionalFormatting sqref="BA13">
    <cfRule type="cellIs" dxfId="1704" priority="736" operator="lessThan">
      <formula>$C$4</formula>
    </cfRule>
  </conditionalFormatting>
  <conditionalFormatting sqref="BA14">
    <cfRule type="cellIs" dxfId="1703" priority="737" operator="lessThan">
      <formula>$C$4</formula>
    </cfRule>
  </conditionalFormatting>
  <conditionalFormatting sqref="BA14">
    <cfRule type="cellIs" dxfId="1702" priority="738" operator="lessThan">
      <formula>$C$4</formula>
    </cfRule>
  </conditionalFormatting>
  <conditionalFormatting sqref="BA15">
    <cfRule type="cellIs" dxfId="1701" priority="739" operator="lessThan">
      <formula>$C$4</formula>
    </cfRule>
  </conditionalFormatting>
  <conditionalFormatting sqref="BA15">
    <cfRule type="cellIs" dxfId="1700" priority="740" operator="lessThan">
      <formula>$C$4</formula>
    </cfRule>
  </conditionalFormatting>
  <conditionalFormatting sqref="BA16">
    <cfRule type="cellIs" dxfId="1699" priority="741" operator="lessThan">
      <formula>$C$4</formula>
    </cfRule>
  </conditionalFormatting>
  <conditionalFormatting sqref="BA16">
    <cfRule type="cellIs" dxfId="1698" priority="742" operator="lessThan">
      <formula>$C$4</formula>
    </cfRule>
  </conditionalFormatting>
  <conditionalFormatting sqref="BA17">
    <cfRule type="cellIs" dxfId="1697" priority="743" operator="lessThan">
      <formula>$C$4</formula>
    </cfRule>
  </conditionalFormatting>
  <conditionalFormatting sqref="BA17">
    <cfRule type="cellIs" dxfId="1696" priority="744" operator="lessThan">
      <formula>$C$4</formula>
    </cfRule>
  </conditionalFormatting>
  <conditionalFormatting sqref="BA18">
    <cfRule type="cellIs" dxfId="1695" priority="745" operator="lessThan">
      <formula>$C$4</formula>
    </cfRule>
  </conditionalFormatting>
  <conditionalFormatting sqref="BA18">
    <cfRule type="cellIs" dxfId="1694" priority="746" operator="lessThan">
      <formula>$C$4</formula>
    </cfRule>
  </conditionalFormatting>
  <conditionalFormatting sqref="BA19">
    <cfRule type="cellIs" dxfId="1693" priority="747" operator="lessThan">
      <formula>$C$4</formula>
    </cfRule>
  </conditionalFormatting>
  <conditionalFormatting sqref="BA19">
    <cfRule type="cellIs" dxfId="1692" priority="748" operator="lessThan">
      <formula>$C$4</formula>
    </cfRule>
  </conditionalFormatting>
  <conditionalFormatting sqref="BA20">
    <cfRule type="cellIs" dxfId="1691" priority="749" operator="lessThan">
      <formula>$C$4</formula>
    </cfRule>
  </conditionalFormatting>
  <conditionalFormatting sqref="BA20">
    <cfRule type="cellIs" dxfId="1690" priority="750" operator="lessThan">
      <formula>$C$4</formula>
    </cfRule>
  </conditionalFormatting>
  <conditionalFormatting sqref="BA21">
    <cfRule type="cellIs" dxfId="1689" priority="751" operator="lessThan">
      <formula>$C$4</formula>
    </cfRule>
  </conditionalFormatting>
  <conditionalFormatting sqref="BA21">
    <cfRule type="cellIs" dxfId="1688" priority="752" operator="lessThan">
      <formula>$C$4</formula>
    </cfRule>
  </conditionalFormatting>
  <conditionalFormatting sqref="BA22">
    <cfRule type="cellIs" dxfId="1687" priority="753" operator="lessThan">
      <formula>$C$4</formula>
    </cfRule>
  </conditionalFormatting>
  <conditionalFormatting sqref="BA22">
    <cfRule type="cellIs" dxfId="1686" priority="754" operator="lessThan">
      <formula>$C$4</formula>
    </cfRule>
  </conditionalFormatting>
  <conditionalFormatting sqref="BA23">
    <cfRule type="cellIs" dxfId="1685" priority="755" operator="lessThan">
      <formula>$C$4</formula>
    </cfRule>
  </conditionalFormatting>
  <conditionalFormatting sqref="BA23">
    <cfRule type="cellIs" dxfId="1684" priority="756" operator="lessThan">
      <formula>$C$4</formula>
    </cfRule>
  </conditionalFormatting>
  <conditionalFormatting sqref="BA24">
    <cfRule type="cellIs" dxfId="1683" priority="757" operator="lessThan">
      <formula>$C$4</formula>
    </cfRule>
  </conditionalFormatting>
  <conditionalFormatting sqref="BA24">
    <cfRule type="cellIs" dxfId="1682" priority="758" operator="lessThan">
      <formula>$C$4</formula>
    </cfRule>
  </conditionalFormatting>
  <conditionalFormatting sqref="BA25">
    <cfRule type="cellIs" dxfId="1681" priority="759" operator="lessThan">
      <formula>$C$4</formula>
    </cfRule>
  </conditionalFormatting>
  <conditionalFormatting sqref="BA25">
    <cfRule type="cellIs" dxfId="1680" priority="760" operator="lessThan">
      <formula>$C$4</formula>
    </cfRule>
  </conditionalFormatting>
  <conditionalFormatting sqref="BA26">
    <cfRule type="cellIs" dxfId="1679" priority="761" operator="lessThan">
      <formula>$C$4</formula>
    </cfRule>
  </conditionalFormatting>
  <conditionalFormatting sqref="BA26">
    <cfRule type="cellIs" dxfId="1678" priority="762" operator="lessThan">
      <formula>$C$4</formula>
    </cfRule>
  </conditionalFormatting>
  <conditionalFormatting sqref="BA27">
    <cfRule type="cellIs" dxfId="1677" priority="763" operator="lessThan">
      <formula>$C$4</formula>
    </cfRule>
  </conditionalFormatting>
  <conditionalFormatting sqref="BA27">
    <cfRule type="cellIs" dxfId="1676" priority="764" operator="lessThan">
      <formula>$C$4</formula>
    </cfRule>
  </conditionalFormatting>
  <conditionalFormatting sqref="BA28">
    <cfRule type="cellIs" dxfId="1675" priority="765" operator="lessThan">
      <formula>$C$4</formula>
    </cfRule>
  </conditionalFormatting>
  <conditionalFormatting sqref="BA28">
    <cfRule type="cellIs" dxfId="1674" priority="766" operator="lessThan">
      <formula>$C$4</formula>
    </cfRule>
  </conditionalFormatting>
  <conditionalFormatting sqref="BA29">
    <cfRule type="cellIs" dxfId="1673" priority="767" operator="lessThan">
      <formula>$C$4</formula>
    </cfRule>
  </conditionalFormatting>
  <conditionalFormatting sqref="BA29">
    <cfRule type="cellIs" dxfId="1672" priority="768" operator="lessThan">
      <formula>$C$4</formula>
    </cfRule>
  </conditionalFormatting>
  <conditionalFormatting sqref="BA30">
    <cfRule type="cellIs" dxfId="1671" priority="769" operator="lessThan">
      <formula>$C$4</formula>
    </cfRule>
  </conditionalFormatting>
  <conditionalFormatting sqref="BA30">
    <cfRule type="cellIs" dxfId="1670" priority="770" operator="lessThan">
      <formula>$C$4</formula>
    </cfRule>
  </conditionalFormatting>
  <conditionalFormatting sqref="BA31">
    <cfRule type="cellIs" dxfId="1669" priority="771" operator="lessThan">
      <formula>$C$4</formula>
    </cfRule>
  </conditionalFormatting>
  <conditionalFormatting sqref="BA31">
    <cfRule type="cellIs" dxfId="1668" priority="772" operator="lessThan">
      <formula>$C$4</formula>
    </cfRule>
  </conditionalFormatting>
  <conditionalFormatting sqref="BA32">
    <cfRule type="cellIs" dxfId="1667" priority="773" operator="lessThan">
      <formula>$C$4</formula>
    </cfRule>
  </conditionalFormatting>
  <conditionalFormatting sqref="BA32">
    <cfRule type="cellIs" dxfId="1666" priority="774" operator="lessThan">
      <formula>$C$4</formula>
    </cfRule>
  </conditionalFormatting>
  <conditionalFormatting sqref="BA33">
    <cfRule type="cellIs" dxfId="1665" priority="775" operator="lessThan">
      <formula>$C$4</formula>
    </cfRule>
  </conditionalFormatting>
  <conditionalFormatting sqref="BA33">
    <cfRule type="cellIs" dxfId="1664" priority="776" operator="lessThan">
      <formula>$C$4</formula>
    </cfRule>
  </conditionalFormatting>
  <conditionalFormatting sqref="BA34">
    <cfRule type="cellIs" dxfId="1663" priority="777" operator="lessThan">
      <formula>$C$4</formula>
    </cfRule>
  </conditionalFormatting>
  <conditionalFormatting sqref="BA34">
    <cfRule type="cellIs" dxfId="1662" priority="778" operator="lessThan">
      <formula>$C$4</formula>
    </cfRule>
  </conditionalFormatting>
  <conditionalFormatting sqref="BA35">
    <cfRule type="cellIs" dxfId="1661" priority="779" operator="lessThan">
      <formula>$C$4</formula>
    </cfRule>
  </conditionalFormatting>
  <conditionalFormatting sqref="BA35">
    <cfRule type="cellIs" dxfId="1660" priority="780" operator="lessThan">
      <formula>$C$4</formula>
    </cfRule>
  </conditionalFormatting>
  <conditionalFormatting sqref="BA36">
    <cfRule type="cellIs" dxfId="1659" priority="781" operator="lessThan">
      <formula>$C$4</formula>
    </cfRule>
  </conditionalFormatting>
  <conditionalFormatting sqref="BA36">
    <cfRule type="cellIs" dxfId="1658" priority="782" operator="lessThan">
      <formula>$C$4</formula>
    </cfRule>
  </conditionalFormatting>
  <conditionalFormatting sqref="BA37">
    <cfRule type="cellIs" dxfId="1657" priority="783" operator="lessThan">
      <formula>$C$4</formula>
    </cfRule>
  </conditionalFormatting>
  <conditionalFormatting sqref="BA37">
    <cfRule type="cellIs" dxfId="1656" priority="784" operator="lessThan">
      <formula>$C$4</formula>
    </cfRule>
  </conditionalFormatting>
  <conditionalFormatting sqref="BA38">
    <cfRule type="cellIs" dxfId="1655" priority="785" operator="lessThan">
      <formula>$C$4</formula>
    </cfRule>
  </conditionalFormatting>
  <conditionalFormatting sqref="BA38">
    <cfRule type="cellIs" dxfId="1654" priority="786" operator="lessThan">
      <formula>$C$4</formula>
    </cfRule>
  </conditionalFormatting>
  <conditionalFormatting sqref="BA39">
    <cfRule type="cellIs" dxfId="1653" priority="787" operator="lessThan">
      <formula>$C$4</formula>
    </cfRule>
  </conditionalFormatting>
  <conditionalFormatting sqref="BA39">
    <cfRule type="cellIs" dxfId="1652" priority="788" operator="lessThan">
      <formula>$C$4</formula>
    </cfRule>
  </conditionalFormatting>
  <conditionalFormatting sqref="BA40">
    <cfRule type="cellIs" dxfId="1651" priority="789" operator="lessThan">
      <formula>$C$4</formula>
    </cfRule>
  </conditionalFormatting>
  <conditionalFormatting sqref="BA40">
    <cfRule type="cellIs" dxfId="1650" priority="790" operator="lessThan">
      <formula>$C$4</formula>
    </cfRule>
  </conditionalFormatting>
  <conditionalFormatting sqref="BA41">
    <cfRule type="cellIs" dxfId="1649" priority="791" operator="lessThan">
      <formula>$C$4</formula>
    </cfRule>
  </conditionalFormatting>
  <conditionalFormatting sqref="BA41">
    <cfRule type="cellIs" dxfId="1648" priority="792" operator="lessThan">
      <formula>$C$4</formula>
    </cfRule>
  </conditionalFormatting>
  <conditionalFormatting sqref="BA42">
    <cfRule type="cellIs" dxfId="1647" priority="793" operator="lessThan">
      <formula>$C$4</formula>
    </cfRule>
  </conditionalFormatting>
  <conditionalFormatting sqref="BA42">
    <cfRule type="cellIs" dxfId="1646" priority="794" operator="lessThan">
      <formula>$C$4</formula>
    </cfRule>
  </conditionalFormatting>
  <conditionalFormatting sqref="BA43">
    <cfRule type="cellIs" dxfId="1645" priority="795" operator="lessThan">
      <formula>$C$4</formula>
    </cfRule>
  </conditionalFormatting>
  <conditionalFormatting sqref="BA43">
    <cfRule type="cellIs" dxfId="1644" priority="796" operator="lessThan">
      <formula>$C$4</formula>
    </cfRule>
  </conditionalFormatting>
  <conditionalFormatting sqref="BA44">
    <cfRule type="cellIs" dxfId="1643" priority="797" operator="lessThan">
      <formula>$C$4</formula>
    </cfRule>
  </conditionalFormatting>
  <conditionalFormatting sqref="BA44">
    <cfRule type="cellIs" dxfId="1642" priority="798" operator="lessThan">
      <formula>$C$4</formula>
    </cfRule>
  </conditionalFormatting>
  <conditionalFormatting sqref="BB11">
    <cfRule type="cellIs" dxfId="1641" priority="799" operator="lessThan">
      <formula>$C$4</formula>
    </cfRule>
  </conditionalFormatting>
  <conditionalFormatting sqref="BB11">
    <cfRule type="cellIs" dxfId="1640" priority="800" operator="lessThan">
      <formula>$C$4</formula>
    </cfRule>
  </conditionalFormatting>
  <conditionalFormatting sqref="BB12">
    <cfRule type="cellIs" dxfId="1639" priority="801" operator="lessThan">
      <formula>$C$4</formula>
    </cfRule>
  </conditionalFormatting>
  <conditionalFormatting sqref="BB12">
    <cfRule type="cellIs" dxfId="1638" priority="802" operator="lessThan">
      <formula>$C$4</formula>
    </cfRule>
  </conditionalFormatting>
  <conditionalFormatting sqref="BB13">
    <cfRule type="cellIs" dxfId="1637" priority="803" operator="lessThan">
      <formula>$C$4</formula>
    </cfRule>
  </conditionalFormatting>
  <conditionalFormatting sqref="BB13">
    <cfRule type="cellIs" dxfId="1636" priority="804" operator="lessThan">
      <formula>$C$4</formula>
    </cfRule>
  </conditionalFormatting>
  <conditionalFormatting sqref="BB14">
    <cfRule type="cellIs" dxfId="1635" priority="805" operator="lessThan">
      <formula>$C$4</formula>
    </cfRule>
  </conditionalFormatting>
  <conditionalFormatting sqref="BB14">
    <cfRule type="cellIs" dxfId="1634" priority="806" operator="lessThan">
      <formula>$C$4</formula>
    </cfRule>
  </conditionalFormatting>
  <conditionalFormatting sqref="BB15">
    <cfRule type="cellIs" dxfId="1633" priority="807" operator="lessThan">
      <formula>$C$4</formula>
    </cfRule>
  </conditionalFormatting>
  <conditionalFormatting sqref="BB15">
    <cfRule type="cellIs" dxfId="1632" priority="808" operator="lessThan">
      <formula>$C$4</formula>
    </cfRule>
  </conditionalFormatting>
  <conditionalFormatting sqref="BB16">
    <cfRule type="cellIs" dxfId="1631" priority="809" operator="lessThan">
      <formula>$C$4</formula>
    </cfRule>
  </conditionalFormatting>
  <conditionalFormatting sqref="BB16">
    <cfRule type="cellIs" dxfId="1630" priority="810" operator="lessThan">
      <formula>$C$4</formula>
    </cfRule>
  </conditionalFormatting>
  <conditionalFormatting sqref="BB17">
    <cfRule type="cellIs" dxfId="1629" priority="811" operator="lessThan">
      <formula>$C$4</formula>
    </cfRule>
  </conditionalFormatting>
  <conditionalFormatting sqref="BB17">
    <cfRule type="cellIs" dxfId="1628" priority="812" operator="lessThan">
      <formula>$C$4</formula>
    </cfRule>
  </conditionalFormatting>
  <conditionalFormatting sqref="BB18">
    <cfRule type="cellIs" dxfId="1627" priority="813" operator="lessThan">
      <formula>$C$4</formula>
    </cfRule>
  </conditionalFormatting>
  <conditionalFormatting sqref="BB18">
    <cfRule type="cellIs" dxfId="1626" priority="814" operator="lessThan">
      <formula>$C$4</formula>
    </cfRule>
  </conditionalFormatting>
  <conditionalFormatting sqref="BB19">
    <cfRule type="cellIs" dxfId="1625" priority="815" operator="lessThan">
      <formula>$C$4</formula>
    </cfRule>
  </conditionalFormatting>
  <conditionalFormatting sqref="BB19">
    <cfRule type="cellIs" dxfId="1624" priority="816" operator="lessThan">
      <formula>$C$4</formula>
    </cfRule>
  </conditionalFormatting>
  <conditionalFormatting sqref="BB20">
    <cfRule type="cellIs" dxfId="1623" priority="817" operator="lessThan">
      <formula>$C$4</formula>
    </cfRule>
  </conditionalFormatting>
  <conditionalFormatting sqref="BB20">
    <cfRule type="cellIs" dxfId="1622" priority="818" operator="lessThan">
      <formula>$C$4</formula>
    </cfRule>
  </conditionalFormatting>
  <conditionalFormatting sqref="BB21">
    <cfRule type="cellIs" dxfId="1621" priority="819" operator="lessThan">
      <formula>$C$4</formula>
    </cfRule>
  </conditionalFormatting>
  <conditionalFormatting sqref="BB21">
    <cfRule type="cellIs" dxfId="1620" priority="820" operator="lessThan">
      <formula>$C$4</formula>
    </cfRule>
  </conditionalFormatting>
  <conditionalFormatting sqref="BB22">
    <cfRule type="cellIs" dxfId="1619" priority="821" operator="lessThan">
      <formula>$C$4</formula>
    </cfRule>
  </conditionalFormatting>
  <conditionalFormatting sqref="BB22">
    <cfRule type="cellIs" dxfId="1618" priority="822" operator="lessThan">
      <formula>$C$4</formula>
    </cfRule>
  </conditionalFormatting>
  <conditionalFormatting sqref="BB23">
    <cfRule type="cellIs" dxfId="1617" priority="823" operator="lessThan">
      <formula>$C$4</formula>
    </cfRule>
  </conditionalFormatting>
  <conditionalFormatting sqref="BB23">
    <cfRule type="cellIs" dxfId="1616" priority="824" operator="lessThan">
      <formula>$C$4</formula>
    </cfRule>
  </conditionalFormatting>
  <conditionalFormatting sqref="BB24">
    <cfRule type="cellIs" dxfId="1615" priority="825" operator="lessThan">
      <formula>$C$4</formula>
    </cfRule>
  </conditionalFormatting>
  <conditionalFormatting sqref="BB24">
    <cfRule type="cellIs" dxfId="1614" priority="826" operator="lessThan">
      <formula>$C$4</formula>
    </cfRule>
  </conditionalFormatting>
  <conditionalFormatting sqref="BB25">
    <cfRule type="cellIs" dxfId="1613" priority="827" operator="lessThan">
      <formula>$C$4</formula>
    </cfRule>
  </conditionalFormatting>
  <conditionalFormatting sqref="BB25">
    <cfRule type="cellIs" dxfId="1612" priority="828" operator="lessThan">
      <formula>$C$4</formula>
    </cfRule>
  </conditionalFormatting>
  <conditionalFormatting sqref="BB26">
    <cfRule type="cellIs" dxfId="1611" priority="829" operator="lessThan">
      <formula>$C$4</formula>
    </cfRule>
  </conditionalFormatting>
  <conditionalFormatting sqref="BB26">
    <cfRule type="cellIs" dxfId="1610" priority="830" operator="lessThan">
      <formula>$C$4</formula>
    </cfRule>
  </conditionalFormatting>
  <conditionalFormatting sqref="BB27">
    <cfRule type="cellIs" dxfId="1609" priority="831" operator="lessThan">
      <formula>$C$4</formula>
    </cfRule>
  </conditionalFormatting>
  <conditionalFormatting sqref="BB27">
    <cfRule type="cellIs" dxfId="1608" priority="832" operator="lessThan">
      <formula>$C$4</formula>
    </cfRule>
  </conditionalFormatting>
  <conditionalFormatting sqref="BB28">
    <cfRule type="cellIs" dxfId="1607" priority="833" operator="lessThan">
      <formula>$C$4</formula>
    </cfRule>
  </conditionalFormatting>
  <conditionalFormatting sqref="BB28">
    <cfRule type="cellIs" dxfId="1606" priority="834" operator="lessThan">
      <formula>$C$4</formula>
    </cfRule>
  </conditionalFormatting>
  <conditionalFormatting sqref="BB29">
    <cfRule type="cellIs" dxfId="1605" priority="835" operator="lessThan">
      <formula>$C$4</formula>
    </cfRule>
  </conditionalFormatting>
  <conditionalFormatting sqref="BB29">
    <cfRule type="cellIs" dxfId="1604" priority="836" operator="lessThan">
      <formula>$C$4</formula>
    </cfRule>
  </conditionalFormatting>
  <conditionalFormatting sqref="BB30">
    <cfRule type="cellIs" dxfId="1603" priority="837" operator="lessThan">
      <formula>$C$4</formula>
    </cfRule>
  </conditionalFormatting>
  <conditionalFormatting sqref="BB30">
    <cfRule type="cellIs" dxfId="1602" priority="838" operator="lessThan">
      <formula>$C$4</formula>
    </cfRule>
  </conditionalFormatting>
  <conditionalFormatting sqref="BB31">
    <cfRule type="cellIs" dxfId="1601" priority="839" operator="lessThan">
      <formula>$C$4</formula>
    </cfRule>
  </conditionalFormatting>
  <conditionalFormatting sqref="BB31">
    <cfRule type="cellIs" dxfId="1600" priority="840" operator="lessThan">
      <formula>$C$4</formula>
    </cfRule>
  </conditionalFormatting>
  <conditionalFormatting sqref="BB32">
    <cfRule type="cellIs" dxfId="1599" priority="841" operator="lessThan">
      <formula>$C$4</formula>
    </cfRule>
  </conditionalFormatting>
  <conditionalFormatting sqref="BB32">
    <cfRule type="cellIs" dxfId="1598" priority="842" operator="lessThan">
      <formula>$C$4</formula>
    </cfRule>
  </conditionalFormatting>
  <conditionalFormatting sqref="BB33">
    <cfRule type="cellIs" dxfId="1597" priority="843" operator="lessThan">
      <formula>$C$4</formula>
    </cfRule>
  </conditionalFormatting>
  <conditionalFormatting sqref="BB33">
    <cfRule type="cellIs" dxfId="1596" priority="844" operator="lessThan">
      <formula>$C$4</formula>
    </cfRule>
  </conditionalFormatting>
  <conditionalFormatting sqref="BB34">
    <cfRule type="cellIs" dxfId="1595" priority="845" operator="lessThan">
      <formula>$C$4</formula>
    </cfRule>
  </conditionalFormatting>
  <conditionalFormatting sqref="BB34">
    <cfRule type="cellIs" dxfId="1594" priority="846" operator="lessThan">
      <formula>$C$4</formula>
    </cfRule>
  </conditionalFormatting>
  <conditionalFormatting sqref="BB35">
    <cfRule type="cellIs" dxfId="1593" priority="847" operator="lessThan">
      <formula>$C$4</formula>
    </cfRule>
  </conditionalFormatting>
  <conditionalFormatting sqref="BB35">
    <cfRule type="cellIs" dxfId="1592" priority="848" operator="lessThan">
      <formula>$C$4</formula>
    </cfRule>
  </conditionalFormatting>
  <conditionalFormatting sqref="BB36">
    <cfRule type="cellIs" dxfId="1591" priority="849" operator="lessThan">
      <formula>$C$4</formula>
    </cfRule>
  </conditionalFormatting>
  <conditionalFormatting sqref="BB36">
    <cfRule type="cellIs" dxfId="1590" priority="850" operator="lessThan">
      <formula>$C$4</formula>
    </cfRule>
  </conditionalFormatting>
  <conditionalFormatting sqref="BB37">
    <cfRule type="cellIs" dxfId="1589" priority="851" operator="lessThan">
      <formula>$C$4</formula>
    </cfRule>
  </conditionalFormatting>
  <conditionalFormatting sqref="BB37">
    <cfRule type="cellIs" dxfId="1588" priority="852" operator="lessThan">
      <formula>$C$4</formula>
    </cfRule>
  </conditionalFormatting>
  <conditionalFormatting sqref="BB38">
    <cfRule type="cellIs" dxfId="1587" priority="853" operator="lessThan">
      <formula>$C$4</formula>
    </cfRule>
  </conditionalFormatting>
  <conditionalFormatting sqref="BB38">
    <cfRule type="cellIs" dxfId="1586" priority="854" operator="lessThan">
      <formula>$C$4</formula>
    </cfRule>
  </conditionalFormatting>
  <conditionalFormatting sqref="BB39">
    <cfRule type="cellIs" dxfId="1585" priority="855" operator="lessThan">
      <formula>$C$4</formula>
    </cfRule>
  </conditionalFormatting>
  <conditionalFormatting sqref="BB39">
    <cfRule type="cellIs" dxfId="1584" priority="856" operator="lessThan">
      <formula>$C$4</formula>
    </cfRule>
  </conditionalFormatting>
  <conditionalFormatting sqref="BB40">
    <cfRule type="cellIs" dxfId="1583" priority="857" operator="lessThan">
      <formula>$C$4</formula>
    </cfRule>
  </conditionalFormatting>
  <conditionalFormatting sqref="BB40">
    <cfRule type="cellIs" dxfId="1582" priority="858" operator="lessThan">
      <formula>$C$4</formula>
    </cfRule>
  </conditionalFormatting>
  <conditionalFormatting sqref="BB41">
    <cfRule type="cellIs" dxfId="1581" priority="859" operator="lessThan">
      <formula>$C$4</formula>
    </cfRule>
  </conditionalFormatting>
  <conditionalFormatting sqref="BB41">
    <cfRule type="cellIs" dxfId="1580" priority="860" operator="lessThan">
      <formula>$C$4</formula>
    </cfRule>
  </conditionalFormatting>
  <conditionalFormatting sqref="BB42">
    <cfRule type="cellIs" dxfId="1579" priority="861" operator="lessThan">
      <formula>$C$4</formula>
    </cfRule>
  </conditionalFormatting>
  <conditionalFormatting sqref="BB42">
    <cfRule type="cellIs" dxfId="1578" priority="862" operator="lessThan">
      <formula>$C$4</formula>
    </cfRule>
  </conditionalFormatting>
  <conditionalFormatting sqref="BB43">
    <cfRule type="cellIs" dxfId="1577" priority="863" operator="lessThan">
      <formula>$C$4</formula>
    </cfRule>
  </conditionalFormatting>
  <conditionalFormatting sqref="BB43">
    <cfRule type="cellIs" dxfId="1576" priority="864" operator="lessThan">
      <formula>$C$4</formula>
    </cfRule>
  </conditionalFormatting>
  <conditionalFormatting sqref="BB44">
    <cfRule type="cellIs" dxfId="1575" priority="865" operator="lessThan">
      <formula>$C$4</formula>
    </cfRule>
  </conditionalFormatting>
  <conditionalFormatting sqref="BB44">
    <cfRule type="cellIs" dxfId="1574" priority="866" operator="lessThan">
      <formula>$C$4</formula>
    </cfRule>
  </conditionalFormatting>
  <conditionalFormatting sqref="BC11">
    <cfRule type="cellIs" dxfId="1573" priority="867" operator="lessThan">
      <formula>$C$4</formula>
    </cfRule>
  </conditionalFormatting>
  <conditionalFormatting sqref="BC11">
    <cfRule type="cellIs" dxfId="1572" priority="868" operator="lessThan">
      <formula>$C$4</formula>
    </cfRule>
  </conditionalFormatting>
  <conditionalFormatting sqref="BC12">
    <cfRule type="cellIs" dxfId="1571" priority="869" operator="lessThan">
      <formula>$C$4</formula>
    </cfRule>
  </conditionalFormatting>
  <conditionalFormatting sqref="BC12">
    <cfRule type="cellIs" dxfId="1570" priority="870" operator="lessThan">
      <formula>$C$4</formula>
    </cfRule>
  </conditionalFormatting>
  <conditionalFormatting sqref="BC13">
    <cfRule type="cellIs" dxfId="1569" priority="871" operator="lessThan">
      <formula>$C$4</formula>
    </cfRule>
  </conditionalFormatting>
  <conditionalFormatting sqref="BC13">
    <cfRule type="cellIs" dxfId="1568" priority="872" operator="lessThan">
      <formula>$C$4</formula>
    </cfRule>
  </conditionalFormatting>
  <conditionalFormatting sqref="BC14">
    <cfRule type="cellIs" dxfId="1567" priority="873" operator="lessThan">
      <formula>$C$4</formula>
    </cfRule>
  </conditionalFormatting>
  <conditionalFormatting sqref="BC14">
    <cfRule type="cellIs" dxfId="1566" priority="874" operator="lessThan">
      <formula>$C$4</formula>
    </cfRule>
  </conditionalFormatting>
  <conditionalFormatting sqref="BC15">
    <cfRule type="cellIs" dxfId="1565" priority="875" operator="lessThan">
      <formula>$C$4</formula>
    </cfRule>
  </conditionalFormatting>
  <conditionalFormatting sqref="BC15">
    <cfRule type="cellIs" dxfId="1564" priority="876" operator="lessThan">
      <formula>$C$4</formula>
    </cfRule>
  </conditionalFormatting>
  <conditionalFormatting sqref="BC16">
    <cfRule type="cellIs" dxfId="1563" priority="877" operator="lessThan">
      <formula>$C$4</formula>
    </cfRule>
  </conditionalFormatting>
  <conditionalFormatting sqref="BC16">
    <cfRule type="cellIs" dxfId="1562" priority="878" operator="lessThan">
      <formula>$C$4</formula>
    </cfRule>
  </conditionalFormatting>
  <conditionalFormatting sqref="BC17">
    <cfRule type="cellIs" dxfId="1561" priority="879" operator="lessThan">
      <formula>$C$4</formula>
    </cfRule>
  </conditionalFormatting>
  <conditionalFormatting sqref="BC17">
    <cfRule type="cellIs" dxfId="1560" priority="880" operator="lessThan">
      <formula>$C$4</formula>
    </cfRule>
  </conditionalFormatting>
  <conditionalFormatting sqref="BC18">
    <cfRule type="cellIs" dxfId="1559" priority="881" operator="lessThan">
      <formula>$C$4</formula>
    </cfRule>
  </conditionalFormatting>
  <conditionalFormatting sqref="BC18">
    <cfRule type="cellIs" dxfId="1558" priority="882" operator="lessThan">
      <formula>$C$4</formula>
    </cfRule>
  </conditionalFormatting>
  <conditionalFormatting sqref="BC19">
    <cfRule type="cellIs" dxfId="1557" priority="883" operator="lessThan">
      <formula>$C$4</formula>
    </cfRule>
  </conditionalFormatting>
  <conditionalFormatting sqref="BC19">
    <cfRule type="cellIs" dxfId="1556" priority="884" operator="lessThan">
      <formula>$C$4</formula>
    </cfRule>
  </conditionalFormatting>
  <conditionalFormatting sqref="BC20">
    <cfRule type="cellIs" dxfId="1555" priority="885" operator="lessThan">
      <formula>$C$4</formula>
    </cfRule>
  </conditionalFormatting>
  <conditionalFormatting sqref="BC20">
    <cfRule type="cellIs" dxfId="1554" priority="886" operator="lessThan">
      <formula>$C$4</formula>
    </cfRule>
  </conditionalFormatting>
  <conditionalFormatting sqref="BC21">
    <cfRule type="cellIs" dxfId="1553" priority="887" operator="lessThan">
      <formula>$C$4</formula>
    </cfRule>
  </conditionalFormatting>
  <conditionalFormatting sqref="BC21">
    <cfRule type="cellIs" dxfId="1552" priority="888" operator="lessThan">
      <formula>$C$4</formula>
    </cfRule>
  </conditionalFormatting>
  <conditionalFormatting sqref="BC22">
    <cfRule type="cellIs" dxfId="1551" priority="889" operator="lessThan">
      <formula>$C$4</formula>
    </cfRule>
  </conditionalFormatting>
  <conditionalFormatting sqref="BC22">
    <cfRule type="cellIs" dxfId="1550" priority="890" operator="lessThan">
      <formula>$C$4</formula>
    </cfRule>
  </conditionalFormatting>
  <conditionalFormatting sqref="BC23">
    <cfRule type="cellIs" dxfId="1549" priority="891" operator="lessThan">
      <formula>$C$4</formula>
    </cfRule>
  </conditionalFormatting>
  <conditionalFormatting sqref="BC23">
    <cfRule type="cellIs" dxfId="1548" priority="892" operator="lessThan">
      <formula>$C$4</formula>
    </cfRule>
  </conditionalFormatting>
  <conditionalFormatting sqref="BC24">
    <cfRule type="cellIs" dxfId="1547" priority="893" operator="lessThan">
      <formula>$C$4</formula>
    </cfRule>
  </conditionalFormatting>
  <conditionalFormatting sqref="BC24">
    <cfRule type="cellIs" dxfId="1546" priority="894" operator="lessThan">
      <formula>$C$4</formula>
    </cfRule>
  </conditionalFormatting>
  <conditionalFormatting sqref="BC25">
    <cfRule type="cellIs" dxfId="1545" priority="895" operator="lessThan">
      <formula>$C$4</formula>
    </cfRule>
  </conditionalFormatting>
  <conditionalFormatting sqref="BC25">
    <cfRule type="cellIs" dxfId="1544" priority="896" operator="lessThan">
      <formula>$C$4</formula>
    </cfRule>
  </conditionalFormatting>
  <conditionalFormatting sqref="BC26">
    <cfRule type="cellIs" dxfId="1543" priority="897" operator="lessThan">
      <formula>$C$4</formula>
    </cfRule>
  </conditionalFormatting>
  <conditionalFormatting sqref="BC26">
    <cfRule type="cellIs" dxfId="1542" priority="898" operator="lessThan">
      <formula>$C$4</formula>
    </cfRule>
  </conditionalFormatting>
  <conditionalFormatting sqref="BC27">
    <cfRule type="cellIs" dxfId="1541" priority="899" operator="lessThan">
      <formula>$C$4</formula>
    </cfRule>
  </conditionalFormatting>
  <conditionalFormatting sqref="BC27">
    <cfRule type="cellIs" dxfId="1540" priority="900" operator="lessThan">
      <formula>$C$4</formula>
    </cfRule>
  </conditionalFormatting>
  <conditionalFormatting sqref="BC28">
    <cfRule type="cellIs" dxfId="1539" priority="901" operator="lessThan">
      <formula>$C$4</formula>
    </cfRule>
  </conditionalFormatting>
  <conditionalFormatting sqref="BC28">
    <cfRule type="cellIs" dxfId="1538" priority="902" operator="lessThan">
      <formula>$C$4</formula>
    </cfRule>
  </conditionalFormatting>
  <conditionalFormatting sqref="BC29">
    <cfRule type="cellIs" dxfId="1537" priority="903" operator="lessThan">
      <formula>$C$4</formula>
    </cfRule>
  </conditionalFormatting>
  <conditionalFormatting sqref="BC29">
    <cfRule type="cellIs" dxfId="1536" priority="904" operator="lessThan">
      <formula>$C$4</formula>
    </cfRule>
  </conditionalFormatting>
  <conditionalFormatting sqref="BC30">
    <cfRule type="cellIs" dxfId="1535" priority="905" operator="lessThan">
      <formula>$C$4</formula>
    </cfRule>
  </conditionalFormatting>
  <conditionalFormatting sqref="BC30">
    <cfRule type="cellIs" dxfId="1534" priority="906" operator="lessThan">
      <formula>$C$4</formula>
    </cfRule>
  </conditionalFormatting>
  <conditionalFormatting sqref="BC31">
    <cfRule type="cellIs" dxfId="1533" priority="907" operator="lessThan">
      <formula>$C$4</formula>
    </cfRule>
  </conditionalFormatting>
  <conditionalFormatting sqref="BC31">
    <cfRule type="cellIs" dxfId="1532" priority="908" operator="lessThan">
      <formula>$C$4</formula>
    </cfRule>
  </conditionalFormatting>
  <conditionalFormatting sqref="BC32">
    <cfRule type="cellIs" dxfId="1531" priority="909" operator="lessThan">
      <formula>$C$4</formula>
    </cfRule>
  </conditionalFormatting>
  <conditionalFormatting sqref="BC32">
    <cfRule type="cellIs" dxfId="1530" priority="910" operator="lessThan">
      <formula>$C$4</formula>
    </cfRule>
  </conditionalFormatting>
  <conditionalFormatting sqref="BC33">
    <cfRule type="cellIs" dxfId="1529" priority="911" operator="lessThan">
      <formula>$C$4</formula>
    </cfRule>
  </conditionalFormatting>
  <conditionalFormatting sqref="BC33">
    <cfRule type="cellIs" dxfId="1528" priority="912" operator="lessThan">
      <formula>$C$4</formula>
    </cfRule>
  </conditionalFormatting>
  <conditionalFormatting sqref="BC34">
    <cfRule type="cellIs" dxfId="1527" priority="913" operator="lessThan">
      <formula>$C$4</formula>
    </cfRule>
  </conditionalFormatting>
  <conditionalFormatting sqref="BC34">
    <cfRule type="cellIs" dxfId="1526" priority="914" operator="lessThan">
      <formula>$C$4</formula>
    </cfRule>
  </conditionalFormatting>
  <conditionalFormatting sqref="BC35">
    <cfRule type="cellIs" dxfId="1525" priority="915" operator="lessThan">
      <formula>$C$4</formula>
    </cfRule>
  </conditionalFormatting>
  <conditionalFormatting sqref="BC35">
    <cfRule type="cellIs" dxfId="1524" priority="916" operator="lessThan">
      <formula>$C$4</formula>
    </cfRule>
  </conditionalFormatting>
  <conditionalFormatting sqref="BC36">
    <cfRule type="cellIs" dxfId="1523" priority="917" operator="lessThan">
      <formula>$C$4</formula>
    </cfRule>
  </conditionalFormatting>
  <conditionalFormatting sqref="BC36">
    <cfRule type="cellIs" dxfId="1522" priority="918" operator="lessThan">
      <formula>$C$4</formula>
    </cfRule>
  </conditionalFormatting>
  <conditionalFormatting sqref="BC37">
    <cfRule type="cellIs" dxfId="1521" priority="919" operator="lessThan">
      <formula>$C$4</formula>
    </cfRule>
  </conditionalFormatting>
  <conditionalFormatting sqref="BC37">
    <cfRule type="cellIs" dxfId="1520" priority="920" operator="lessThan">
      <formula>$C$4</formula>
    </cfRule>
  </conditionalFormatting>
  <conditionalFormatting sqref="BC38">
    <cfRule type="cellIs" dxfId="1519" priority="921" operator="lessThan">
      <formula>$C$4</formula>
    </cfRule>
  </conditionalFormatting>
  <conditionalFormatting sqref="BC38">
    <cfRule type="cellIs" dxfId="1518" priority="922" operator="lessThan">
      <formula>$C$4</formula>
    </cfRule>
  </conditionalFormatting>
  <conditionalFormatting sqref="BC39">
    <cfRule type="cellIs" dxfId="1517" priority="923" operator="lessThan">
      <formula>$C$4</formula>
    </cfRule>
  </conditionalFormatting>
  <conditionalFormatting sqref="BC39">
    <cfRule type="cellIs" dxfId="1516" priority="924" operator="lessThan">
      <formula>$C$4</formula>
    </cfRule>
  </conditionalFormatting>
  <conditionalFormatting sqref="BC40">
    <cfRule type="cellIs" dxfId="1515" priority="925" operator="lessThan">
      <formula>$C$4</formula>
    </cfRule>
  </conditionalFormatting>
  <conditionalFormatting sqref="BC40">
    <cfRule type="cellIs" dxfId="1514" priority="926" operator="lessThan">
      <formula>$C$4</formula>
    </cfRule>
  </conditionalFormatting>
  <conditionalFormatting sqref="BC41">
    <cfRule type="cellIs" dxfId="1513" priority="927" operator="lessThan">
      <formula>$C$4</formula>
    </cfRule>
  </conditionalFormatting>
  <conditionalFormatting sqref="BC41">
    <cfRule type="cellIs" dxfId="1512" priority="928" operator="lessThan">
      <formula>$C$4</formula>
    </cfRule>
  </conditionalFormatting>
  <conditionalFormatting sqref="BC42">
    <cfRule type="cellIs" dxfId="1511" priority="929" operator="lessThan">
      <formula>$C$4</formula>
    </cfRule>
  </conditionalFormatting>
  <conditionalFormatting sqref="BC42">
    <cfRule type="cellIs" dxfId="1510" priority="930" operator="lessThan">
      <formula>$C$4</formula>
    </cfRule>
  </conditionalFormatting>
  <conditionalFormatting sqref="BC43">
    <cfRule type="cellIs" dxfId="1509" priority="931" operator="lessThan">
      <formula>$C$4</formula>
    </cfRule>
  </conditionalFormatting>
  <conditionalFormatting sqref="BC43">
    <cfRule type="cellIs" dxfId="1508" priority="932" operator="lessThan">
      <formula>$C$4</formula>
    </cfRule>
  </conditionalFormatting>
  <conditionalFormatting sqref="BC44">
    <cfRule type="cellIs" dxfId="1507" priority="933" operator="lessThan">
      <formula>$C$4</formula>
    </cfRule>
  </conditionalFormatting>
  <conditionalFormatting sqref="BC44">
    <cfRule type="cellIs" dxfId="1506" priority="934" operator="lessThan">
      <formula>$C$4</formula>
    </cfRule>
  </conditionalFormatting>
  <conditionalFormatting sqref="BD11">
    <cfRule type="cellIs" dxfId="1505" priority="935" operator="lessThan">
      <formula>$C$4</formula>
    </cfRule>
  </conditionalFormatting>
  <conditionalFormatting sqref="BD11">
    <cfRule type="cellIs" dxfId="1504" priority="936" operator="lessThan">
      <formula>$C$4</formula>
    </cfRule>
  </conditionalFormatting>
  <conditionalFormatting sqref="BD12">
    <cfRule type="cellIs" dxfId="1503" priority="937" operator="lessThan">
      <formula>$C$4</formula>
    </cfRule>
  </conditionalFormatting>
  <conditionalFormatting sqref="BD12">
    <cfRule type="cellIs" dxfId="1502" priority="938" operator="lessThan">
      <formula>$C$4</formula>
    </cfRule>
  </conditionalFormatting>
  <conditionalFormatting sqref="BD13">
    <cfRule type="cellIs" dxfId="1501" priority="939" operator="lessThan">
      <formula>$C$4</formula>
    </cfRule>
  </conditionalFormatting>
  <conditionalFormatting sqref="BD13">
    <cfRule type="cellIs" dxfId="1500" priority="940" operator="lessThan">
      <formula>$C$4</formula>
    </cfRule>
  </conditionalFormatting>
  <conditionalFormatting sqref="BD14">
    <cfRule type="cellIs" dxfId="1499" priority="941" operator="lessThan">
      <formula>$C$4</formula>
    </cfRule>
  </conditionalFormatting>
  <conditionalFormatting sqref="BD14">
    <cfRule type="cellIs" dxfId="1498" priority="942" operator="lessThan">
      <formula>$C$4</formula>
    </cfRule>
  </conditionalFormatting>
  <conditionalFormatting sqref="BD15">
    <cfRule type="cellIs" dxfId="1497" priority="943" operator="lessThan">
      <formula>$C$4</formula>
    </cfRule>
  </conditionalFormatting>
  <conditionalFormatting sqref="BD15">
    <cfRule type="cellIs" dxfId="1496" priority="944" operator="lessThan">
      <formula>$C$4</formula>
    </cfRule>
  </conditionalFormatting>
  <conditionalFormatting sqref="BD16">
    <cfRule type="cellIs" dxfId="1495" priority="945" operator="lessThan">
      <formula>$C$4</formula>
    </cfRule>
  </conditionalFormatting>
  <conditionalFormatting sqref="BD16">
    <cfRule type="cellIs" dxfId="1494" priority="946" operator="lessThan">
      <formula>$C$4</formula>
    </cfRule>
  </conditionalFormatting>
  <conditionalFormatting sqref="BD17">
    <cfRule type="cellIs" dxfId="1493" priority="947" operator="lessThan">
      <formula>$C$4</formula>
    </cfRule>
  </conditionalFormatting>
  <conditionalFormatting sqref="BD17">
    <cfRule type="cellIs" dxfId="1492" priority="948" operator="lessThan">
      <formula>$C$4</formula>
    </cfRule>
  </conditionalFormatting>
  <conditionalFormatting sqref="BD18">
    <cfRule type="cellIs" dxfId="1491" priority="949" operator="lessThan">
      <formula>$C$4</formula>
    </cfRule>
  </conditionalFormatting>
  <conditionalFormatting sqref="BD18">
    <cfRule type="cellIs" dxfId="1490" priority="950" operator="lessThan">
      <formula>$C$4</formula>
    </cfRule>
  </conditionalFormatting>
  <conditionalFormatting sqref="BD19">
    <cfRule type="cellIs" dxfId="1489" priority="951" operator="lessThan">
      <formula>$C$4</formula>
    </cfRule>
  </conditionalFormatting>
  <conditionalFormatting sqref="BD19">
    <cfRule type="cellIs" dxfId="1488" priority="952" operator="lessThan">
      <formula>$C$4</formula>
    </cfRule>
  </conditionalFormatting>
  <conditionalFormatting sqref="BD20">
    <cfRule type="cellIs" dxfId="1487" priority="953" operator="lessThan">
      <formula>$C$4</formula>
    </cfRule>
  </conditionalFormatting>
  <conditionalFormatting sqref="BD20">
    <cfRule type="cellIs" dxfId="1486" priority="954" operator="lessThan">
      <formula>$C$4</formula>
    </cfRule>
  </conditionalFormatting>
  <conditionalFormatting sqref="BD21">
    <cfRule type="cellIs" dxfId="1485" priority="955" operator="lessThan">
      <formula>$C$4</formula>
    </cfRule>
  </conditionalFormatting>
  <conditionalFormatting sqref="BD21">
    <cfRule type="cellIs" dxfId="1484" priority="956" operator="lessThan">
      <formula>$C$4</formula>
    </cfRule>
  </conditionalFormatting>
  <conditionalFormatting sqref="BD22">
    <cfRule type="cellIs" dxfId="1483" priority="957" operator="lessThan">
      <formula>$C$4</formula>
    </cfRule>
  </conditionalFormatting>
  <conditionalFormatting sqref="BD22">
    <cfRule type="cellIs" dxfId="1482" priority="958" operator="lessThan">
      <formula>$C$4</formula>
    </cfRule>
  </conditionalFormatting>
  <conditionalFormatting sqref="BD23">
    <cfRule type="cellIs" dxfId="1481" priority="959" operator="lessThan">
      <formula>$C$4</formula>
    </cfRule>
  </conditionalFormatting>
  <conditionalFormatting sqref="BD23">
    <cfRule type="cellIs" dxfId="1480" priority="960" operator="lessThan">
      <formula>$C$4</formula>
    </cfRule>
  </conditionalFormatting>
  <conditionalFormatting sqref="BD24">
    <cfRule type="cellIs" dxfId="1479" priority="961" operator="lessThan">
      <formula>$C$4</formula>
    </cfRule>
  </conditionalFormatting>
  <conditionalFormatting sqref="BD24">
    <cfRule type="cellIs" dxfId="1478" priority="962" operator="lessThan">
      <formula>$C$4</formula>
    </cfRule>
  </conditionalFormatting>
  <conditionalFormatting sqref="BD25">
    <cfRule type="cellIs" dxfId="1477" priority="963" operator="lessThan">
      <formula>$C$4</formula>
    </cfRule>
  </conditionalFormatting>
  <conditionalFormatting sqref="BD25">
    <cfRule type="cellIs" dxfId="1476" priority="964" operator="lessThan">
      <formula>$C$4</formula>
    </cfRule>
  </conditionalFormatting>
  <conditionalFormatting sqref="BD26">
    <cfRule type="cellIs" dxfId="1475" priority="965" operator="lessThan">
      <formula>$C$4</formula>
    </cfRule>
  </conditionalFormatting>
  <conditionalFormatting sqref="BD26">
    <cfRule type="cellIs" dxfId="1474" priority="966" operator="lessThan">
      <formula>$C$4</formula>
    </cfRule>
  </conditionalFormatting>
  <conditionalFormatting sqref="BD27">
    <cfRule type="cellIs" dxfId="1473" priority="967" operator="lessThan">
      <formula>$C$4</formula>
    </cfRule>
  </conditionalFormatting>
  <conditionalFormatting sqref="BD27">
    <cfRule type="cellIs" dxfId="1472" priority="968" operator="lessThan">
      <formula>$C$4</formula>
    </cfRule>
  </conditionalFormatting>
  <conditionalFormatting sqref="BD28">
    <cfRule type="cellIs" dxfId="1471" priority="969" operator="lessThan">
      <formula>$C$4</formula>
    </cfRule>
  </conditionalFormatting>
  <conditionalFormatting sqref="BD28">
    <cfRule type="cellIs" dxfId="1470" priority="970" operator="lessThan">
      <formula>$C$4</formula>
    </cfRule>
  </conditionalFormatting>
  <conditionalFormatting sqref="BD29">
    <cfRule type="cellIs" dxfId="1469" priority="971" operator="lessThan">
      <formula>$C$4</formula>
    </cfRule>
  </conditionalFormatting>
  <conditionalFormatting sqref="BD29">
    <cfRule type="cellIs" dxfId="1468" priority="972" operator="lessThan">
      <formula>$C$4</formula>
    </cfRule>
  </conditionalFormatting>
  <conditionalFormatting sqref="BD30">
    <cfRule type="cellIs" dxfId="1467" priority="973" operator="lessThan">
      <formula>$C$4</formula>
    </cfRule>
  </conditionalFormatting>
  <conditionalFormatting sqref="BD30">
    <cfRule type="cellIs" dxfId="1466" priority="974" operator="lessThan">
      <formula>$C$4</formula>
    </cfRule>
  </conditionalFormatting>
  <conditionalFormatting sqref="BD31">
    <cfRule type="cellIs" dxfId="1465" priority="975" operator="lessThan">
      <formula>$C$4</formula>
    </cfRule>
  </conditionalFormatting>
  <conditionalFormatting sqref="BD31">
    <cfRule type="cellIs" dxfId="1464" priority="976" operator="lessThan">
      <formula>$C$4</formula>
    </cfRule>
  </conditionalFormatting>
  <conditionalFormatting sqref="BD32">
    <cfRule type="cellIs" dxfId="1463" priority="977" operator="lessThan">
      <formula>$C$4</formula>
    </cfRule>
  </conditionalFormatting>
  <conditionalFormatting sqref="BD32">
    <cfRule type="cellIs" dxfId="1462" priority="978" operator="lessThan">
      <formula>$C$4</formula>
    </cfRule>
  </conditionalFormatting>
  <conditionalFormatting sqref="BD33">
    <cfRule type="cellIs" dxfId="1461" priority="979" operator="lessThan">
      <formula>$C$4</formula>
    </cfRule>
  </conditionalFormatting>
  <conditionalFormatting sqref="BD33">
    <cfRule type="cellIs" dxfId="1460" priority="980" operator="lessThan">
      <formula>$C$4</formula>
    </cfRule>
  </conditionalFormatting>
  <conditionalFormatting sqref="BD34">
    <cfRule type="cellIs" dxfId="1459" priority="981" operator="lessThan">
      <formula>$C$4</formula>
    </cfRule>
  </conditionalFormatting>
  <conditionalFormatting sqref="BD34">
    <cfRule type="cellIs" dxfId="1458" priority="982" operator="lessThan">
      <formula>$C$4</formula>
    </cfRule>
  </conditionalFormatting>
  <conditionalFormatting sqref="BD35">
    <cfRule type="cellIs" dxfId="1457" priority="983" operator="lessThan">
      <formula>$C$4</formula>
    </cfRule>
  </conditionalFormatting>
  <conditionalFormatting sqref="BD35">
    <cfRule type="cellIs" dxfId="1456" priority="984" operator="lessThan">
      <formula>$C$4</formula>
    </cfRule>
  </conditionalFormatting>
  <conditionalFormatting sqref="BD36">
    <cfRule type="cellIs" dxfId="1455" priority="985" operator="lessThan">
      <formula>$C$4</formula>
    </cfRule>
  </conditionalFormatting>
  <conditionalFormatting sqref="BD36">
    <cfRule type="cellIs" dxfId="1454" priority="986" operator="lessThan">
      <formula>$C$4</formula>
    </cfRule>
  </conditionalFormatting>
  <conditionalFormatting sqref="BD37">
    <cfRule type="cellIs" dxfId="1453" priority="987" operator="lessThan">
      <formula>$C$4</formula>
    </cfRule>
  </conditionalFormatting>
  <conditionalFormatting sqref="BD37">
    <cfRule type="cellIs" dxfId="1452" priority="988" operator="lessThan">
      <formula>$C$4</formula>
    </cfRule>
  </conditionalFormatting>
  <conditionalFormatting sqref="BD38">
    <cfRule type="cellIs" dxfId="1451" priority="989" operator="lessThan">
      <formula>$C$4</formula>
    </cfRule>
  </conditionalFormatting>
  <conditionalFormatting sqref="BD38">
    <cfRule type="cellIs" dxfId="1450" priority="990" operator="lessThan">
      <formula>$C$4</formula>
    </cfRule>
  </conditionalFormatting>
  <conditionalFormatting sqref="BD39">
    <cfRule type="cellIs" dxfId="1449" priority="991" operator="lessThan">
      <formula>$C$4</formula>
    </cfRule>
  </conditionalFormatting>
  <conditionalFormatting sqref="BD39">
    <cfRule type="cellIs" dxfId="1448" priority="992" operator="lessThan">
      <formula>$C$4</formula>
    </cfRule>
  </conditionalFormatting>
  <conditionalFormatting sqref="BD40">
    <cfRule type="cellIs" dxfId="1447" priority="993" operator="lessThan">
      <formula>$C$4</formula>
    </cfRule>
  </conditionalFormatting>
  <conditionalFormatting sqref="BD40">
    <cfRule type="cellIs" dxfId="1446" priority="994" operator="lessThan">
      <formula>$C$4</formula>
    </cfRule>
  </conditionalFormatting>
  <conditionalFormatting sqref="BD41">
    <cfRule type="cellIs" dxfId="1445" priority="995" operator="lessThan">
      <formula>$C$4</formula>
    </cfRule>
  </conditionalFormatting>
  <conditionalFormatting sqref="BD41">
    <cfRule type="cellIs" dxfId="1444" priority="996" operator="lessThan">
      <formula>$C$4</formula>
    </cfRule>
  </conditionalFormatting>
  <conditionalFormatting sqref="BD42">
    <cfRule type="cellIs" dxfId="1443" priority="997" operator="lessThan">
      <formula>$C$4</formula>
    </cfRule>
  </conditionalFormatting>
  <conditionalFormatting sqref="BD42">
    <cfRule type="cellIs" dxfId="1442" priority="998" operator="lessThan">
      <formula>$C$4</formula>
    </cfRule>
  </conditionalFormatting>
  <conditionalFormatting sqref="BD43">
    <cfRule type="cellIs" dxfId="1441" priority="999" operator="lessThan">
      <formula>$C$4</formula>
    </cfRule>
  </conditionalFormatting>
  <conditionalFormatting sqref="BD43">
    <cfRule type="cellIs" dxfId="1440" priority="1000" operator="lessThan">
      <formula>$C$4</formula>
    </cfRule>
  </conditionalFormatting>
  <conditionalFormatting sqref="BD44">
    <cfRule type="cellIs" dxfId="1439" priority="1001" operator="lessThan">
      <formula>$C$4</formula>
    </cfRule>
  </conditionalFormatting>
  <conditionalFormatting sqref="BD44">
    <cfRule type="cellIs" dxfId="1438" priority="1002" operator="lessThan">
      <formula>$C$4</formula>
    </cfRule>
  </conditionalFormatting>
  <conditionalFormatting sqref="BE11">
    <cfRule type="cellIs" dxfId="1437" priority="1003" operator="lessThan">
      <formula>$C$4</formula>
    </cfRule>
  </conditionalFormatting>
  <conditionalFormatting sqref="BE11">
    <cfRule type="cellIs" dxfId="1436" priority="1004" operator="lessThan">
      <formula>$C$4</formula>
    </cfRule>
  </conditionalFormatting>
  <conditionalFormatting sqref="BE12">
    <cfRule type="cellIs" dxfId="1435" priority="1005" operator="lessThan">
      <formula>$C$4</formula>
    </cfRule>
  </conditionalFormatting>
  <conditionalFormatting sqref="BE12">
    <cfRule type="cellIs" dxfId="1434" priority="1006" operator="lessThan">
      <formula>$C$4</formula>
    </cfRule>
  </conditionalFormatting>
  <conditionalFormatting sqref="BE13">
    <cfRule type="cellIs" dxfId="1433" priority="1007" operator="lessThan">
      <formula>$C$4</formula>
    </cfRule>
  </conditionalFormatting>
  <conditionalFormatting sqref="BE13">
    <cfRule type="cellIs" dxfId="1432" priority="1008" operator="lessThan">
      <formula>$C$4</formula>
    </cfRule>
  </conditionalFormatting>
  <conditionalFormatting sqref="BE14">
    <cfRule type="cellIs" dxfId="1431" priority="1009" operator="lessThan">
      <formula>$C$4</formula>
    </cfRule>
  </conditionalFormatting>
  <conditionalFormatting sqref="BE14">
    <cfRule type="cellIs" dxfId="1430" priority="1010" operator="lessThan">
      <formula>$C$4</formula>
    </cfRule>
  </conditionalFormatting>
  <conditionalFormatting sqref="BE15">
    <cfRule type="cellIs" dxfId="1429" priority="1011" operator="lessThan">
      <formula>$C$4</formula>
    </cfRule>
  </conditionalFormatting>
  <conditionalFormatting sqref="BE15">
    <cfRule type="cellIs" dxfId="1428" priority="1012" operator="lessThan">
      <formula>$C$4</formula>
    </cfRule>
  </conditionalFormatting>
  <conditionalFormatting sqref="BE16">
    <cfRule type="cellIs" dxfId="1427" priority="1013" operator="lessThan">
      <formula>$C$4</formula>
    </cfRule>
  </conditionalFormatting>
  <conditionalFormatting sqref="BE16">
    <cfRule type="cellIs" dxfId="1426" priority="1014" operator="lessThan">
      <formula>$C$4</formula>
    </cfRule>
  </conditionalFormatting>
  <conditionalFormatting sqref="BE17">
    <cfRule type="cellIs" dxfId="1425" priority="1015" operator="lessThan">
      <formula>$C$4</formula>
    </cfRule>
  </conditionalFormatting>
  <conditionalFormatting sqref="BE17">
    <cfRule type="cellIs" dxfId="1424" priority="1016" operator="lessThan">
      <formula>$C$4</formula>
    </cfRule>
  </conditionalFormatting>
  <conditionalFormatting sqref="BE18">
    <cfRule type="cellIs" dxfId="1423" priority="1017" operator="lessThan">
      <formula>$C$4</formula>
    </cfRule>
  </conditionalFormatting>
  <conditionalFormatting sqref="BE18">
    <cfRule type="cellIs" dxfId="1422" priority="1018" operator="lessThan">
      <formula>$C$4</formula>
    </cfRule>
  </conditionalFormatting>
  <conditionalFormatting sqref="BE19">
    <cfRule type="cellIs" dxfId="1421" priority="1019" operator="lessThan">
      <formula>$C$4</formula>
    </cfRule>
  </conditionalFormatting>
  <conditionalFormatting sqref="BE19">
    <cfRule type="cellIs" dxfId="1420" priority="1020" operator="lessThan">
      <formula>$C$4</formula>
    </cfRule>
  </conditionalFormatting>
  <conditionalFormatting sqref="BE20">
    <cfRule type="cellIs" dxfId="1419" priority="1021" operator="lessThan">
      <formula>$C$4</formula>
    </cfRule>
  </conditionalFormatting>
  <conditionalFormatting sqref="BE20">
    <cfRule type="cellIs" dxfId="1418" priority="1022" operator="lessThan">
      <formula>$C$4</formula>
    </cfRule>
  </conditionalFormatting>
  <conditionalFormatting sqref="BE21">
    <cfRule type="cellIs" dxfId="1417" priority="1023" operator="lessThan">
      <formula>$C$4</formula>
    </cfRule>
  </conditionalFormatting>
  <conditionalFormatting sqref="BE21">
    <cfRule type="cellIs" dxfId="1416" priority="1024" operator="lessThan">
      <formula>$C$4</formula>
    </cfRule>
  </conditionalFormatting>
  <conditionalFormatting sqref="BE22">
    <cfRule type="cellIs" dxfId="1415" priority="1025" operator="lessThan">
      <formula>$C$4</formula>
    </cfRule>
  </conditionalFormatting>
  <conditionalFormatting sqref="BE22">
    <cfRule type="cellIs" dxfId="1414" priority="1026" operator="lessThan">
      <formula>$C$4</formula>
    </cfRule>
  </conditionalFormatting>
  <conditionalFormatting sqref="BE23">
    <cfRule type="cellIs" dxfId="1413" priority="1027" operator="lessThan">
      <formula>$C$4</formula>
    </cfRule>
  </conditionalFormatting>
  <conditionalFormatting sqref="BE23">
    <cfRule type="cellIs" dxfId="1412" priority="1028" operator="lessThan">
      <formula>$C$4</formula>
    </cfRule>
  </conditionalFormatting>
  <conditionalFormatting sqref="BE24">
    <cfRule type="cellIs" dxfId="1411" priority="1029" operator="lessThan">
      <formula>$C$4</formula>
    </cfRule>
  </conditionalFormatting>
  <conditionalFormatting sqref="BE24">
    <cfRule type="cellIs" dxfId="1410" priority="1030" operator="lessThan">
      <formula>$C$4</formula>
    </cfRule>
  </conditionalFormatting>
  <conditionalFormatting sqref="BE25">
    <cfRule type="cellIs" dxfId="1409" priority="1031" operator="lessThan">
      <formula>$C$4</formula>
    </cfRule>
  </conditionalFormatting>
  <conditionalFormatting sqref="BE25">
    <cfRule type="cellIs" dxfId="1408" priority="1032" operator="lessThan">
      <formula>$C$4</formula>
    </cfRule>
  </conditionalFormatting>
  <conditionalFormatting sqref="BE26">
    <cfRule type="cellIs" dxfId="1407" priority="1033" operator="lessThan">
      <formula>$C$4</formula>
    </cfRule>
  </conditionalFormatting>
  <conditionalFormatting sqref="BE26">
    <cfRule type="cellIs" dxfId="1406" priority="1034" operator="lessThan">
      <formula>$C$4</formula>
    </cfRule>
  </conditionalFormatting>
  <conditionalFormatting sqref="BE27">
    <cfRule type="cellIs" dxfId="1405" priority="1035" operator="lessThan">
      <formula>$C$4</formula>
    </cfRule>
  </conditionalFormatting>
  <conditionalFormatting sqref="BE27">
    <cfRule type="cellIs" dxfId="1404" priority="1036" operator="lessThan">
      <formula>$C$4</formula>
    </cfRule>
  </conditionalFormatting>
  <conditionalFormatting sqref="BE28">
    <cfRule type="cellIs" dxfId="1403" priority="1037" operator="lessThan">
      <formula>$C$4</formula>
    </cfRule>
  </conditionalFormatting>
  <conditionalFormatting sqref="BE28">
    <cfRule type="cellIs" dxfId="1402" priority="1038" operator="lessThan">
      <formula>$C$4</formula>
    </cfRule>
  </conditionalFormatting>
  <conditionalFormatting sqref="BE29">
    <cfRule type="cellIs" dxfId="1401" priority="1039" operator="lessThan">
      <formula>$C$4</formula>
    </cfRule>
  </conditionalFormatting>
  <conditionalFormatting sqref="BE29">
    <cfRule type="cellIs" dxfId="1400" priority="1040" operator="lessThan">
      <formula>$C$4</formula>
    </cfRule>
  </conditionalFormatting>
  <conditionalFormatting sqref="BE30">
    <cfRule type="cellIs" dxfId="1399" priority="1041" operator="lessThan">
      <formula>$C$4</formula>
    </cfRule>
  </conditionalFormatting>
  <conditionalFormatting sqref="BE30">
    <cfRule type="cellIs" dxfId="1398" priority="1042" operator="lessThan">
      <formula>$C$4</formula>
    </cfRule>
  </conditionalFormatting>
  <conditionalFormatting sqref="BE31">
    <cfRule type="cellIs" dxfId="1397" priority="1043" operator="lessThan">
      <formula>$C$4</formula>
    </cfRule>
  </conditionalFormatting>
  <conditionalFormatting sqref="BE31">
    <cfRule type="cellIs" dxfId="1396" priority="1044" operator="lessThan">
      <formula>$C$4</formula>
    </cfRule>
  </conditionalFormatting>
  <conditionalFormatting sqref="BE32">
    <cfRule type="cellIs" dxfId="1395" priority="1045" operator="lessThan">
      <formula>$C$4</formula>
    </cfRule>
  </conditionalFormatting>
  <conditionalFormatting sqref="BE32">
    <cfRule type="cellIs" dxfId="1394" priority="1046" operator="lessThan">
      <formula>$C$4</formula>
    </cfRule>
  </conditionalFormatting>
  <conditionalFormatting sqref="BE33">
    <cfRule type="cellIs" dxfId="1393" priority="1047" operator="lessThan">
      <formula>$C$4</formula>
    </cfRule>
  </conditionalFormatting>
  <conditionalFormatting sqref="BE33">
    <cfRule type="cellIs" dxfId="1392" priority="1048" operator="lessThan">
      <formula>$C$4</formula>
    </cfRule>
  </conditionalFormatting>
  <conditionalFormatting sqref="BE34">
    <cfRule type="cellIs" dxfId="1391" priority="1049" operator="lessThan">
      <formula>$C$4</formula>
    </cfRule>
  </conditionalFormatting>
  <conditionalFormatting sqref="BE34">
    <cfRule type="cellIs" dxfId="1390" priority="1050" operator="lessThan">
      <formula>$C$4</formula>
    </cfRule>
  </conditionalFormatting>
  <conditionalFormatting sqref="BE35">
    <cfRule type="cellIs" dxfId="1389" priority="1051" operator="lessThan">
      <formula>$C$4</formula>
    </cfRule>
  </conditionalFormatting>
  <conditionalFormatting sqref="BE35">
    <cfRule type="cellIs" dxfId="1388" priority="1052" operator="lessThan">
      <formula>$C$4</formula>
    </cfRule>
  </conditionalFormatting>
  <conditionalFormatting sqref="BE36">
    <cfRule type="cellIs" dxfId="1387" priority="1053" operator="lessThan">
      <formula>$C$4</formula>
    </cfRule>
  </conditionalFormatting>
  <conditionalFormatting sqref="BE36">
    <cfRule type="cellIs" dxfId="1386" priority="1054" operator="lessThan">
      <formula>$C$4</formula>
    </cfRule>
  </conditionalFormatting>
  <conditionalFormatting sqref="BE37">
    <cfRule type="cellIs" dxfId="1385" priority="1055" operator="lessThan">
      <formula>$C$4</formula>
    </cfRule>
  </conditionalFormatting>
  <conditionalFormatting sqref="BE37">
    <cfRule type="cellIs" dxfId="1384" priority="1056" operator="lessThan">
      <formula>$C$4</formula>
    </cfRule>
  </conditionalFormatting>
  <conditionalFormatting sqref="BE38">
    <cfRule type="cellIs" dxfId="1383" priority="1057" operator="lessThan">
      <formula>$C$4</formula>
    </cfRule>
  </conditionalFormatting>
  <conditionalFormatting sqref="BE38">
    <cfRule type="cellIs" dxfId="1382" priority="1058" operator="lessThan">
      <formula>$C$4</formula>
    </cfRule>
  </conditionalFormatting>
  <conditionalFormatting sqref="BE39">
    <cfRule type="cellIs" dxfId="1381" priority="1059" operator="lessThan">
      <formula>$C$4</formula>
    </cfRule>
  </conditionalFormatting>
  <conditionalFormatting sqref="BE39">
    <cfRule type="cellIs" dxfId="1380" priority="1060" operator="lessThan">
      <formula>$C$4</formula>
    </cfRule>
  </conditionalFormatting>
  <conditionalFormatting sqref="BE40">
    <cfRule type="cellIs" dxfId="1379" priority="1061" operator="lessThan">
      <formula>$C$4</formula>
    </cfRule>
  </conditionalFormatting>
  <conditionalFormatting sqref="BE40">
    <cfRule type="cellIs" dxfId="1378" priority="1062" operator="lessThan">
      <formula>$C$4</formula>
    </cfRule>
  </conditionalFormatting>
  <conditionalFormatting sqref="BE41">
    <cfRule type="cellIs" dxfId="1377" priority="1063" operator="lessThan">
      <formula>$C$4</formula>
    </cfRule>
  </conditionalFormatting>
  <conditionalFormatting sqref="BE41">
    <cfRule type="cellIs" dxfId="1376" priority="1064" operator="lessThan">
      <formula>$C$4</formula>
    </cfRule>
  </conditionalFormatting>
  <conditionalFormatting sqref="BE42">
    <cfRule type="cellIs" dxfId="1375" priority="1065" operator="lessThan">
      <formula>$C$4</formula>
    </cfRule>
  </conditionalFormatting>
  <conditionalFormatting sqref="BE42">
    <cfRule type="cellIs" dxfId="1374" priority="1066" operator="lessThan">
      <formula>$C$4</formula>
    </cfRule>
  </conditionalFormatting>
  <conditionalFormatting sqref="BE43">
    <cfRule type="cellIs" dxfId="1373" priority="1067" operator="lessThan">
      <formula>$C$4</formula>
    </cfRule>
  </conditionalFormatting>
  <conditionalFormatting sqref="BE43">
    <cfRule type="cellIs" dxfId="1372" priority="1068" operator="lessThan">
      <formula>$C$4</formula>
    </cfRule>
  </conditionalFormatting>
  <conditionalFormatting sqref="BE44">
    <cfRule type="cellIs" dxfId="1371" priority="1069" operator="lessThan">
      <formula>$C$4</formula>
    </cfRule>
  </conditionalFormatting>
  <conditionalFormatting sqref="BE44">
    <cfRule type="cellIs" dxfId="1370" priority="1070" operator="lessThan">
      <formula>$C$4</formula>
    </cfRule>
  </conditionalFormatting>
  <conditionalFormatting sqref="BF11">
    <cfRule type="cellIs" dxfId="1369" priority="1071" operator="lessThan">
      <formula>$C$4</formula>
    </cfRule>
  </conditionalFormatting>
  <conditionalFormatting sqref="BF11">
    <cfRule type="cellIs" dxfId="1368" priority="1072" operator="lessThan">
      <formula>$C$4</formula>
    </cfRule>
  </conditionalFormatting>
  <conditionalFormatting sqref="BF12">
    <cfRule type="cellIs" dxfId="1367" priority="1073" operator="lessThan">
      <formula>$C$4</formula>
    </cfRule>
  </conditionalFormatting>
  <conditionalFormatting sqref="BF12">
    <cfRule type="cellIs" dxfId="1366" priority="1074" operator="lessThan">
      <formula>$C$4</formula>
    </cfRule>
  </conditionalFormatting>
  <conditionalFormatting sqref="BF13">
    <cfRule type="cellIs" dxfId="1365" priority="1075" operator="lessThan">
      <formula>$C$4</formula>
    </cfRule>
  </conditionalFormatting>
  <conditionalFormatting sqref="BF13">
    <cfRule type="cellIs" dxfId="1364" priority="1076" operator="lessThan">
      <formula>$C$4</formula>
    </cfRule>
  </conditionalFormatting>
  <conditionalFormatting sqref="BF14">
    <cfRule type="cellIs" dxfId="1363" priority="1077" operator="lessThan">
      <formula>$C$4</formula>
    </cfRule>
  </conditionalFormatting>
  <conditionalFormatting sqref="BF14">
    <cfRule type="cellIs" dxfId="1362" priority="1078" operator="lessThan">
      <formula>$C$4</formula>
    </cfRule>
  </conditionalFormatting>
  <conditionalFormatting sqref="BF15">
    <cfRule type="cellIs" dxfId="1361" priority="1079" operator="lessThan">
      <formula>$C$4</formula>
    </cfRule>
  </conditionalFormatting>
  <conditionalFormatting sqref="BF15">
    <cfRule type="cellIs" dxfId="1360" priority="1080" operator="lessThan">
      <formula>$C$4</formula>
    </cfRule>
  </conditionalFormatting>
  <conditionalFormatting sqref="BF16">
    <cfRule type="cellIs" dxfId="1359" priority="1081" operator="lessThan">
      <formula>$C$4</formula>
    </cfRule>
  </conditionalFormatting>
  <conditionalFormatting sqref="BF16">
    <cfRule type="cellIs" dxfId="1358" priority="1082" operator="lessThan">
      <formula>$C$4</formula>
    </cfRule>
  </conditionalFormatting>
  <conditionalFormatting sqref="BF17">
    <cfRule type="cellIs" dxfId="1357" priority="1083" operator="lessThan">
      <formula>$C$4</formula>
    </cfRule>
  </conditionalFormatting>
  <conditionalFormatting sqref="BF17">
    <cfRule type="cellIs" dxfId="1356" priority="1084" operator="lessThan">
      <formula>$C$4</formula>
    </cfRule>
  </conditionalFormatting>
  <conditionalFormatting sqref="BF18">
    <cfRule type="cellIs" dxfId="1355" priority="1085" operator="lessThan">
      <formula>$C$4</formula>
    </cfRule>
  </conditionalFormatting>
  <conditionalFormatting sqref="BF18">
    <cfRule type="cellIs" dxfId="1354" priority="1086" operator="lessThan">
      <formula>$C$4</formula>
    </cfRule>
  </conditionalFormatting>
  <conditionalFormatting sqref="BF19">
    <cfRule type="cellIs" dxfId="1353" priority="1087" operator="lessThan">
      <formula>$C$4</formula>
    </cfRule>
  </conditionalFormatting>
  <conditionalFormatting sqref="BF19">
    <cfRule type="cellIs" dxfId="1352" priority="1088" operator="lessThan">
      <formula>$C$4</formula>
    </cfRule>
  </conditionalFormatting>
  <conditionalFormatting sqref="BF20">
    <cfRule type="cellIs" dxfId="1351" priority="1089" operator="lessThan">
      <formula>$C$4</formula>
    </cfRule>
  </conditionalFormatting>
  <conditionalFormatting sqref="BF20">
    <cfRule type="cellIs" dxfId="1350" priority="1090" operator="lessThan">
      <formula>$C$4</formula>
    </cfRule>
  </conditionalFormatting>
  <conditionalFormatting sqref="BF21">
    <cfRule type="cellIs" dxfId="1349" priority="1091" operator="lessThan">
      <formula>$C$4</formula>
    </cfRule>
  </conditionalFormatting>
  <conditionalFormatting sqref="BF21">
    <cfRule type="cellIs" dxfId="1348" priority="1092" operator="lessThan">
      <formula>$C$4</formula>
    </cfRule>
  </conditionalFormatting>
  <conditionalFormatting sqref="BF22">
    <cfRule type="cellIs" dxfId="1347" priority="1093" operator="lessThan">
      <formula>$C$4</formula>
    </cfRule>
  </conditionalFormatting>
  <conditionalFormatting sqref="BF22">
    <cfRule type="cellIs" dxfId="1346" priority="1094" operator="lessThan">
      <formula>$C$4</formula>
    </cfRule>
  </conditionalFormatting>
  <conditionalFormatting sqref="BF23">
    <cfRule type="cellIs" dxfId="1345" priority="1095" operator="lessThan">
      <formula>$C$4</formula>
    </cfRule>
  </conditionalFormatting>
  <conditionalFormatting sqref="BF23">
    <cfRule type="cellIs" dxfId="1344" priority="1096" operator="lessThan">
      <formula>$C$4</formula>
    </cfRule>
  </conditionalFormatting>
  <conditionalFormatting sqref="BF24">
    <cfRule type="cellIs" dxfId="1343" priority="1097" operator="lessThan">
      <formula>$C$4</formula>
    </cfRule>
  </conditionalFormatting>
  <conditionalFormatting sqref="BF24">
    <cfRule type="cellIs" dxfId="1342" priority="1098" operator="lessThan">
      <formula>$C$4</formula>
    </cfRule>
  </conditionalFormatting>
  <conditionalFormatting sqref="BF25">
    <cfRule type="cellIs" dxfId="1341" priority="1099" operator="lessThan">
      <formula>$C$4</formula>
    </cfRule>
  </conditionalFormatting>
  <conditionalFormatting sqref="BF25">
    <cfRule type="cellIs" dxfId="1340" priority="1100" operator="lessThan">
      <formula>$C$4</formula>
    </cfRule>
  </conditionalFormatting>
  <conditionalFormatting sqref="BF26">
    <cfRule type="cellIs" dxfId="1339" priority="1101" operator="lessThan">
      <formula>$C$4</formula>
    </cfRule>
  </conditionalFormatting>
  <conditionalFormatting sqref="BF26">
    <cfRule type="cellIs" dxfId="1338" priority="1102" operator="lessThan">
      <formula>$C$4</formula>
    </cfRule>
  </conditionalFormatting>
  <conditionalFormatting sqref="BF27">
    <cfRule type="cellIs" dxfId="1337" priority="1103" operator="lessThan">
      <formula>$C$4</formula>
    </cfRule>
  </conditionalFormatting>
  <conditionalFormatting sqref="BF27">
    <cfRule type="cellIs" dxfId="1336" priority="1104" operator="lessThan">
      <formula>$C$4</formula>
    </cfRule>
  </conditionalFormatting>
  <conditionalFormatting sqref="BF28">
    <cfRule type="cellIs" dxfId="1335" priority="1105" operator="lessThan">
      <formula>$C$4</formula>
    </cfRule>
  </conditionalFormatting>
  <conditionalFormatting sqref="BF28">
    <cfRule type="cellIs" dxfId="1334" priority="1106" operator="lessThan">
      <formula>$C$4</formula>
    </cfRule>
  </conditionalFormatting>
  <conditionalFormatting sqref="BF29">
    <cfRule type="cellIs" dxfId="1333" priority="1107" operator="lessThan">
      <formula>$C$4</formula>
    </cfRule>
  </conditionalFormatting>
  <conditionalFormatting sqref="BF29">
    <cfRule type="cellIs" dxfId="1332" priority="1108" operator="lessThan">
      <formula>$C$4</formula>
    </cfRule>
  </conditionalFormatting>
  <conditionalFormatting sqref="BF30">
    <cfRule type="cellIs" dxfId="1331" priority="1109" operator="lessThan">
      <formula>$C$4</formula>
    </cfRule>
  </conditionalFormatting>
  <conditionalFormatting sqref="BF30">
    <cfRule type="cellIs" dxfId="1330" priority="1110" operator="lessThan">
      <formula>$C$4</formula>
    </cfRule>
  </conditionalFormatting>
  <conditionalFormatting sqref="BF31">
    <cfRule type="cellIs" dxfId="1329" priority="1111" operator="lessThan">
      <formula>$C$4</formula>
    </cfRule>
  </conditionalFormatting>
  <conditionalFormatting sqref="BF31">
    <cfRule type="cellIs" dxfId="1328" priority="1112" operator="lessThan">
      <formula>$C$4</formula>
    </cfRule>
  </conditionalFormatting>
  <conditionalFormatting sqref="BF32">
    <cfRule type="cellIs" dxfId="1327" priority="1113" operator="lessThan">
      <formula>$C$4</formula>
    </cfRule>
  </conditionalFormatting>
  <conditionalFormatting sqref="BF32">
    <cfRule type="cellIs" dxfId="1326" priority="1114" operator="lessThan">
      <formula>$C$4</formula>
    </cfRule>
  </conditionalFormatting>
  <conditionalFormatting sqref="BF33">
    <cfRule type="cellIs" dxfId="1325" priority="1115" operator="lessThan">
      <formula>$C$4</formula>
    </cfRule>
  </conditionalFormatting>
  <conditionalFormatting sqref="BF33">
    <cfRule type="cellIs" dxfId="1324" priority="1116" operator="lessThan">
      <formula>$C$4</formula>
    </cfRule>
  </conditionalFormatting>
  <conditionalFormatting sqref="BF34">
    <cfRule type="cellIs" dxfId="1323" priority="1117" operator="lessThan">
      <formula>$C$4</formula>
    </cfRule>
  </conditionalFormatting>
  <conditionalFormatting sqref="BF34">
    <cfRule type="cellIs" dxfId="1322" priority="1118" operator="lessThan">
      <formula>$C$4</formula>
    </cfRule>
  </conditionalFormatting>
  <conditionalFormatting sqref="BF35">
    <cfRule type="cellIs" dxfId="1321" priority="1119" operator="lessThan">
      <formula>$C$4</formula>
    </cfRule>
  </conditionalFormatting>
  <conditionalFormatting sqref="BF35">
    <cfRule type="cellIs" dxfId="1320" priority="1120" operator="lessThan">
      <formula>$C$4</formula>
    </cfRule>
  </conditionalFormatting>
  <conditionalFormatting sqref="BF36">
    <cfRule type="cellIs" dxfId="1319" priority="1121" operator="lessThan">
      <formula>$C$4</formula>
    </cfRule>
  </conditionalFormatting>
  <conditionalFormatting sqref="BF36">
    <cfRule type="cellIs" dxfId="1318" priority="1122" operator="lessThan">
      <formula>$C$4</formula>
    </cfRule>
  </conditionalFormatting>
  <conditionalFormatting sqref="BF37">
    <cfRule type="cellIs" dxfId="1317" priority="1123" operator="lessThan">
      <formula>$C$4</formula>
    </cfRule>
  </conditionalFormatting>
  <conditionalFormatting sqref="BF37">
    <cfRule type="cellIs" dxfId="1316" priority="1124" operator="lessThan">
      <formula>$C$4</formula>
    </cfRule>
  </conditionalFormatting>
  <conditionalFormatting sqref="BF38">
    <cfRule type="cellIs" dxfId="1315" priority="1125" operator="lessThan">
      <formula>$C$4</formula>
    </cfRule>
  </conditionalFormatting>
  <conditionalFormatting sqref="BF38">
    <cfRule type="cellIs" dxfId="1314" priority="1126" operator="lessThan">
      <formula>$C$4</formula>
    </cfRule>
  </conditionalFormatting>
  <conditionalFormatting sqref="BF39">
    <cfRule type="cellIs" dxfId="1313" priority="1127" operator="lessThan">
      <formula>$C$4</formula>
    </cfRule>
  </conditionalFormatting>
  <conditionalFormatting sqref="BF39">
    <cfRule type="cellIs" dxfId="1312" priority="1128" operator="lessThan">
      <formula>$C$4</formula>
    </cfRule>
  </conditionalFormatting>
  <conditionalFormatting sqref="BF40">
    <cfRule type="cellIs" dxfId="1311" priority="1129" operator="lessThan">
      <formula>$C$4</formula>
    </cfRule>
  </conditionalFormatting>
  <conditionalFormatting sqref="BF40">
    <cfRule type="cellIs" dxfId="1310" priority="1130" operator="lessThan">
      <formula>$C$4</formula>
    </cfRule>
  </conditionalFormatting>
  <conditionalFormatting sqref="BF41">
    <cfRule type="cellIs" dxfId="1309" priority="1131" operator="lessThan">
      <formula>$C$4</formula>
    </cfRule>
  </conditionalFormatting>
  <conditionalFormatting sqref="BF41">
    <cfRule type="cellIs" dxfId="1308" priority="1132" operator="lessThan">
      <formula>$C$4</formula>
    </cfRule>
  </conditionalFormatting>
  <conditionalFormatting sqref="BF42">
    <cfRule type="cellIs" dxfId="1307" priority="1133" operator="lessThan">
      <formula>$C$4</formula>
    </cfRule>
  </conditionalFormatting>
  <conditionalFormatting sqref="BF42">
    <cfRule type="cellIs" dxfId="1306" priority="1134" operator="lessThan">
      <formula>$C$4</formula>
    </cfRule>
  </conditionalFormatting>
  <conditionalFormatting sqref="BF43">
    <cfRule type="cellIs" dxfId="1305" priority="1135" operator="lessThan">
      <formula>$C$4</formula>
    </cfRule>
  </conditionalFormatting>
  <conditionalFormatting sqref="BF43">
    <cfRule type="cellIs" dxfId="1304" priority="1136" operator="lessThan">
      <formula>$C$4</formula>
    </cfRule>
  </conditionalFormatting>
  <conditionalFormatting sqref="BF44">
    <cfRule type="cellIs" dxfId="1303" priority="1137" operator="lessThan">
      <formula>$C$4</formula>
    </cfRule>
  </conditionalFormatting>
  <conditionalFormatting sqref="BF44">
    <cfRule type="cellIs" dxfId="1302" priority="1138" operator="lessThan">
      <formula>$C$4</formula>
    </cfRule>
  </conditionalFormatting>
  <conditionalFormatting sqref="BG11">
    <cfRule type="cellIs" dxfId="1301" priority="1139" operator="lessThan">
      <formula>$C$4</formula>
    </cfRule>
  </conditionalFormatting>
  <conditionalFormatting sqref="BG11">
    <cfRule type="cellIs" dxfId="1300" priority="1140" operator="lessThan">
      <formula>$C$4</formula>
    </cfRule>
  </conditionalFormatting>
  <conditionalFormatting sqref="BG12">
    <cfRule type="cellIs" dxfId="1299" priority="1141" operator="lessThan">
      <formula>$C$4</formula>
    </cfRule>
  </conditionalFormatting>
  <conditionalFormatting sqref="BG12">
    <cfRule type="cellIs" dxfId="1298" priority="1142" operator="lessThan">
      <formula>$C$4</formula>
    </cfRule>
  </conditionalFormatting>
  <conditionalFormatting sqref="BG13">
    <cfRule type="cellIs" dxfId="1297" priority="1143" operator="lessThan">
      <formula>$C$4</formula>
    </cfRule>
  </conditionalFormatting>
  <conditionalFormatting sqref="BG13">
    <cfRule type="cellIs" dxfId="1296" priority="1144" operator="lessThan">
      <formula>$C$4</formula>
    </cfRule>
  </conditionalFormatting>
  <conditionalFormatting sqref="BG14">
    <cfRule type="cellIs" dxfId="1295" priority="1145" operator="lessThan">
      <formula>$C$4</formula>
    </cfRule>
  </conditionalFormatting>
  <conditionalFormatting sqref="BG14">
    <cfRule type="cellIs" dxfId="1294" priority="1146" operator="lessThan">
      <formula>$C$4</formula>
    </cfRule>
  </conditionalFormatting>
  <conditionalFormatting sqref="BG15">
    <cfRule type="cellIs" dxfId="1293" priority="1147" operator="lessThan">
      <formula>$C$4</formula>
    </cfRule>
  </conditionalFormatting>
  <conditionalFormatting sqref="BG15">
    <cfRule type="cellIs" dxfId="1292" priority="1148" operator="lessThan">
      <formula>$C$4</formula>
    </cfRule>
  </conditionalFormatting>
  <conditionalFormatting sqref="BG16">
    <cfRule type="cellIs" dxfId="1291" priority="1149" operator="lessThan">
      <formula>$C$4</formula>
    </cfRule>
  </conditionalFormatting>
  <conditionalFormatting sqref="BG16">
    <cfRule type="cellIs" dxfId="1290" priority="1150" operator="lessThan">
      <formula>$C$4</formula>
    </cfRule>
  </conditionalFormatting>
  <conditionalFormatting sqref="BG17">
    <cfRule type="cellIs" dxfId="1289" priority="1151" operator="lessThan">
      <formula>$C$4</formula>
    </cfRule>
  </conditionalFormatting>
  <conditionalFormatting sqref="BG17">
    <cfRule type="cellIs" dxfId="1288" priority="1152" operator="lessThan">
      <formula>$C$4</formula>
    </cfRule>
  </conditionalFormatting>
  <conditionalFormatting sqref="BG18">
    <cfRule type="cellIs" dxfId="1287" priority="1153" operator="lessThan">
      <formula>$C$4</formula>
    </cfRule>
  </conditionalFormatting>
  <conditionalFormatting sqref="BG18">
    <cfRule type="cellIs" dxfId="1286" priority="1154" operator="lessThan">
      <formula>$C$4</formula>
    </cfRule>
  </conditionalFormatting>
  <conditionalFormatting sqref="BG19">
    <cfRule type="cellIs" dxfId="1285" priority="1155" operator="lessThan">
      <formula>$C$4</formula>
    </cfRule>
  </conditionalFormatting>
  <conditionalFormatting sqref="BG19">
    <cfRule type="cellIs" dxfId="1284" priority="1156" operator="lessThan">
      <formula>$C$4</formula>
    </cfRule>
  </conditionalFormatting>
  <conditionalFormatting sqref="BG20">
    <cfRule type="cellIs" dxfId="1283" priority="1157" operator="lessThan">
      <formula>$C$4</formula>
    </cfRule>
  </conditionalFormatting>
  <conditionalFormatting sqref="BG20">
    <cfRule type="cellIs" dxfId="1282" priority="1158" operator="lessThan">
      <formula>$C$4</formula>
    </cfRule>
  </conditionalFormatting>
  <conditionalFormatting sqref="BG21">
    <cfRule type="cellIs" dxfId="1281" priority="1159" operator="lessThan">
      <formula>$C$4</formula>
    </cfRule>
  </conditionalFormatting>
  <conditionalFormatting sqref="BG21">
    <cfRule type="cellIs" dxfId="1280" priority="1160" operator="lessThan">
      <formula>$C$4</formula>
    </cfRule>
  </conditionalFormatting>
  <conditionalFormatting sqref="BG22">
    <cfRule type="cellIs" dxfId="1279" priority="1161" operator="lessThan">
      <formula>$C$4</formula>
    </cfRule>
  </conditionalFormatting>
  <conditionalFormatting sqref="BG22">
    <cfRule type="cellIs" dxfId="1278" priority="1162" operator="lessThan">
      <formula>$C$4</formula>
    </cfRule>
  </conditionalFormatting>
  <conditionalFormatting sqref="BG23">
    <cfRule type="cellIs" dxfId="1277" priority="1163" operator="lessThan">
      <formula>$C$4</formula>
    </cfRule>
  </conditionalFormatting>
  <conditionalFormatting sqref="BG23">
    <cfRule type="cellIs" dxfId="1276" priority="1164" operator="lessThan">
      <formula>$C$4</formula>
    </cfRule>
  </conditionalFormatting>
  <conditionalFormatting sqref="BG24">
    <cfRule type="cellIs" dxfId="1275" priority="1165" operator="lessThan">
      <formula>$C$4</formula>
    </cfRule>
  </conditionalFormatting>
  <conditionalFormatting sqref="BG24">
    <cfRule type="cellIs" dxfId="1274" priority="1166" operator="lessThan">
      <formula>$C$4</formula>
    </cfRule>
  </conditionalFormatting>
  <conditionalFormatting sqref="BG25">
    <cfRule type="cellIs" dxfId="1273" priority="1167" operator="lessThan">
      <formula>$C$4</formula>
    </cfRule>
  </conditionalFormatting>
  <conditionalFormatting sqref="BG25">
    <cfRule type="cellIs" dxfId="1272" priority="1168" operator="lessThan">
      <formula>$C$4</formula>
    </cfRule>
  </conditionalFormatting>
  <conditionalFormatting sqref="BG26">
    <cfRule type="cellIs" dxfId="1271" priority="1169" operator="lessThan">
      <formula>$C$4</formula>
    </cfRule>
  </conditionalFormatting>
  <conditionalFormatting sqref="BG26">
    <cfRule type="cellIs" dxfId="1270" priority="1170" operator="lessThan">
      <formula>$C$4</formula>
    </cfRule>
  </conditionalFormatting>
  <conditionalFormatting sqref="BG27">
    <cfRule type="cellIs" dxfId="1269" priority="1171" operator="lessThan">
      <formula>$C$4</formula>
    </cfRule>
  </conditionalFormatting>
  <conditionalFormatting sqref="BG27">
    <cfRule type="cellIs" dxfId="1268" priority="1172" operator="lessThan">
      <formula>$C$4</formula>
    </cfRule>
  </conditionalFormatting>
  <conditionalFormatting sqref="BG28">
    <cfRule type="cellIs" dxfId="1267" priority="1173" operator="lessThan">
      <formula>$C$4</formula>
    </cfRule>
  </conditionalFormatting>
  <conditionalFormatting sqref="BG28">
    <cfRule type="cellIs" dxfId="1266" priority="1174" operator="lessThan">
      <formula>$C$4</formula>
    </cfRule>
  </conditionalFormatting>
  <conditionalFormatting sqref="BG29">
    <cfRule type="cellIs" dxfId="1265" priority="1175" operator="lessThan">
      <formula>$C$4</formula>
    </cfRule>
  </conditionalFormatting>
  <conditionalFormatting sqref="BG29">
    <cfRule type="cellIs" dxfId="1264" priority="1176" operator="lessThan">
      <formula>$C$4</formula>
    </cfRule>
  </conditionalFormatting>
  <conditionalFormatting sqref="BG30">
    <cfRule type="cellIs" dxfId="1263" priority="1177" operator="lessThan">
      <formula>$C$4</formula>
    </cfRule>
  </conditionalFormatting>
  <conditionalFormatting sqref="BG30">
    <cfRule type="cellIs" dxfId="1262" priority="1178" operator="lessThan">
      <formula>$C$4</formula>
    </cfRule>
  </conditionalFormatting>
  <conditionalFormatting sqref="BG31">
    <cfRule type="cellIs" dxfId="1261" priority="1179" operator="lessThan">
      <formula>$C$4</formula>
    </cfRule>
  </conditionalFormatting>
  <conditionalFormatting sqref="BG31">
    <cfRule type="cellIs" dxfId="1260" priority="1180" operator="lessThan">
      <formula>$C$4</formula>
    </cfRule>
  </conditionalFormatting>
  <conditionalFormatting sqref="BG32">
    <cfRule type="cellIs" dxfId="1259" priority="1181" operator="lessThan">
      <formula>$C$4</formula>
    </cfRule>
  </conditionalFormatting>
  <conditionalFormatting sqref="BG32">
    <cfRule type="cellIs" dxfId="1258" priority="1182" operator="lessThan">
      <formula>$C$4</formula>
    </cfRule>
  </conditionalFormatting>
  <conditionalFormatting sqref="BG33">
    <cfRule type="cellIs" dxfId="1257" priority="1183" operator="lessThan">
      <formula>$C$4</formula>
    </cfRule>
  </conditionalFormatting>
  <conditionalFormatting sqref="BG33">
    <cfRule type="cellIs" dxfId="1256" priority="1184" operator="lessThan">
      <formula>$C$4</formula>
    </cfRule>
  </conditionalFormatting>
  <conditionalFormatting sqref="BG34">
    <cfRule type="cellIs" dxfId="1255" priority="1185" operator="lessThan">
      <formula>$C$4</formula>
    </cfRule>
  </conditionalFormatting>
  <conditionalFormatting sqref="BG34">
    <cfRule type="cellIs" dxfId="1254" priority="1186" operator="lessThan">
      <formula>$C$4</formula>
    </cfRule>
  </conditionalFormatting>
  <conditionalFormatting sqref="BG35">
    <cfRule type="cellIs" dxfId="1253" priority="1187" operator="lessThan">
      <formula>$C$4</formula>
    </cfRule>
  </conditionalFormatting>
  <conditionalFormatting sqref="BG35">
    <cfRule type="cellIs" dxfId="1252" priority="1188" operator="lessThan">
      <formula>$C$4</formula>
    </cfRule>
  </conditionalFormatting>
  <conditionalFormatting sqref="BG36">
    <cfRule type="cellIs" dxfId="1251" priority="1189" operator="lessThan">
      <formula>$C$4</formula>
    </cfRule>
  </conditionalFormatting>
  <conditionalFormatting sqref="BG36">
    <cfRule type="cellIs" dxfId="1250" priority="1190" operator="lessThan">
      <formula>$C$4</formula>
    </cfRule>
  </conditionalFormatting>
  <conditionalFormatting sqref="BG37">
    <cfRule type="cellIs" dxfId="1249" priority="1191" operator="lessThan">
      <formula>$C$4</formula>
    </cfRule>
  </conditionalFormatting>
  <conditionalFormatting sqref="BG37">
    <cfRule type="cellIs" dxfId="1248" priority="1192" operator="lessThan">
      <formula>$C$4</formula>
    </cfRule>
  </conditionalFormatting>
  <conditionalFormatting sqref="BG38">
    <cfRule type="cellIs" dxfId="1247" priority="1193" operator="lessThan">
      <formula>$C$4</formula>
    </cfRule>
  </conditionalFormatting>
  <conditionalFormatting sqref="BG38">
    <cfRule type="cellIs" dxfId="1246" priority="1194" operator="lessThan">
      <formula>$C$4</formula>
    </cfRule>
  </conditionalFormatting>
  <conditionalFormatting sqref="BG39">
    <cfRule type="cellIs" dxfId="1245" priority="1195" operator="lessThan">
      <formula>$C$4</formula>
    </cfRule>
  </conditionalFormatting>
  <conditionalFormatting sqref="BG39">
    <cfRule type="cellIs" dxfId="1244" priority="1196" operator="lessThan">
      <formula>$C$4</formula>
    </cfRule>
  </conditionalFormatting>
  <conditionalFormatting sqref="BG40">
    <cfRule type="cellIs" dxfId="1243" priority="1197" operator="lessThan">
      <formula>$C$4</formula>
    </cfRule>
  </conditionalFormatting>
  <conditionalFormatting sqref="BG40">
    <cfRule type="cellIs" dxfId="1242" priority="1198" operator="lessThan">
      <formula>$C$4</formula>
    </cfRule>
  </conditionalFormatting>
  <conditionalFormatting sqref="BG41">
    <cfRule type="cellIs" dxfId="1241" priority="1199" operator="lessThan">
      <formula>$C$4</formula>
    </cfRule>
  </conditionalFormatting>
  <conditionalFormatting sqref="BG41">
    <cfRule type="cellIs" dxfId="1240" priority="1200" operator="lessThan">
      <formula>$C$4</formula>
    </cfRule>
  </conditionalFormatting>
  <conditionalFormatting sqref="BG42">
    <cfRule type="cellIs" dxfId="1239" priority="1201" operator="lessThan">
      <formula>$C$4</formula>
    </cfRule>
  </conditionalFormatting>
  <conditionalFormatting sqref="BG42">
    <cfRule type="cellIs" dxfId="1238" priority="1202" operator="lessThan">
      <formula>$C$4</formula>
    </cfRule>
  </conditionalFormatting>
  <conditionalFormatting sqref="BG43">
    <cfRule type="cellIs" dxfId="1237" priority="1203" operator="lessThan">
      <formula>$C$4</formula>
    </cfRule>
  </conditionalFormatting>
  <conditionalFormatting sqref="BG43">
    <cfRule type="cellIs" dxfId="1236" priority="1204" operator="lessThan">
      <formula>$C$4</formula>
    </cfRule>
  </conditionalFormatting>
  <conditionalFormatting sqref="BG44">
    <cfRule type="cellIs" dxfId="1235" priority="1205" operator="lessThan">
      <formula>$C$4</formula>
    </cfRule>
  </conditionalFormatting>
  <conditionalFormatting sqref="BG44">
    <cfRule type="cellIs" dxfId="1234" priority="1206" operator="lessThan">
      <formula>$C$4</formula>
    </cfRule>
  </conditionalFormatting>
  <conditionalFormatting sqref="BH11">
    <cfRule type="cellIs" dxfId="1233" priority="1207" operator="lessThan">
      <formula>$C$4</formula>
    </cfRule>
  </conditionalFormatting>
  <conditionalFormatting sqref="BH11">
    <cfRule type="cellIs" dxfId="1232" priority="1208" operator="lessThan">
      <formula>$C$4</formula>
    </cfRule>
  </conditionalFormatting>
  <conditionalFormatting sqref="BH12">
    <cfRule type="cellIs" dxfId="1231" priority="1209" operator="lessThan">
      <formula>$C$4</formula>
    </cfRule>
  </conditionalFormatting>
  <conditionalFormatting sqref="BH12">
    <cfRule type="cellIs" dxfId="1230" priority="1210" operator="lessThan">
      <formula>$C$4</formula>
    </cfRule>
  </conditionalFormatting>
  <conditionalFormatting sqref="BH13">
    <cfRule type="cellIs" dxfId="1229" priority="1211" operator="lessThan">
      <formula>$C$4</formula>
    </cfRule>
  </conditionalFormatting>
  <conditionalFormatting sqref="BH13">
    <cfRule type="cellIs" dxfId="1228" priority="1212" operator="lessThan">
      <formula>$C$4</formula>
    </cfRule>
  </conditionalFormatting>
  <conditionalFormatting sqref="BH14">
    <cfRule type="cellIs" dxfId="1227" priority="1213" operator="lessThan">
      <formula>$C$4</formula>
    </cfRule>
  </conditionalFormatting>
  <conditionalFormatting sqref="BH14">
    <cfRule type="cellIs" dxfId="1226" priority="1214" operator="lessThan">
      <formula>$C$4</formula>
    </cfRule>
  </conditionalFormatting>
  <conditionalFormatting sqref="BH15">
    <cfRule type="cellIs" dxfId="1225" priority="1215" operator="lessThan">
      <formula>$C$4</formula>
    </cfRule>
  </conditionalFormatting>
  <conditionalFormatting sqref="BH15">
    <cfRule type="cellIs" dxfId="1224" priority="1216" operator="lessThan">
      <formula>$C$4</formula>
    </cfRule>
  </conditionalFormatting>
  <conditionalFormatting sqref="BH16">
    <cfRule type="cellIs" dxfId="1223" priority="1217" operator="lessThan">
      <formula>$C$4</formula>
    </cfRule>
  </conditionalFormatting>
  <conditionalFormatting sqref="BH16">
    <cfRule type="cellIs" dxfId="1222" priority="1218" operator="lessThan">
      <formula>$C$4</formula>
    </cfRule>
  </conditionalFormatting>
  <conditionalFormatting sqref="BH17">
    <cfRule type="cellIs" dxfId="1221" priority="1219" operator="lessThan">
      <formula>$C$4</formula>
    </cfRule>
  </conditionalFormatting>
  <conditionalFormatting sqref="BH17">
    <cfRule type="cellIs" dxfId="1220" priority="1220" operator="lessThan">
      <formula>$C$4</formula>
    </cfRule>
  </conditionalFormatting>
  <conditionalFormatting sqref="BH18">
    <cfRule type="cellIs" dxfId="1219" priority="1221" operator="lessThan">
      <formula>$C$4</formula>
    </cfRule>
  </conditionalFormatting>
  <conditionalFormatting sqref="BH18">
    <cfRule type="cellIs" dxfId="1218" priority="1222" operator="lessThan">
      <formula>$C$4</formula>
    </cfRule>
  </conditionalFormatting>
  <conditionalFormatting sqref="BH19">
    <cfRule type="cellIs" dxfId="1217" priority="1223" operator="lessThan">
      <formula>$C$4</formula>
    </cfRule>
  </conditionalFormatting>
  <conditionalFormatting sqref="BH19">
    <cfRule type="cellIs" dxfId="1216" priority="1224" operator="lessThan">
      <formula>$C$4</formula>
    </cfRule>
  </conditionalFormatting>
  <conditionalFormatting sqref="BH20">
    <cfRule type="cellIs" dxfId="1215" priority="1225" operator="lessThan">
      <formula>$C$4</formula>
    </cfRule>
  </conditionalFormatting>
  <conditionalFormatting sqref="BH20">
    <cfRule type="cellIs" dxfId="1214" priority="1226" operator="lessThan">
      <formula>$C$4</formula>
    </cfRule>
  </conditionalFormatting>
  <conditionalFormatting sqref="BH21">
    <cfRule type="cellIs" dxfId="1213" priority="1227" operator="lessThan">
      <formula>$C$4</formula>
    </cfRule>
  </conditionalFormatting>
  <conditionalFormatting sqref="BH21">
    <cfRule type="cellIs" dxfId="1212" priority="1228" operator="lessThan">
      <formula>$C$4</formula>
    </cfRule>
  </conditionalFormatting>
  <conditionalFormatting sqref="BH22">
    <cfRule type="cellIs" dxfId="1211" priority="1229" operator="lessThan">
      <formula>$C$4</formula>
    </cfRule>
  </conditionalFormatting>
  <conditionalFormatting sqref="BH22">
    <cfRule type="cellIs" dxfId="1210" priority="1230" operator="lessThan">
      <formula>$C$4</formula>
    </cfRule>
  </conditionalFormatting>
  <conditionalFormatting sqref="BH23">
    <cfRule type="cellIs" dxfId="1209" priority="1231" operator="lessThan">
      <formula>$C$4</formula>
    </cfRule>
  </conditionalFormatting>
  <conditionalFormatting sqref="BH23">
    <cfRule type="cellIs" dxfId="1208" priority="1232" operator="lessThan">
      <formula>$C$4</formula>
    </cfRule>
  </conditionalFormatting>
  <conditionalFormatting sqref="BH24">
    <cfRule type="cellIs" dxfId="1207" priority="1233" operator="lessThan">
      <formula>$C$4</formula>
    </cfRule>
  </conditionalFormatting>
  <conditionalFormatting sqref="BH24">
    <cfRule type="cellIs" dxfId="1206" priority="1234" operator="lessThan">
      <formula>$C$4</formula>
    </cfRule>
  </conditionalFormatting>
  <conditionalFormatting sqref="BH25">
    <cfRule type="cellIs" dxfId="1205" priority="1235" operator="lessThan">
      <formula>$C$4</formula>
    </cfRule>
  </conditionalFormatting>
  <conditionalFormatting sqref="BH25">
    <cfRule type="cellIs" dxfId="1204" priority="1236" operator="lessThan">
      <formula>$C$4</formula>
    </cfRule>
  </conditionalFormatting>
  <conditionalFormatting sqref="BH26">
    <cfRule type="cellIs" dxfId="1203" priority="1237" operator="lessThan">
      <formula>$C$4</formula>
    </cfRule>
  </conditionalFormatting>
  <conditionalFormatting sqref="BH26">
    <cfRule type="cellIs" dxfId="1202" priority="1238" operator="lessThan">
      <formula>$C$4</formula>
    </cfRule>
  </conditionalFormatting>
  <conditionalFormatting sqref="BH27">
    <cfRule type="cellIs" dxfId="1201" priority="1239" operator="lessThan">
      <formula>$C$4</formula>
    </cfRule>
  </conditionalFormatting>
  <conditionalFormatting sqref="BH27">
    <cfRule type="cellIs" dxfId="1200" priority="1240" operator="lessThan">
      <formula>$C$4</formula>
    </cfRule>
  </conditionalFormatting>
  <conditionalFormatting sqref="BH28">
    <cfRule type="cellIs" dxfId="1199" priority="1241" operator="lessThan">
      <formula>$C$4</formula>
    </cfRule>
  </conditionalFormatting>
  <conditionalFormatting sqref="BH28">
    <cfRule type="cellIs" dxfId="1198" priority="1242" operator="lessThan">
      <formula>$C$4</formula>
    </cfRule>
  </conditionalFormatting>
  <conditionalFormatting sqref="BH29">
    <cfRule type="cellIs" dxfId="1197" priority="1243" operator="lessThan">
      <formula>$C$4</formula>
    </cfRule>
  </conditionalFormatting>
  <conditionalFormatting sqref="BH29">
    <cfRule type="cellIs" dxfId="1196" priority="1244" operator="lessThan">
      <formula>$C$4</formula>
    </cfRule>
  </conditionalFormatting>
  <conditionalFormatting sqref="BH30">
    <cfRule type="cellIs" dxfId="1195" priority="1245" operator="lessThan">
      <formula>$C$4</formula>
    </cfRule>
  </conditionalFormatting>
  <conditionalFormatting sqref="BH30">
    <cfRule type="cellIs" dxfId="1194" priority="1246" operator="lessThan">
      <formula>$C$4</formula>
    </cfRule>
  </conditionalFormatting>
  <conditionalFormatting sqref="BH31">
    <cfRule type="cellIs" dxfId="1193" priority="1247" operator="lessThan">
      <formula>$C$4</formula>
    </cfRule>
  </conditionalFormatting>
  <conditionalFormatting sqref="BH31">
    <cfRule type="cellIs" dxfId="1192" priority="1248" operator="lessThan">
      <formula>$C$4</formula>
    </cfRule>
  </conditionalFormatting>
  <conditionalFormatting sqref="BH32">
    <cfRule type="cellIs" dxfId="1191" priority="1249" operator="lessThan">
      <formula>$C$4</formula>
    </cfRule>
  </conditionalFormatting>
  <conditionalFormatting sqref="BH32">
    <cfRule type="cellIs" dxfId="1190" priority="1250" operator="lessThan">
      <formula>$C$4</formula>
    </cfRule>
  </conditionalFormatting>
  <conditionalFormatting sqref="BH33">
    <cfRule type="cellIs" dxfId="1189" priority="1251" operator="lessThan">
      <formula>$C$4</formula>
    </cfRule>
  </conditionalFormatting>
  <conditionalFormatting sqref="BH33">
    <cfRule type="cellIs" dxfId="1188" priority="1252" operator="lessThan">
      <formula>$C$4</formula>
    </cfRule>
  </conditionalFormatting>
  <conditionalFormatting sqref="BH34">
    <cfRule type="cellIs" dxfId="1187" priority="1253" operator="lessThan">
      <formula>$C$4</formula>
    </cfRule>
  </conditionalFormatting>
  <conditionalFormatting sqref="BH34">
    <cfRule type="cellIs" dxfId="1186" priority="1254" operator="lessThan">
      <formula>$C$4</formula>
    </cfRule>
  </conditionalFormatting>
  <conditionalFormatting sqref="BH35">
    <cfRule type="cellIs" dxfId="1185" priority="1255" operator="lessThan">
      <formula>$C$4</formula>
    </cfRule>
  </conditionalFormatting>
  <conditionalFormatting sqref="BH35">
    <cfRule type="cellIs" dxfId="1184" priority="1256" operator="lessThan">
      <formula>$C$4</formula>
    </cfRule>
  </conditionalFormatting>
  <conditionalFormatting sqref="BH36">
    <cfRule type="cellIs" dxfId="1183" priority="1257" operator="lessThan">
      <formula>$C$4</formula>
    </cfRule>
  </conditionalFormatting>
  <conditionalFormatting sqref="BH36">
    <cfRule type="cellIs" dxfId="1182" priority="1258" operator="lessThan">
      <formula>$C$4</formula>
    </cfRule>
  </conditionalFormatting>
  <conditionalFormatting sqref="BH37">
    <cfRule type="cellIs" dxfId="1181" priority="1259" operator="lessThan">
      <formula>$C$4</formula>
    </cfRule>
  </conditionalFormatting>
  <conditionalFormatting sqref="BH37">
    <cfRule type="cellIs" dxfId="1180" priority="1260" operator="lessThan">
      <formula>$C$4</formula>
    </cfRule>
  </conditionalFormatting>
  <conditionalFormatting sqref="BH38">
    <cfRule type="cellIs" dxfId="1179" priority="1261" operator="lessThan">
      <formula>$C$4</formula>
    </cfRule>
  </conditionalFormatting>
  <conditionalFormatting sqref="BH38">
    <cfRule type="cellIs" dxfId="1178" priority="1262" operator="lessThan">
      <formula>$C$4</formula>
    </cfRule>
  </conditionalFormatting>
  <conditionalFormatting sqref="BH39">
    <cfRule type="cellIs" dxfId="1177" priority="1263" operator="lessThan">
      <formula>$C$4</formula>
    </cfRule>
  </conditionalFormatting>
  <conditionalFormatting sqref="BH39">
    <cfRule type="cellIs" dxfId="1176" priority="1264" operator="lessThan">
      <formula>$C$4</formula>
    </cfRule>
  </conditionalFormatting>
  <conditionalFormatting sqref="BH40">
    <cfRule type="cellIs" dxfId="1175" priority="1265" operator="lessThan">
      <formula>$C$4</formula>
    </cfRule>
  </conditionalFormatting>
  <conditionalFormatting sqref="BH40">
    <cfRule type="cellIs" dxfId="1174" priority="1266" operator="lessThan">
      <formula>$C$4</formula>
    </cfRule>
  </conditionalFormatting>
  <conditionalFormatting sqref="BH41">
    <cfRule type="cellIs" dxfId="1173" priority="1267" operator="lessThan">
      <formula>$C$4</formula>
    </cfRule>
  </conditionalFormatting>
  <conditionalFormatting sqref="BH41">
    <cfRule type="cellIs" dxfId="1172" priority="1268" operator="lessThan">
      <formula>$C$4</formula>
    </cfRule>
  </conditionalFormatting>
  <conditionalFormatting sqref="BH42">
    <cfRule type="cellIs" dxfId="1171" priority="1269" operator="lessThan">
      <formula>$C$4</formula>
    </cfRule>
  </conditionalFormatting>
  <conditionalFormatting sqref="BH42">
    <cfRule type="cellIs" dxfId="1170" priority="1270" operator="lessThan">
      <formula>$C$4</formula>
    </cfRule>
  </conditionalFormatting>
  <conditionalFormatting sqref="BH43">
    <cfRule type="cellIs" dxfId="1169" priority="1271" operator="lessThan">
      <formula>$C$4</formula>
    </cfRule>
  </conditionalFormatting>
  <conditionalFormatting sqref="BH43">
    <cfRule type="cellIs" dxfId="1168" priority="1272" operator="lessThan">
      <formula>$C$4</formula>
    </cfRule>
  </conditionalFormatting>
  <conditionalFormatting sqref="BH44">
    <cfRule type="cellIs" dxfId="1167" priority="1273" operator="lessThan">
      <formula>$C$4</formula>
    </cfRule>
  </conditionalFormatting>
  <conditionalFormatting sqref="BH44">
    <cfRule type="cellIs" dxfId="1166" priority="1274" operator="lessThan">
      <formula>$C$4</formula>
    </cfRule>
  </conditionalFormatting>
  <conditionalFormatting sqref="BI11">
    <cfRule type="cellIs" dxfId="1165" priority="1275" operator="lessThan">
      <formula>$C$4</formula>
    </cfRule>
  </conditionalFormatting>
  <conditionalFormatting sqref="BI11">
    <cfRule type="cellIs" dxfId="1164" priority="1276" operator="lessThan">
      <formula>$C$4</formula>
    </cfRule>
  </conditionalFormatting>
  <conditionalFormatting sqref="BI12">
    <cfRule type="cellIs" dxfId="1163" priority="1277" operator="lessThan">
      <formula>$C$4</formula>
    </cfRule>
  </conditionalFormatting>
  <conditionalFormatting sqref="BI12">
    <cfRule type="cellIs" dxfId="1162" priority="1278" operator="lessThan">
      <formula>$C$4</formula>
    </cfRule>
  </conditionalFormatting>
  <conditionalFormatting sqref="BI13">
    <cfRule type="cellIs" dxfId="1161" priority="1279" operator="lessThan">
      <formula>$C$4</formula>
    </cfRule>
  </conditionalFormatting>
  <conditionalFormatting sqref="BI13">
    <cfRule type="cellIs" dxfId="1160" priority="1280" operator="lessThan">
      <formula>$C$4</formula>
    </cfRule>
  </conditionalFormatting>
  <conditionalFormatting sqref="BI14">
    <cfRule type="cellIs" dxfId="1159" priority="1281" operator="lessThan">
      <formula>$C$4</formula>
    </cfRule>
  </conditionalFormatting>
  <conditionalFormatting sqref="BI14">
    <cfRule type="cellIs" dxfId="1158" priority="1282" operator="lessThan">
      <formula>$C$4</formula>
    </cfRule>
  </conditionalFormatting>
  <conditionalFormatting sqref="BI15">
    <cfRule type="cellIs" dxfId="1157" priority="1283" operator="lessThan">
      <formula>$C$4</formula>
    </cfRule>
  </conditionalFormatting>
  <conditionalFormatting sqref="BI15">
    <cfRule type="cellIs" dxfId="1156" priority="1284" operator="lessThan">
      <formula>$C$4</formula>
    </cfRule>
  </conditionalFormatting>
  <conditionalFormatting sqref="BI16">
    <cfRule type="cellIs" dxfId="1155" priority="1285" operator="lessThan">
      <formula>$C$4</formula>
    </cfRule>
  </conditionalFormatting>
  <conditionalFormatting sqref="BI16">
    <cfRule type="cellIs" dxfId="1154" priority="1286" operator="lessThan">
      <formula>$C$4</formula>
    </cfRule>
  </conditionalFormatting>
  <conditionalFormatting sqref="BI17">
    <cfRule type="cellIs" dxfId="1153" priority="1287" operator="lessThan">
      <formula>$C$4</formula>
    </cfRule>
  </conditionalFormatting>
  <conditionalFormatting sqref="BI17">
    <cfRule type="cellIs" dxfId="1152" priority="1288" operator="lessThan">
      <formula>$C$4</formula>
    </cfRule>
  </conditionalFormatting>
  <conditionalFormatting sqref="BI18">
    <cfRule type="cellIs" dxfId="1151" priority="1289" operator="lessThan">
      <formula>$C$4</formula>
    </cfRule>
  </conditionalFormatting>
  <conditionalFormatting sqref="BI18">
    <cfRule type="cellIs" dxfId="1150" priority="1290" operator="lessThan">
      <formula>$C$4</formula>
    </cfRule>
  </conditionalFormatting>
  <conditionalFormatting sqref="BI19">
    <cfRule type="cellIs" dxfId="1149" priority="1291" operator="lessThan">
      <formula>$C$4</formula>
    </cfRule>
  </conditionalFormatting>
  <conditionalFormatting sqref="BI19">
    <cfRule type="cellIs" dxfId="1148" priority="1292" operator="lessThan">
      <formula>$C$4</formula>
    </cfRule>
  </conditionalFormatting>
  <conditionalFormatting sqref="BI20">
    <cfRule type="cellIs" dxfId="1147" priority="1293" operator="lessThan">
      <formula>$C$4</formula>
    </cfRule>
  </conditionalFormatting>
  <conditionalFormatting sqref="BI20">
    <cfRule type="cellIs" dxfId="1146" priority="1294" operator="lessThan">
      <formula>$C$4</formula>
    </cfRule>
  </conditionalFormatting>
  <conditionalFormatting sqref="BI21">
    <cfRule type="cellIs" dxfId="1145" priority="1295" operator="lessThan">
      <formula>$C$4</formula>
    </cfRule>
  </conditionalFormatting>
  <conditionalFormatting sqref="BI21">
    <cfRule type="cellIs" dxfId="1144" priority="1296" operator="lessThan">
      <formula>$C$4</formula>
    </cfRule>
  </conditionalFormatting>
  <conditionalFormatting sqref="BI22">
    <cfRule type="cellIs" dxfId="1143" priority="1297" operator="lessThan">
      <formula>$C$4</formula>
    </cfRule>
  </conditionalFormatting>
  <conditionalFormatting sqref="BI22">
    <cfRule type="cellIs" dxfId="1142" priority="1298" operator="lessThan">
      <formula>$C$4</formula>
    </cfRule>
  </conditionalFormatting>
  <conditionalFormatting sqref="BI23">
    <cfRule type="cellIs" dxfId="1141" priority="1299" operator="lessThan">
      <formula>$C$4</formula>
    </cfRule>
  </conditionalFormatting>
  <conditionalFormatting sqref="BI23">
    <cfRule type="cellIs" dxfId="1140" priority="1300" operator="lessThan">
      <formula>$C$4</formula>
    </cfRule>
  </conditionalFormatting>
  <conditionalFormatting sqref="BI24">
    <cfRule type="cellIs" dxfId="1139" priority="1301" operator="lessThan">
      <formula>$C$4</formula>
    </cfRule>
  </conditionalFormatting>
  <conditionalFormatting sqref="BI24">
    <cfRule type="cellIs" dxfId="1138" priority="1302" operator="lessThan">
      <formula>$C$4</formula>
    </cfRule>
  </conditionalFormatting>
  <conditionalFormatting sqref="BI25">
    <cfRule type="cellIs" dxfId="1137" priority="1303" operator="lessThan">
      <formula>$C$4</formula>
    </cfRule>
  </conditionalFormatting>
  <conditionalFormatting sqref="BI25">
    <cfRule type="cellIs" dxfId="1136" priority="1304" operator="lessThan">
      <formula>$C$4</formula>
    </cfRule>
  </conditionalFormatting>
  <conditionalFormatting sqref="BI26">
    <cfRule type="cellIs" dxfId="1135" priority="1305" operator="lessThan">
      <formula>$C$4</formula>
    </cfRule>
  </conditionalFormatting>
  <conditionalFormatting sqref="BI26">
    <cfRule type="cellIs" dxfId="1134" priority="1306" operator="lessThan">
      <formula>$C$4</formula>
    </cfRule>
  </conditionalFormatting>
  <conditionalFormatting sqref="BI27">
    <cfRule type="cellIs" dxfId="1133" priority="1307" operator="lessThan">
      <formula>$C$4</formula>
    </cfRule>
  </conditionalFormatting>
  <conditionalFormatting sqref="BI27">
    <cfRule type="cellIs" dxfId="1132" priority="1308" operator="lessThan">
      <formula>$C$4</formula>
    </cfRule>
  </conditionalFormatting>
  <conditionalFormatting sqref="BI28">
    <cfRule type="cellIs" dxfId="1131" priority="1309" operator="lessThan">
      <formula>$C$4</formula>
    </cfRule>
  </conditionalFormatting>
  <conditionalFormatting sqref="BI28">
    <cfRule type="cellIs" dxfId="1130" priority="1310" operator="lessThan">
      <formula>$C$4</formula>
    </cfRule>
  </conditionalFormatting>
  <conditionalFormatting sqref="BI29">
    <cfRule type="cellIs" dxfId="1129" priority="1311" operator="lessThan">
      <formula>$C$4</formula>
    </cfRule>
  </conditionalFormatting>
  <conditionalFormatting sqref="BI29">
    <cfRule type="cellIs" dxfId="1128" priority="1312" operator="lessThan">
      <formula>$C$4</formula>
    </cfRule>
  </conditionalFormatting>
  <conditionalFormatting sqref="BI30">
    <cfRule type="cellIs" dxfId="1127" priority="1313" operator="lessThan">
      <formula>$C$4</formula>
    </cfRule>
  </conditionalFormatting>
  <conditionalFormatting sqref="BI30">
    <cfRule type="cellIs" dxfId="1126" priority="1314" operator="lessThan">
      <formula>$C$4</formula>
    </cfRule>
  </conditionalFormatting>
  <conditionalFormatting sqref="BI31">
    <cfRule type="cellIs" dxfId="1125" priority="1315" operator="lessThan">
      <formula>$C$4</formula>
    </cfRule>
  </conditionalFormatting>
  <conditionalFormatting sqref="BI31">
    <cfRule type="cellIs" dxfId="1124" priority="1316" operator="lessThan">
      <formula>$C$4</formula>
    </cfRule>
  </conditionalFormatting>
  <conditionalFormatting sqref="BI32">
    <cfRule type="cellIs" dxfId="1123" priority="1317" operator="lessThan">
      <formula>$C$4</formula>
    </cfRule>
  </conditionalFormatting>
  <conditionalFormatting sqref="BI32">
    <cfRule type="cellIs" dxfId="1122" priority="1318" operator="lessThan">
      <formula>$C$4</formula>
    </cfRule>
  </conditionalFormatting>
  <conditionalFormatting sqref="BI33">
    <cfRule type="cellIs" dxfId="1121" priority="1319" operator="lessThan">
      <formula>$C$4</formula>
    </cfRule>
  </conditionalFormatting>
  <conditionalFormatting sqref="BI33">
    <cfRule type="cellIs" dxfId="1120" priority="1320" operator="lessThan">
      <formula>$C$4</formula>
    </cfRule>
  </conditionalFormatting>
  <conditionalFormatting sqref="BI34">
    <cfRule type="cellIs" dxfId="1119" priority="1321" operator="lessThan">
      <formula>$C$4</formula>
    </cfRule>
  </conditionalFormatting>
  <conditionalFormatting sqref="BI34">
    <cfRule type="cellIs" dxfId="1118" priority="1322" operator="lessThan">
      <formula>$C$4</formula>
    </cfRule>
  </conditionalFormatting>
  <conditionalFormatting sqref="BI35">
    <cfRule type="cellIs" dxfId="1117" priority="1323" operator="lessThan">
      <formula>$C$4</formula>
    </cfRule>
  </conditionalFormatting>
  <conditionalFormatting sqref="BI35">
    <cfRule type="cellIs" dxfId="1116" priority="1324" operator="lessThan">
      <formula>$C$4</formula>
    </cfRule>
  </conditionalFormatting>
  <conditionalFormatting sqref="BI36">
    <cfRule type="cellIs" dxfId="1115" priority="1325" operator="lessThan">
      <formula>$C$4</formula>
    </cfRule>
  </conditionalFormatting>
  <conditionalFormatting sqref="BI36">
    <cfRule type="cellIs" dxfId="1114" priority="1326" operator="lessThan">
      <formula>$C$4</formula>
    </cfRule>
  </conditionalFormatting>
  <conditionalFormatting sqref="BI37">
    <cfRule type="cellIs" dxfId="1113" priority="1327" operator="lessThan">
      <formula>$C$4</formula>
    </cfRule>
  </conditionalFormatting>
  <conditionalFormatting sqref="BI37">
    <cfRule type="cellIs" dxfId="1112" priority="1328" operator="lessThan">
      <formula>$C$4</formula>
    </cfRule>
  </conditionalFormatting>
  <conditionalFormatting sqref="BI38">
    <cfRule type="cellIs" dxfId="1111" priority="1329" operator="lessThan">
      <formula>$C$4</formula>
    </cfRule>
  </conditionalFormatting>
  <conditionalFormatting sqref="BI38">
    <cfRule type="cellIs" dxfId="1110" priority="1330" operator="lessThan">
      <formula>$C$4</formula>
    </cfRule>
  </conditionalFormatting>
  <conditionalFormatting sqref="BI39">
    <cfRule type="cellIs" dxfId="1109" priority="1331" operator="lessThan">
      <formula>$C$4</formula>
    </cfRule>
  </conditionalFormatting>
  <conditionalFormatting sqref="BI39">
    <cfRule type="cellIs" dxfId="1108" priority="1332" operator="lessThan">
      <formula>$C$4</formula>
    </cfRule>
  </conditionalFormatting>
  <conditionalFormatting sqref="BI40">
    <cfRule type="cellIs" dxfId="1107" priority="1333" operator="lessThan">
      <formula>$C$4</formula>
    </cfRule>
  </conditionalFormatting>
  <conditionalFormatting sqref="BI40">
    <cfRule type="cellIs" dxfId="1106" priority="1334" operator="lessThan">
      <formula>$C$4</formula>
    </cfRule>
  </conditionalFormatting>
  <conditionalFormatting sqref="BI41">
    <cfRule type="cellIs" dxfId="1105" priority="1335" operator="lessThan">
      <formula>$C$4</formula>
    </cfRule>
  </conditionalFormatting>
  <conditionalFormatting sqref="BI41">
    <cfRule type="cellIs" dxfId="1104" priority="1336" operator="lessThan">
      <formula>$C$4</formula>
    </cfRule>
  </conditionalFormatting>
  <conditionalFormatting sqref="BI42">
    <cfRule type="cellIs" dxfId="1103" priority="1337" operator="lessThan">
      <formula>$C$4</formula>
    </cfRule>
  </conditionalFormatting>
  <conditionalFormatting sqref="BI42">
    <cfRule type="cellIs" dxfId="1102" priority="1338" operator="lessThan">
      <formula>$C$4</formula>
    </cfRule>
  </conditionalFormatting>
  <conditionalFormatting sqref="BI43">
    <cfRule type="cellIs" dxfId="1101" priority="1339" operator="lessThan">
      <formula>$C$4</formula>
    </cfRule>
  </conditionalFormatting>
  <conditionalFormatting sqref="BI43">
    <cfRule type="cellIs" dxfId="1100" priority="1340" operator="lessThan">
      <formula>$C$4</formula>
    </cfRule>
  </conditionalFormatting>
  <conditionalFormatting sqref="BI44">
    <cfRule type="cellIs" dxfId="1099" priority="1341" operator="lessThan">
      <formula>$C$4</formula>
    </cfRule>
  </conditionalFormatting>
  <conditionalFormatting sqref="BI44">
    <cfRule type="cellIs" dxfId="1098" priority="1342" operator="lessThan">
      <formula>$C$4</formula>
    </cfRule>
  </conditionalFormatting>
  <conditionalFormatting sqref="BJ11">
    <cfRule type="cellIs" dxfId="1097" priority="1343" operator="lessThan">
      <formula>$C$4</formula>
    </cfRule>
  </conditionalFormatting>
  <conditionalFormatting sqref="BJ11">
    <cfRule type="cellIs" dxfId="1096" priority="1344" operator="lessThan">
      <formula>$C$4</formula>
    </cfRule>
  </conditionalFormatting>
  <conditionalFormatting sqref="BJ12">
    <cfRule type="cellIs" dxfId="1095" priority="1345" operator="lessThan">
      <formula>$C$4</formula>
    </cfRule>
  </conditionalFormatting>
  <conditionalFormatting sqref="BJ12">
    <cfRule type="cellIs" dxfId="1094" priority="1346" operator="lessThan">
      <formula>$C$4</formula>
    </cfRule>
  </conditionalFormatting>
  <conditionalFormatting sqref="BJ13">
    <cfRule type="cellIs" dxfId="1093" priority="1347" operator="lessThan">
      <formula>$C$4</formula>
    </cfRule>
  </conditionalFormatting>
  <conditionalFormatting sqref="BJ13">
    <cfRule type="cellIs" dxfId="1092" priority="1348" operator="lessThan">
      <formula>$C$4</formula>
    </cfRule>
  </conditionalFormatting>
  <conditionalFormatting sqref="BJ14">
    <cfRule type="cellIs" dxfId="1091" priority="1349" operator="lessThan">
      <formula>$C$4</formula>
    </cfRule>
  </conditionalFormatting>
  <conditionalFormatting sqref="BJ14">
    <cfRule type="cellIs" dxfId="1090" priority="1350" operator="lessThan">
      <formula>$C$4</formula>
    </cfRule>
  </conditionalFormatting>
  <conditionalFormatting sqref="BJ15">
    <cfRule type="cellIs" dxfId="1089" priority="1351" operator="lessThan">
      <formula>$C$4</formula>
    </cfRule>
  </conditionalFormatting>
  <conditionalFormatting sqref="BJ15">
    <cfRule type="cellIs" dxfId="1088" priority="1352" operator="lessThan">
      <formula>$C$4</formula>
    </cfRule>
  </conditionalFormatting>
  <conditionalFormatting sqref="BJ16">
    <cfRule type="cellIs" dxfId="1087" priority="1353" operator="lessThan">
      <formula>$C$4</formula>
    </cfRule>
  </conditionalFormatting>
  <conditionalFormatting sqref="BJ16">
    <cfRule type="cellIs" dxfId="1086" priority="1354" operator="lessThan">
      <formula>$C$4</formula>
    </cfRule>
  </conditionalFormatting>
  <conditionalFormatting sqref="BJ17">
    <cfRule type="cellIs" dxfId="1085" priority="1355" operator="lessThan">
      <formula>$C$4</formula>
    </cfRule>
  </conditionalFormatting>
  <conditionalFormatting sqref="BJ17">
    <cfRule type="cellIs" dxfId="1084" priority="1356" operator="lessThan">
      <formula>$C$4</formula>
    </cfRule>
  </conditionalFormatting>
  <conditionalFormatting sqref="BJ18">
    <cfRule type="cellIs" dxfId="1083" priority="1357" operator="lessThan">
      <formula>$C$4</formula>
    </cfRule>
  </conditionalFormatting>
  <conditionalFormatting sqref="BJ18">
    <cfRule type="cellIs" dxfId="1082" priority="1358" operator="lessThan">
      <formula>$C$4</formula>
    </cfRule>
  </conditionalFormatting>
  <conditionalFormatting sqref="BJ19">
    <cfRule type="cellIs" dxfId="1081" priority="1359" operator="lessThan">
      <formula>$C$4</formula>
    </cfRule>
  </conditionalFormatting>
  <conditionalFormatting sqref="BJ19">
    <cfRule type="cellIs" dxfId="1080" priority="1360" operator="lessThan">
      <formula>$C$4</formula>
    </cfRule>
  </conditionalFormatting>
  <conditionalFormatting sqref="BJ20">
    <cfRule type="cellIs" dxfId="1079" priority="1361" operator="lessThan">
      <formula>$C$4</formula>
    </cfRule>
  </conditionalFormatting>
  <conditionalFormatting sqref="BJ20">
    <cfRule type="cellIs" dxfId="1078" priority="1362" operator="lessThan">
      <formula>$C$4</formula>
    </cfRule>
  </conditionalFormatting>
  <conditionalFormatting sqref="BJ21">
    <cfRule type="cellIs" dxfId="1077" priority="1363" operator="lessThan">
      <formula>$C$4</formula>
    </cfRule>
  </conditionalFormatting>
  <conditionalFormatting sqref="BJ21">
    <cfRule type="cellIs" dxfId="1076" priority="1364" operator="lessThan">
      <formula>$C$4</formula>
    </cfRule>
  </conditionalFormatting>
  <conditionalFormatting sqref="BJ22">
    <cfRule type="cellIs" dxfId="1075" priority="1365" operator="lessThan">
      <formula>$C$4</formula>
    </cfRule>
  </conditionalFormatting>
  <conditionalFormatting sqref="BJ22">
    <cfRule type="cellIs" dxfId="1074" priority="1366" operator="lessThan">
      <formula>$C$4</formula>
    </cfRule>
  </conditionalFormatting>
  <conditionalFormatting sqref="BJ23">
    <cfRule type="cellIs" dxfId="1073" priority="1367" operator="lessThan">
      <formula>$C$4</formula>
    </cfRule>
  </conditionalFormatting>
  <conditionalFormatting sqref="BJ23">
    <cfRule type="cellIs" dxfId="1072" priority="1368" operator="lessThan">
      <formula>$C$4</formula>
    </cfRule>
  </conditionalFormatting>
  <conditionalFormatting sqref="BJ24">
    <cfRule type="cellIs" dxfId="1071" priority="1369" operator="lessThan">
      <formula>$C$4</formula>
    </cfRule>
  </conditionalFormatting>
  <conditionalFormatting sqref="BJ24">
    <cfRule type="cellIs" dxfId="1070" priority="1370" operator="lessThan">
      <formula>$C$4</formula>
    </cfRule>
  </conditionalFormatting>
  <conditionalFormatting sqref="BJ25">
    <cfRule type="cellIs" dxfId="1069" priority="1371" operator="lessThan">
      <formula>$C$4</formula>
    </cfRule>
  </conditionalFormatting>
  <conditionalFormatting sqref="BJ25">
    <cfRule type="cellIs" dxfId="1068" priority="1372" operator="lessThan">
      <formula>$C$4</formula>
    </cfRule>
  </conditionalFormatting>
  <conditionalFormatting sqref="BJ26">
    <cfRule type="cellIs" dxfId="1067" priority="1373" operator="lessThan">
      <formula>$C$4</formula>
    </cfRule>
  </conditionalFormatting>
  <conditionalFormatting sqref="BJ26">
    <cfRule type="cellIs" dxfId="1066" priority="1374" operator="lessThan">
      <formula>$C$4</formula>
    </cfRule>
  </conditionalFormatting>
  <conditionalFormatting sqref="BJ27">
    <cfRule type="cellIs" dxfId="1065" priority="1375" operator="lessThan">
      <formula>$C$4</formula>
    </cfRule>
  </conditionalFormatting>
  <conditionalFormatting sqref="BJ27">
    <cfRule type="cellIs" dxfId="1064" priority="1376" operator="lessThan">
      <formula>$C$4</formula>
    </cfRule>
  </conditionalFormatting>
  <conditionalFormatting sqref="BJ28">
    <cfRule type="cellIs" dxfId="1063" priority="1377" operator="lessThan">
      <formula>$C$4</formula>
    </cfRule>
  </conditionalFormatting>
  <conditionalFormatting sqref="BJ28">
    <cfRule type="cellIs" dxfId="1062" priority="1378" operator="lessThan">
      <formula>$C$4</formula>
    </cfRule>
  </conditionalFormatting>
  <conditionalFormatting sqref="BJ29">
    <cfRule type="cellIs" dxfId="1061" priority="1379" operator="lessThan">
      <formula>$C$4</formula>
    </cfRule>
  </conditionalFormatting>
  <conditionalFormatting sqref="BJ29">
    <cfRule type="cellIs" dxfId="1060" priority="1380" operator="lessThan">
      <formula>$C$4</formula>
    </cfRule>
  </conditionalFormatting>
  <conditionalFormatting sqref="BJ30">
    <cfRule type="cellIs" dxfId="1059" priority="1381" operator="lessThan">
      <formula>$C$4</formula>
    </cfRule>
  </conditionalFormatting>
  <conditionalFormatting sqref="BJ30">
    <cfRule type="cellIs" dxfId="1058" priority="1382" operator="lessThan">
      <formula>$C$4</formula>
    </cfRule>
  </conditionalFormatting>
  <conditionalFormatting sqref="BJ31">
    <cfRule type="cellIs" dxfId="1057" priority="1383" operator="lessThan">
      <formula>$C$4</formula>
    </cfRule>
  </conditionalFormatting>
  <conditionalFormatting sqref="BJ31">
    <cfRule type="cellIs" dxfId="1056" priority="1384" operator="lessThan">
      <formula>$C$4</formula>
    </cfRule>
  </conditionalFormatting>
  <conditionalFormatting sqref="BJ32">
    <cfRule type="cellIs" dxfId="1055" priority="1385" operator="lessThan">
      <formula>$C$4</formula>
    </cfRule>
  </conditionalFormatting>
  <conditionalFormatting sqref="BJ32">
    <cfRule type="cellIs" dxfId="1054" priority="1386" operator="lessThan">
      <formula>$C$4</formula>
    </cfRule>
  </conditionalFormatting>
  <conditionalFormatting sqref="BJ33">
    <cfRule type="cellIs" dxfId="1053" priority="1387" operator="lessThan">
      <formula>$C$4</formula>
    </cfRule>
  </conditionalFormatting>
  <conditionalFormatting sqref="BJ33">
    <cfRule type="cellIs" dxfId="1052" priority="1388" operator="lessThan">
      <formula>$C$4</formula>
    </cfRule>
  </conditionalFormatting>
  <conditionalFormatting sqref="BJ34">
    <cfRule type="cellIs" dxfId="1051" priority="1389" operator="lessThan">
      <formula>$C$4</formula>
    </cfRule>
  </conditionalFormatting>
  <conditionalFormatting sqref="BJ34">
    <cfRule type="cellIs" dxfId="1050" priority="1390" operator="lessThan">
      <formula>$C$4</formula>
    </cfRule>
  </conditionalFormatting>
  <conditionalFormatting sqref="BJ35">
    <cfRule type="cellIs" dxfId="1049" priority="1391" operator="lessThan">
      <formula>$C$4</formula>
    </cfRule>
  </conditionalFormatting>
  <conditionalFormatting sqref="BJ35">
    <cfRule type="cellIs" dxfId="1048" priority="1392" operator="lessThan">
      <formula>$C$4</formula>
    </cfRule>
  </conditionalFormatting>
  <conditionalFormatting sqref="BJ36">
    <cfRule type="cellIs" dxfId="1047" priority="1393" operator="lessThan">
      <formula>$C$4</formula>
    </cfRule>
  </conditionalFormatting>
  <conditionalFormatting sqref="BJ36">
    <cfRule type="cellIs" dxfId="1046" priority="1394" operator="lessThan">
      <formula>$C$4</formula>
    </cfRule>
  </conditionalFormatting>
  <conditionalFormatting sqref="BJ37">
    <cfRule type="cellIs" dxfId="1045" priority="1395" operator="lessThan">
      <formula>$C$4</formula>
    </cfRule>
  </conditionalFormatting>
  <conditionalFormatting sqref="BJ37">
    <cfRule type="cellIs" dxfId="1044" priority="1396" operator="lessThan">
      <formula>$C$4</formula>
    </cfRule>
  </conditionalFormatting>
  <conditionalFormatting sqref="BJ38">
    <cfRule type="cellIs" dxfId="1043" priority="1397" operator="lessThan">
      <formula>$C$4</formula>
    </cfRule>
  </conditionalFormatting>
  <conditionalFormatting sqref="BJ38">
    <cfRule type="cellIs" dxfId="1042" priority="1398" operator="lessThan">
      <formula>$C$4</formula>
    </cfRule>
  </conditionalFormatting>
  <conditionalFormatting sqref="BJ39">
    <cfRule type="cellIs" dxfId="1041" priority="1399" operator="lessThan">
      <formula>$C$4</formula>
    </cfRule>
  </conditionalFormatting>
  <conditionalFormatting sqref="BJ39">
    <cfRule type="cellIs" dxfId="1040" priority="1400" operator="lessThan">
      <formula>$C$4</formula>
    </cfRule>
  </conditionalFormatting>
  <conditionalFormatting sqref="BJ40">
    <cfRule type="cellIs" dxfId="1039" priority="1401" operator="lessThan">
      <formula>$C$4</formula>
    </cfRule>
  </conditionalFormatting>
  <conditionalFormatting sqref="BJ40">
    <cfRule type="cellIs" dxfId="1038" priority="1402" operator="lessThan">
      <formula>$C$4</formula>
    </cfRule>
  </conditionalFormatting>
  <conditionalFormatting sqref="BJ41">
    <cfRule type="cellIs" dxfId="1037" priority="1403" operator="lessThan">
      <formula>$C$4</formula>
    </cfRule>
  </conditionalFormatting>
  <conditionalFormatting sqref="BJ41">
    <cfRule type="cellIs" dxfId="1036" priority="1404" operator="lessThan">
      <formula>$C$4</formula>
    </cfRule>
  </conditionalFormatting>
  <conditionalFormatting sqref="BJ42">
    <cfRule type="cellIs" dxfId="1035" priority="1405" operator="lessThan">
      <formula>$C$4</formula>
    </cfRule>
  </conditionalFormatting>
  <conditionalFormatting sqref="BJ42">
    <cfRule type="cellIs" dxfId="1034" priority="1406" operator="lessThan">
      <formula>$C$4</formula>
    </cfRule>
  </conditionalFormatting>
  <conditionalFormatting sqref="BJ43">
    <cfRule type="cellIs" dxfId="1033" priority="1407" operator="lessThan">
      <formula>$C$4</formula>
    </cfRule>
  </conditionalFormatting>
  <conditionalFormatting sqref="BJ43">
    <cfRule type="cellIs" dxfId="1032" priority="1408" operator="lessThan">
      <formula>$C$4</formula>
    </cfRule>
  </conditionalFormatting>
  <conditionalFormatting sqref="BJ44">
    <cfRule type="cellIs" dxfId="1031" priority="1409" operator="lessThan">
      <formula>$C$4</formula>
    </cfRule>
  </conditionalFormatting>
  <conditionalFormatting sqref="BJ44">
    <cfRule type="cellIs" dxfId="1030" priority="1410" operator="lessThan">
      <formula>$C$4</formula>
    </cfRule>
  </conditionalFormatting>
  <conditionalFormatting sqref="CW10">
    <cfRule type="cellIs" dxfId="1029" priority="522" operator="lessThan">
      <formula>1</formula>
    </cfRule>
  </conditionalFormatting>
  <conditionalFormatting sqref="CW11">
    <cfRule type="cellIs" dxfId="1028" priority="523" operator="lessThan">
      <formula>1</formula>
    </cfRule>
  </conditionalFormatting>
  <conditionalFormatting sqref="CW12">
    <cfRule type="cellIs" dxfId="1027" priority="524" operator="lessThan">
      <formula>1</formula>
    </cfRule>
  </conditionalFormatting>
  <conditionalFormatting sqref="CW13">
    <cfRule type="cellIs" dxfId="1026" priority="525" operator="lessThan">
      <formula>1</formula>
    </cfRule>
  </conditionalFormatting>
  <conditionalFormatting sqref="CW14">
    <cfRule type="cellIs" dxfId="1025" priority="526" operator="lessThan">
      <formula>1</formula>
    </cfRule>
  </conditionalFormatting>
  <conditionalFormatting sqref="CW10">
    <cfRule type="cellIs" dxfId="1024" priority="521" operator="lessThan">
      <formula>1</formula>
    </cfRule>
  </conditionalFormatting>
  <conditionalFormatting sqref="CW11">
    <cfRule type="cellIs" dxfId="1023" priority="520" operator="lessThan">
      <formula>1</formula>
    </cfRule>
  </conditionalFormatting>
  <conditionalFormatting sqref="CW10">
    <cfRule type="cellIs" dxfId="1022" priority="519" operator="lessThan">
      <formula>1</formula>
    </cfRule>
  </conditionalFormatting>
  <conditionalFormatting sqref="CW11">
    <cfRule type="cellIs" dxfId="1021" priority="518" operator="lessThan">
      <formula>1</formula>
    </cfRule>
  </conditionalFormatting>
  <conditionalFormatting sqref="CW10">
    <cfRule type="cellIs" dxfId="1020" priority="517" operator="lessThan">
      <formula>1</formula>
    </cfRule>
  </conditionalFormatting>
  <conditionalFormatting sqref="CW11">
    <cfRule type="cellIs" dxfId="1019" priority="516" operator="lessThan">
      <formula>1</formula>
    </cfRule>
  </conditionalFormatting>
  <conditionalFormatting sqref="CW12">
    <cfRule type="cellIs" dxfId="1018" priority="515" operator="lessThan">
      <formula>1</formula>
    </cfRule>
  </conditionalFormatting>
  <conditionalFormatting sqref="CW13">
    <cfRule type="cellIs" dxfId="1017" priority="514" operator="lessThan">
      <formula>1</formula>
    </cfRule>
  </conditionalFormatting>
  <conditionalFormatting sqref="CW14">
    <cfRule type="cellIs" dxfId="1016" priority="513" operator="lessThan">
      <formula>1</formula>
    </cfRule>
  </conditionalFormatting>
  <conditionalFormatting sqref="CW10">
    <cfRule type="cellIs" dxfId="1015" priority="512" operator="lessThan">
      <formula>1</formula>
    </cfRule>
  </conditionalFormatting>
  <conditionalFormatting sqref="CW11">
    <cfRule type="cellIs" dxfId="1014" priority="511" operator="lessThan">
      <formula>1</formula>
    </cfRule>
  </conditionalFormatting>
  <conditionalFormatting sqref="CW10">
    <cfRule type="cellIs" dxfId="1013" priority="510" operator="lessThan">
      <formula>1</formula>
    </cfRule>
  </conditionalFormatting>
  <conditionalFormatting sqref="CW11">
    <cfRule type="cellIs" dxfId="1012" priority="509" operator="lessThan">
      <formula>1</formula>
    </cfRule>
  </conditionalFormatting>
  <conditionalFormatting sqref="CW10">
    <cfRule type="cellIs" dxfId="1011" priority="508" operator="lessThan">
      <formula>1</formula>
    </cfRule>
  </conditionalFormatting>
  <conditionalFormatting sqref="CW11">
    <cfRule type="cellIs" dxfId="1010" priority="507" operator="lessThan">
      <formula>1</formula>
    </cfRule>
  </conditionalFormatting>
  <conditionalFormatting sqref="CW23">
    <cfRule type="cellIs" dxfId="1009" priority="502" operator="lessThan">
      <formula>1</formula>
    </cfRule>
  </conditionalFormatting>
  <conditionalFormatting sqref="CW24">
    <cfRule type="cellIs" dxfId="1008" priority="503" operator="lessThan">
      <formula>1</formula>
    </cfRule>
  </conditionalFormatting>
  <conditionalFormatting sqref="CW25">
    <cfRule type="cellIs" dxfId="1007" priority="504" operator="lessThan">
      <formula>1</formula>
    </cfRule>
  </conditionalFormatting>
  <conditionalFormatting sqref="CW26">
    <cfRule type="cellIs" dxfId="1006" priority="505" operator="lessThan">
      <formula>1</formula>
    </cfRule>
  </conditionalFormatting>
  <conditionalFormatting sqref="CW27">
    <cfRule type="cellIs" dxfId="1005" priority="506" operator="lessThan">
      <formula>1</formula>
    </cfRule>
  </conditionalFormatting>
  <conditionalFormatting sqref="CW23">
    <cfRule type="cellIs" dxfId="1004" priority="501" operator="lessThan">
      <formula>1</formula>
    </cfRule>
  </conditionalFormatting>
  <conditionalFormatting sqref="CW24">
    <cfRule type="cellIs" dxfId="1003" priority="500" operator="lessThan">
      <formula>1</formula>
    </cfRule>
  </conditionalFormatting>
  <conditionalFormatting sqref="CW24">
    <cfRule type="cellIs" dxfId="1002" priority="499" operator="lessThan">
      <formula>1</formula>
    </cfRule>
  </conditionalFormatting>
  <conditionalFormatting sqref="CW25">
    <cfRule type="cellIs" dxfId="1001" priority="498" operator="lessThan">
      <formula>1</formula>
    </cfRule>
  </conditionalFormatting>
  <conditionalFormatting sqref="CW23">
    <cfRule type="cellIs" dxfId="1000" priority="497" operator="lessThan">
      <formula>1</formula>
    </cfRule>
  </conditionalFormatting>
  <conditionalFormatting sqref="CW24">
    <cfRule type="cellIs" dxfId="999" priority="496" operator="lessThan">
      <formula>1</formula>
    </cfRule>
  </conditionalFormatting>
  <conditionalFormatting sqref="CW25">
    <cfRule type="cellIs" dxfId="998" priority="495" operator="lessThan">
      <formula>1</formula>
    </cfRule>
  </conditionalFormatting>
  <conditionalFormatting sqref="CW26">
    <cfRule type="cellIs" dxfId="997" priority="494" operator="lessThan">
      <formula>1</formula>
    </cfRule>
  </conditionalFormatting>
  <conditionalFormatting sqref="CW27">
    <cfRule type="cellIs" dxfId="996" priority="493" operator="lessThan">
      <formula>1</formula>
    </cfRule>
  </conditionalFormatting>
  <conditionalFormatting sqref="CW23">
    <cfRule type="cellIs" dxfId="995" priority="492" operator="lessThan">
      <formula>1</formula>
    </cfRule>
  </conditionalFormatting>
  <conditionalFormatting sqref="CW24">
    <cfRule type="cellIs" dxfId="994" priority="491" operator="lessThan">
      <formula>1</formula>
    </cfRule>
  </conditionalFormatting>
  <conditionalFormatting sqref="CW23">
    <cfRule type="cellIs" dxfId="993" priority="490" operator="lessThan">
      <formula>1</formula>
    </cfRule>
  </conditionalFormatting>
  <conditionalFormatting sqref="CW24">
    <cfRule type="cellIs" dxfId="992" priority="489" operator="lessThan">
      <formula>1</formula>
    </cfRule>
  </conditionalFormatting>
  <conditionalFormatting sqref="CW24">
    <cfRule type="cellIs" dxfId="991" priority="488" operator="lessThan">
      <formula>1</formula>
    </cfRule>
  </conditionalFormatting>
  <conditionalFormatting sqref="CW23">
    <cfRule type="cellIs" dxfId="990" priority="487" operator="lessThan">
      <formula>1</formula>
    </cfRule>
  </conditionalFormatting>
  <conditionalFormatting sqref="CW24">
    <cfRule type="cellIs" dxfId="989" priority="486" operator="lessThan">
      <formula>1</formula>
    </cfRule>
  </conditionalFormatting>
  <conditionalFormatting sqref="CW25">
    <cfRule type="cellIs" dxfId="988" priority="485" operator="lessThan">
      <formula>1</formula>
    </cfRule>
  </conditionalFormatting>
  <conditionalFormatting sqref="CW26">
    <cfRule type="cellIs" dxfId="987" priority="484" operator="lessThan">
      <formula>1</formula>
    </cfRule>
  </conditionalFormatting>
  <conditionalFormatting sqref="CW27">
    <cfRule type="cellIs" dxfId="986" priority="483" operator="lessThan">
      <formula>1</formula>
    </cfRule>
  </conditionalFormatting>
  <conditionalFormatting sqref="CW23">
    <cfRule type="cellIs" dxfId="985" priority="482" operator="lessThan">
      <formula>1</formula>
    </cfRule>
  </conditionalFormatting>
  <conditionalFormatting sqref="CW24">
    <cfRule type="cellIs" dxfId="984" priority="481" operator="lessThan">
      <formula>1</formula>
    </cfRule>
  </conditionalFormatting>
  <conditionalFormatting sqref="CW23">
    <cfRule type="cellIs" dxfId="983" priority="480" operator="lessThan">
      <formula>1</formula>
    </cfRule>
  </conditionalFormatting>
  <conditionalFormatting sqref="CW24">
    <cfRule type="cellIs" dxfId="982" priority="479" operator="lessThan">
      <formula>1</formula>
    </cfRule>
  </conditionalFormatting>
  <conditionalFormatting sqref="CW23">
    <cfRule type="cellIs" dxfId="981" priority="478" operator="lessThan">
      <formula>1</formula>
    </cfRule>
  </conditionalFormatting>
  <conditionalFormatting sqref="CW24">
    <cfRule type="cellIs" dxfId="980" priority="477" operator="lessThan">
      <formula>1</formula>
    </cfRule>
  </conditionalFormatting>
  <conditionalFormatting sqref="BS11">
    <cfRule type="cellIs" dxfId="475" priority="1" operator="lessThan">
      <formula>$C$4</formula>
    </cfRule>
  </conditionalFormatting>
  <conditionalFormatting sqref="BS11">
    <cfRule type="cellIs" dxfId="474" priority="2" operator="lessThan">
      <formula>$C$4</formula>
    </cfRule>
  </conditionalFormatting>
  <conditionalFormatting sqref="BS12">
    <cfRule type="cellIs" dxfId="473" priority="3" operator="lessThan">
      <formula>$C$4</formula>
    </cfRule>
  </conditionalFormatting>
  <conditionalFormatting sqref="BS12">
    <cfRule type="cellIs" dxfId="472" priority="4" operator="lessThan">
      <formula>$C$4</formula>
    </cfRule>
  </conditionalFormatting>
  <conditionalFormatting sqref="BS13">
    <cfRule type="cellIs" dxfId="471" priority="5" operator="lessThan">
      <formula>$C$4</formula>
    </cfRule>
  </conditionalFormatting>
  <conditionalFormatting sqref="BS13">
    <cfRule type="cellIs" dxfId="470" priority="6" operator="lessThan">
      <formula>$C$4</formula>
    </cfRule>
  </conditionalFormatting>
  <conditionalFormatting sqref="BS14">
    <cfRule type="cellIs" dxfId="469" priority="7" operator="lessThan">
      <formula>$C$4</formula>
    </cfRule>
  </conditionalFormatting>
  <conditionalFormatting sqref="BS14">
    <cfRule type="cellIs" dxfId="468" priority="8" operator="lessThan">
      <formula>$C$4</formula>
    </cfRule>
  </conditionalFormatting>
  <conditionalFormatting sqref="BS15">
    <cfRule type="cellIs" dxfId="467" priority="9" operator="lessThan">
      <formula>$C$4</formula>
    </cfRule>
  </conditionalFormatting>
  <conditionalFormatting sqref="BS15">
    <cfRule type="cellIs" dxfId="466" priority="10" operator="lessThan">
      <formula>$C$4</formula>
    </cfRule>
  </conditionalFormatting>
  <conditionalFormatting sqref="BS16">
    <cfRule type="cellIs" dxfId="465" priority="11" operator="lessThan">
      <formula>$C$4</formula>
    </cfRule>
  </conditionalFormatting>
  <conditionalFormatting sqref="BS16">
    <cfRule type="cellIs" dxfId="464" priority="12" operator="lessThan">
      <formula>$C$4</formula>
    </cfRule>
  </conditionalFormatting>
  <conditionalFormatting sqref="BS17">
    <cfRule type="cellIs" dxfId="463" priority="13" operator="lessThan">
      <formula>$C$4</formula>
    </cfRule>
  </conditionalFormatting>
  <conditionalFormatting sqref="BS17">
    <cfRule type="cellIs" dxfId="462" priority="14" operator="lessThan">
      <formula>$C$4</formula>
    </cfRule>
  </conditionalFormatting>
  <conditionalFormatting sqref="BS18">
    <cfRule type="cellIs" dxfId="461" priority="15" operator="lessThan">
      <formula>$C$4</formula>
    </cfRule>
  </conditionalFormatting>
  <conditionalFormatting sqref="BS18">
    <cfRule type="cellIs" dxfId="460" priority="16" operator="lessThan">
      <formula>$C$4</formula>
    </cfRule>
  </conditionalFormatting>
  <conditionalFormatting sqref="BS19">
    <cfRule type="cellIs" dxfId="459" priority="17" operator="lessThan">
      <formula>$C$4</formula>
    </cfRule>
  </conditionalFormatting>
  <conditionalFormatting sqref="BS19">
    <cfRule type="cellIs" dxfId="458" priority="18" operator="lessThan">
      <formula>$C$4</formula>
    </cfRule>
  </conditionalFormatting>
  <conditionalFormatting sqref="BS20">
    <cfRule type="cellIs" dxfId="457" priority="19" operator="lessThan">
      <formula>$C$4</formula>
    </cfRule>
  </conditionalFormatting>
  <conditionalFormatting sqref="BS20">
    <cfRule type="cellIs" dxfId="456" priority="20" operator="lessThan">
      <formula>$C$4</formula>
    </cfRule>
  </conditionalFormatting>
  <conditionalFormatting sqref="BS21">
    <cfRule type="cellIs" dxfId="455" priority="21" operator="lessThan">
      <formula>$C$4</formula>
    </cfRule>
  </conditionalFormatting>
  <conditionalFormatting sqref="BS21">
    <cfRule type="cellIs" dxfId="454" priority="22" operator="lessThan">
      <formula>$C$4</formula>
    </cfRule>
  </conditionalFormatting>
  <conditionalFormatting sqref="BS22">
    <cfRule type="cellIs" dxfId="453" priority="23" operator="lessThan">
      <formula>$C$4</formula>
    </cfRule>
  </conditionalFormatting>
  <conditionalFormatting sqref="BS22">
    <cfRule type="cellIs" dxfId="452" priority="24" operator="lessThan">
      <formula>$C$4</formula>
    </cfRule>
  </conditionalFormatting>
  <conditionalFormatting sqref="BS23">
    <cfRule type="cellIs" dxfId="451" priority="25" operator="lessThan">
      <formula>$C$4</formula>
    </cfRule>
  </conditionalFormatting>
  <conditionalFormatting sqref="BS23">
    <cfRule type="cellIs" dxfId="450" priority="26" operator="lessThan">
      <formula>$C$4</formula>
    </cfRule>
  </conditionalFormatting>
  <conditionalFormatting sqref="BS24">
    <cfRule type="cellIs" dxfId="449" priority="27" operator="lessThan">
      <formula>$C$4</formula>
    </cfRule>
  </conditionalFormatting>
  <conditionalFormatting sqref="BS24">
    <cfRule type="cellIs" dxfId="448" priority="28" operator="lessThan">
      <formula>$C$4</formula>
    </cfRule>
  </conditionalFormatting>
  <conditionalFormatting sqref="BS25">
    <cfRule type="cellIs" dxfId="447" priority="29" operator="lessThan">
      <formula>$C$4</formula>
    </cfRule>
  </conditionalFormatting>
  <conditionalFormatting sqref="BS25">
    <cfRule type="cellIs" dxfId="446" priority="30" operator="lessThan">
      <formula>$C$4</formula>
    </cfRule>
  </conditionalFormatting>
  <conditionalFormatting sqref="BS26">
    <cfRule type="cellIs" dxfId="445" priority="31" operator="lessThan">
      <formula>$C$4</formula>
    </cfRule>
  </conditionalFormatting>
  <conditionalFormatting sqref="BS26">
    <cfRule type="cellIs" dxfId="444" priority="32" operator="lessThan">
      <formula>$C$4</formula>
    </cfRule>
  </conditionalFormatting>
  <conditionalFormatting sqref="BS27">
    <cfRule type="cellIs" dxfId="443" priority="33" operator="lessThan">
      <formula>$C$4</formula>
    </cfRule>
  </conditionalFormatting>
  <conditionalFormatting sqref="BS27">
    <cfRule type="cellIs" dxfId="442" priority="34" operator="lessThan">
      <formula>$C$4</formula>
    </cfRule>
  </conditionalFormatting>
  <conditionalFormatting sqref="BS28">
    <cfRule type="cellIs" dxfId="441" priority="35" operator="lessThan">
      <formula>$C$4</formula>
    </cfRule>
  </conditionalFormatting>
  <conditionalFormatting sqref="BS28">
    <cfRule type="cellIs" dxfId="440" priority="36" operator="lessThan">
      <formula>$C$4</formula>
    </cfRule>
  </conditionalFormatting>
  <conditionalFormatting sqref="BS29">
    <cfRule type="cellIs" dxfId="439" priority="37" operator="lessThan">
      <formula>$C$4</formula>
    </cfRule>
  </conditionalFormatting>
  <conditionalFormatting sqref="BS29">
    <cfRule type="cellIs" dxfId="438" priority="38" operator="lessThan">
      <formula>$C$4</formula>
    </cfRule>
  </conditionalFormatting>
  <conditionalFormatting sqref="BS30">
    <cfRule type="cellIs" dxfId="437" priority="39" operator="lessThan">
      <formula>$C$4</formula>
    </cfRule>
  </conditionalFormatting>
  <conditionalFormatting sqref="BS30">
    <cfRule type="cellIs" dxfId="436" priority="40" operator="lessThan">
      <formula>$C$4</formula>
    </cfRule>
  </conditionalFormatting>
  <conditionalFormatting sqref="BS31">
    <cfRule type="cellIs" dxfId="435" priority="41" operator="lessThan">
      <formula>$C$4</formula>
    </cfRule>
  </conditionalFormatting>
  <conditionalFormatting sqref="BS31">
    <cfRule type="cellIs" dxfId="434" priority="42" operator="lessThan">
      <formula>$C$4</formula>
    </cfRule>
  </conditionalFormatting>
  <conditionalFormatting sqref="BS32">
    <cfRule type="cellIs" dxfId="433" priority="43" operator="lessThan">
      <formula>$C$4</formula>
    </cfRule>
  </conditionalFormatting>
  <conditionalFormatting sqref="BS32">
    <cfRule type="cellIs" dxfId="432" priority="44" operator="lessThan">
      <formula>$C$4</formula>
    </cfRule>
  </conditionalFormatting>
  <conditionalFormatting sqref="BS33">
    <cfRule type="cellIs" dxfId="431" priority="45" operator="lessThan">
      <formula>$C$4</formula>
    </cfRule>
  </conditionalFormatting>
  <conditionalFormatting sqref="BS33">
    <cfRule type="cellIs" dxfId="430" priority="46" operator="lessThan">
      <formula>$C$4</formula>
    </cfRule>
  </conditionalFormatting>
  <conditionalFormatting sqref="BS34">
    <cfRule type="cellIs" dxfId="429" priority="47" operator="lessThan">
      <formula>$C$4</formula>
    </cfRule>
  </conditionalFormatting>
  <conditionalFormatting sqref="BS34">
    <cfRule type="cellIs" dxfId="428" priority="48" operator="lessThan">
      <formula>$C$4</formula>
    </cfRule>
  </conditionalFormatting>
  <conditionalFormatting sqref="BS35">
    <cfRule type="cellIs" dxfId="427" priority="49" operator="lessThan">
      <formula>$C$4</formula>
    </cfRule>
  </conditionalFormatting>
  <conditionalFormatting sqref="BS35">
    <cfRule type="cellIs" dxfId="426" priority="50" operator="lessThan">
      <formula>$C$4</formula>
    </cfRule>
  </conditionalFormatting>
  <conditionalFormatting sqref="BS36">
    <cfRule type="cellIs" dxfId="425" priority="51" operator="lessThan">
      <formula>$C$4</formula>
    </cfRule>
  </conditionalFormatting>
  <conditionalFormatting sqref="BS36">
    <cfRule type="cellIs" dxfId="424" priority="52" operator="lessThan">
      <formula>$C$4</formula>
    </cfRule>
  </conditionalFormatting>
  <conditionalFormatting sqref="BS37">
    <cfRule type="cellIs" dxfId="423" priority="53" operator="lessThan">
      <formula>$C$4</formula>
    </cfRule>
  </conditionalFormatting>
  <conditionalFormatting sqref="BS37">
    <cfRule type="cellIs" dxfId="422" priority="54" operator="lessThan">
      <formula>$C$4</formula>
    </cfRule>
  </conditionalFormatting>
  <conditionalFormatting sqref="BS38">
    <cfRule type="cellIs" dxfId="421" priority="55" operator="lessThan">
      <formula>$C$4</formula>
    </cfRule>
  </conditionalFormatting>
  <conditionalFormatting sqref="BS38">
    <cfRule type="cellIs" dxfId="420" priority="56" operator="lessThan">
      <formula>$C$4</formula>
    </cfRule>
  </conditionalFormatting>
  <conditionalFormatting sqref="BS39">
    <cfRule type="cellIs" dxfId="419" priority="57" operator="lessThan">
      <formula>$C$4</formula>
    </cfRule>
  </conditionalFormatting>
  <conditionalFormatting sqref="BS39">
    <cfRule type="cellIs" dxfId="418" priority="58" operator="lessThan">
      <formula>$C$4</formula>
    </cfRule>
  </conditionalFormatting>
  <conditionalFormatting sqref="BS40">
    <cfRule type="cellIs" dxfId="417" priority="59" operator="lessThan">
      <formula>$C$4</formula>
    </cfRule>
  </conditionalFormatting>
  <conditionalFormatting sqref="BS40">
    <cfRule type="cellIs" dxfId="416" priority="60" operator="lessThan">
      <formula>$C$4</formula>
    </cfRule>
  </conditionalFormatting>
  <conditionalFormatting sqref="BS41">
    <cfRule type="cellIs" dxfId="415" priority="61" operator="lessThan">
      <formula>$C$4</formula>
    </cfRule>
  </conditionalFormatting>
  <conditionalFormatting sqref="BS41">
    <cfRule type="cellIs" dxfId="414" priority="62" operator="lessThan">
      <formula>$C$4</formula>
    </cfRule>
  </conditionalFormatting>
  <conditionalFormatting sqref="BS42">
    <cfRule type="cellIs" dxfId="413" priority="63" operator="lessThan">
      <formula>$C$4</formula>
    </cfRule>
  </conditionalFormatting>
  <conditionalFormatting sqref="BS42">
    <cfRule type="cellIs" dxfId="412" priority="64" operator="lessThan">
      <formula>$C$4</formula>
    </cfRule>
  </conditionalFormatting>
  <conditionalFormatting sqref="BS43">
    <cfRule type="cellIs" dxfId="411" priority="65" operator="lessThan">
      <formula>$C$4</formula>
    </cfRule>
  </conditionalFormatting>
  <conditionalFormatting sqref="BS43">
    <cfRule type="cellIs" dxfId="410" priority="66" operator="lessThan">
      <formula>$C$4</formula>
    </cfRule>
  </conditionalFormatting>
  <conditionalFormatting sqref="BS44">
    <cfRule type="cellIs" dxfId="409" priority="67" operator="lessThan">
      <formula>$C$4</formula>
    </cfRule>
  </conditionalFormatting>
  <conditionalFormatting sqref="BS44">
    <cfRule type="cellIs" dxfId="408" priority="68" operator="lessThan">
      <formula>$C$4</formula>
    </cfRule>
  </conditionalFormatting>
  <conditionalFormatting sqref="BT11">
    <cfRule type="cellIs" dxfId="407" priority="69" operator="lessThan">
      <formula>$C$4</formula>
    </cfRule>
  </conditionalFormatting>
  <conditionalFormatting sqref="BT11">
    <cfRule type="cellIs" dxfId="406" priority="70" operator="lessThan">
      <formula>$C$4</formula>
    </cfRule>
  </conditionalFormatting>
  <conditionalFormatting sqref="BT12">
    <cfRule type="cellIs" dxfId="405" priority="71" operator="lessThan">
      <formula>$C$4</formula>
    </cfRule>
  </conditionalFormatting>
  <conditionalFormatting sqref="BT12">
    <cfRule type="cellIs" dxfId="404" priority="72" operator="lessThan">
      <formula>$C$4</formula>
    </cfRule>
  </conditionalFormatting>
  <conditionalFormatting sqref="BT13">
    <cfRule type="cellIs" dxfId="403" priority="73" operator="lessThan">
      <formula>$C$4</formula>
    </cfRule>
  </conditionalFormatting>
  <conditionalFormatting sqref="BT13">
    <cfRule type="cellIs" dxfId="402" priority="74" operator="lessThan">
      <formula>$C$4</formula>
    </cfRule>
  </conditionalFormatting>
  <conditionalFormatting sqref="BT14">
    <cfRule type="cellIs" dxfId="401" priority="75" operator="lessThan">
      <formula>$C$4</formula>
    </cfRule>
  </conditionalFormatting>
  <conditionalFormatting sqref="BT14">
    <cfRule type="cellIs" dxfId="400" priority="76" operator="lessThan">
      <formula>$C$4</formula>
    </cfRule>
  </conditionalFormatting>
  <conditionalFormatting sqref="BT15">
    <cfRule type="cellIs" dxfId="399" priority="77" operator="lessThan">
      <formula>$C$4</formula>
    </cfRule>
  </conditionalFormatting>
  <conditionalFormatting sqref="BT15">
    <cfRule type="cellIs" dxfId="398" priority="78" operator="lessThan">
      <formula>$C$4</formula>
    </cfRule>
  </conditionalFormatting>
  <conditionalFormatting sqref="BT16">
    <cfRule type="cellIs" dxfId="397" priority="79" operator="lessThan">
      <formula>$C$4</formula>
    </cfRule>
  </conditionalFormatting>
  <conditionalFormatting sqref="BT16">
    <cfRule type="cellIs" dxfId="396" priority="80" operator="lessThan">
      <formula>$C$4</formula>
    </cfRule>
  </conditionalFormatting>
  <conditionalFormatting sqref="BT17">
    <cfRule type="cellIs" dxfId="395" priority="81" operator="lessThan">
      <formula>$C$4</formula>
    </cfRule>
  </conditionalFormatting>
  <conditionalFormatting sqref="BT17">
    <cfRule type="cellIs" dxfId="394" priority="82" operator="lessThan">
      <formula>$C$4</formula>
    </cfRule>
  </conditionalFormatting>
  <conditionalFormatting sqref="BT18">
    <cfRule type="cellIs" dxfId="393" priority="83" operator="lessThan">
      <formula>$C$4</formula>
    </cfRule>
  </conditionalFormatting>
  <conditionalFormatting sqref="BT18">
    <cfRule type="cellIs" dxfId="392" priority="84" operator="lessThan">
      <formula>$C$4</formula>
    </cfRule>
  </conditionalFormatting>
  <conditionalFormatting sqref="BT19">
    <cfRule type="cellIs" dxfId="391" priority="85" operator="lessThan">
      <formula>$C$4</formula>
    </cfRule>
  </conditionalFormatting>
  <conditionalFormatting sqref="BT19">
    <cfRule type="cellIs" dxfId="390" priority="86" operator="lessThan">
      <formula>$C$4</formula>
    </cfRule>
  </conditionalFormatting>
  <conditionalFormatting sqref="BT20">
    <cfRule type="cellIs" dxfId="389" priority="87" operator="lessThan">
      <formula>$C$4</formula>
    </cfRule>
  </conditionalFormatting>
  <conditionalFormatting sqref="BT20">
    <cfRule type="cellIs" dxfId="388" priority="88" operator="lessThan">
      <formula>$C$4</formula>
    </cfRule>
  </conditionalFormatting>
  <conditionalFormatting sqref="BT21">
    <cfRule type="cellIs" dxfId="387" priority="89" operator="lessThan">
      <formula>$C$4</formula>
    </cfRule>
  </conditionalFormatting>
  <conditionalFormatting sqref="BT21">
    <cfRule type="cellIs" dxfId="386" priority="90" operator="lessThan">
      <formula>$C$4</formula>
    </cfRule>
  </conditionalFormatting>
  <conditionalFormatting sqref="BT22">
    <cfRule type="cellIs" dxfId="385" priority="91" operator="lessThan">
      <formula>$C$4</formula>
    </cfRule>
  </conditionalFormatting>
  <conditionalFormatting sqref="BT22">
    <cfRule type="cellIs" dxfId="384" priority="92" operator="lessThan">
      <formula>$C$4</formula>
    </cfRule>
  </conditionalFormatting>
  <conditionalFormatting sqref="BT23">
    <cfRule type="cellIs" dxfId="383" priority="93" operator="lessThan">
      <formula>$C$4</formula>
    </cfRule>
  </conditionalFormatting>
  <conditionalFormatting sqref="BT23">
    <cfRule type="cellIs" dxfId="382" priority="94" operator="lessThan">
      <formula>$C$4</formula>
    </cfRule>
  </conditionalFormatting>
  <conditionalFormatting sqref="BT24">
    <cfRule type="cellIs" dxfId="381" priority="95" operator="lessThan">
      <formula>$C$4</formula>
    </cfRule>
  </conditionalFormatting>
  <conditionalFormatting sqref="BT24">
    <cfRule type="cellIs" dxfId="380" priority="96" operator="lessThan">
      <formula>$C$4</formula>
    </cfRule>
  </conditionalFormatting>
  <conditionalFormatting sqref="BT25">
    <cfRule type="cellIs" dxfId="379" priority="97" operator="lessThan">
      <formula>$C$4</formula>
    </cfRule>
  </conditionalFormatting>
  <conditionalFormatting sqref="BT25">
    <cfRule type="cellIs" dxfId="378" priority="98" operator="lessThan">
      <formula>$C$4</formula>
    </cfRule>
  </conditionalFormatting>
  <conditionalFormatting sqref="BT26">
    <cfRule type="cellIs" dxfId="377" priority="99" operator="lessThan">
      <formula>$C$4</formula>
    </cfRule>
  </conditionalFormatting>
  <conditionalFormatting sqref="BT26">
    <cfRule type="cellIs" dxfId="376" priority="100" operator="lessThan">
      <formula>$C$4</formula>
    </cfRule>
  </conditionalFormatting>
  <conditionalFormatting sqref="BT27">
    <cfRule type="cellIs" dxfId="375" priority="101" operator="lessThan">
      <formula>$C$4</formula>
    </cfRule>
  </conditionalFormatting>
  <conditionalFormatting sqref="BT27">
    <cfRule type="cellIs" dxfId="374" priority="102" operator="lessThan">
      <formula>$C$4</formula>
    </cfRule>
  </conditionalFormatting>
  <conditionalFormatting sqref="BT28">
    <cfRule type="cellIs" dxfId="373" priority="103" operator="lessThan">
      <formula>$C$4</formula>
    </cfRule>
  </conditionalFormatting>
  <conditionalFormatting sqref="BT28">
    <cfRule type="cellIs" dxfId="372" priority="104" operator="lessThan">
      <formula>$C$4</formula>
    </cfRule>
  </conditionalFormatting>
  <conditionalFormatting sqref="BT29">
    <cfRule type="cellIs" dxfId="371" priority="105" operator="lessThan">
      <formula>$C$4</formula>
    </cfRule>
  </conditionalFormatting>
  <conditionalFormatting sqref="BT29">
    <cfRule type="cellIs" dxfId="370" priority="106" operator="lessThan">
      <formula>$C$4</formula>
    </cfRule>
  </conditionalFormatting>
  <conditionalFormatting sqref="BT30">
    <cfRule type="cellIs" dxfId="369" priority="107" operator="lessThan">
      <formula>$C$4</formula>
    </cfRule>
  </conditionalFormatting>
  <conditionalFormatting sqref="BT30">
    <cfRule type="cellIs" dxfId="368" priority="108" operator="lessThan">
      <formula>$C$4</formula>
    </cfRule>
  </conditionalFormatting>
  <conditionalFormatting sqref="BT31">
    <cfRule type="cellIs" dxfId="367" priority="109" operator="lessThan">
      <formula>$C$4</formula>
    </cfRule>
  </conditionalFormatting>
  <conditionalFormatting sqref="BT31">
    <cfRule type="cellIs" dxfId="366" priority="110" operator="lessThan">
      <formula>$C$4</formula>
    </cfRule>
  </conditionalFormatting>
  <conditionalFormatting sqref="BT32">
    <cfRule type="cellIs" dxfId="365" priority="111" operator="lessThan">
      <formula>$C$4</formula>
    </cfRule>
  </conditionalFormatting>
  <conditionalFormatting sqref="BT32">
    <cfRule type="cellIs" dxfId="364" priority="112" operator="lessThan">
      <formula>$C$4</formula>
    </cfRule>
  </conditionalFormatting>
  <conditionalFormatting sqref="BT33">
    <cfRule type="cellIs" dxfId="363" priority="113" operator="lessThan">
      <formula>$C$4</formula>
    </cfRule>
  </conditionalFormatting>
  <conditionalFormatting sqref="BT33">
    <cfRule type="cellIs" dxfId="362" priority="114" operator="lessThan">
      <formula>$C$4</formula>
    </cfRule>
  </conditionalFormatting>
  <conditionalFormatting sqref="BT34">
    <cfRule type="cellIs" dxfId="361" priority="115" operator="lessThan">
      <formula>$C$4</formula>
    </cfRule>
  </conditionalFormatting>
  <conditionalFormatting sqref="BT34">
    <cfRule type="cellIs" dxfId="360" priority="116" operator="lessThan">
      <formula>$C$4</formula>
    </cfRule>
  </conditionalFormatting>
  <conditionalFormatting sqref="BT35">
    <cfRule type="cellIs" dxfId="359" priority="117" operator="lessThan">
      <formula>$C$4</formula>
    </cfRule>
  </conditionalFormatting>
  <conditionalFormatting sqref="BT35">
    <cfRule type="cellIs" dxfId="358" priority="118" operator="lessThan">
      <formula>$C$4</formula>
    </cfRule>
  </conditionalFormatting>
  <conditionalFormatting sqref="BT36">
    <cfRule type="cellIs" dxfId="357" priority="119" operator="lessThan">
      <formula>$C$4</formula>
    </cfRule>
  </conditionalFormatting>
  <conditionalFormatting sqref="BT36">
    <cfRule type="cellIs" dxfId="356" priority="120" operator="lessThan">
      <formula>$C$4</formula>
    </cfRule>
  </conditionalFormatting>
  <conditionalFormatting sqref="BT37">
    <cfRule type="cellIs" dxfId="355" priority="121" operator="lessThan">
      <formula>$C$4</formula>
    </cfRule>
  </conditionalFormatting>
  <conditionalFormatting sqref="BT37">
    <cfRule type="cellIs" dxfId="354" priority="122" operator="lessThan">
      <formula>$C$4</formula>
    </cfRule>
  </conditionalFormatting>
  <conditionalFormatting sqref="BT38">
    <cfRule type="cellIs" dxfId="353" priority="123" operator="lessThan">
      <formula>$C$4</formula>
    </cfRule>
  </conditionalFormatting>
  <conditionalFormatting sqref="BT38">
    <cfRule type="cellIs" dxfId="352" priority="124" operator="lessThan">
      <formula>$C$4</formula>
    </cfRule>
  </conditionalFormatting>
  <conditionalFormatting sqref="BT39">
    <cfRule type="cellIs" dxfId="351" priority="125" operator="lessThan">
      <formula>$C$4</formula>
    </cfRule>
  </conditionalFormatting>
  <conditionalFormatting sqref="BT39">
    <cfRule type="cellIs" dxfId="350" priority="126" operator="lessThan">
      <formula>$C$4</formula>
    </cfRule>
  </conditionalFormatting>
  <conditionalFormatting sqref="BT40">
    <cfRule type="cellIs" dxfId="349" priority="127" operator="lessThan">
      <formula>$C$4</formula>
    </cfRule>
  </conditionalFormatting>
  <conditionalFormatting sqref="BT40">
    <cfRule type="cellIs" dxfId="348" priority="128" operator="lessThan">
      <formula>$C$4</formula>
    </cfRule>
  </conditionalFormatting>
  <conditionalFormatting sqref="BT41">
    <cfRule type="cellIs" dxfId="347" priority="129" operator="lessThan">
      <formula>$C$4</formula>
    </cfRule>
  </conditionalFormatting>
  <conditionalFormatting sqref="BT41">
    <cfRule type="cellIs" dxfId="346" priority="130" operator="lessThan">
      <formula>$C$4</formula>
    </cfRule>
  </conditionalFormatting>
  <conditionalFormatting sqref="BT42">
    <cfRule type="cellIs" dxfId="345" priority="131" operator="lessThan">
      <formula>$C$4</formula>
    </cfRule>
  </conditionalFormatting>
  <conditionalFormatting sqref="BT42">
    <cfRule type="cellIs" dxfId="344" priority="132" operator="lessThan">
      <formula>$C$4</formula>
    </cfRule>
  </conditionalFormatting>
  <conditionalFormatting sqref="BT43">
    <cfRule type="cellIs" dxfId="343" priority="133" operator="lessThan">
      <formula>$C$4</formula>
    </cfRule>
  </conditionalFormatting>
  <conditionalFormatting sqref="BT43">
    <cfRule type="cellIs" dxfId="342" priority="134" operator="lessThan">
      <formula>$C$4</formula>
    </cfRule>
  </conditionalFormatting>
  <conditionalFormatting sqref="BT44">
    <cfRule type="cellIs" dxfId="341" priority="135" operator="lessThan">
      <formula>$C$4</formula>
    </cfRule>
  </conditionalFormatting>
  <conditionalFormatting sqref="BT44">
    <cfRule type="cellIs" dxfId="340" priority="136" operator="lessThan">
      <formula>$C$4</formula>
    </cfRule>
  </conditionalFormatting>
  <conditionalFormatting sqref="BU11">
    <cfRule type="cellIs" dxfId="339" priority="137" operator="lessThan">
      <formula>$C$4</formula>
    </cfRule>
  </conditionalFormatting>
  <conditionalFormatting sqref="BU11">
    <cfRule type="cellIs" dxfId="338" priority="138" operator="lessThan">
      <formula>$C$4</formula>
    </cfRule>
  </conditionalFormatting>
  <conditionalFormatting sqref="BU12">
    <cfRule type="cellIs" dxfId="337" priority="139" operator="lessThan">
      <formula>$C$4</formula>
    </cfRule>
  </conditionalFormatting>
  <conditionalFormatting sqref="BU12">
    <cfRule type="cellIs" dxfId="336" priority="140" operator="lessThan">
      <formula>$C$4</formula>
    </cfRule>
  </conditionalFormatting>
  <conditionalFormatting sqref="BU13">
    <cfRule type="cellIs" dxfId="335" priority="141" operator="lessThan">
      <formula>$C$4</formula>
    </cfRule>
  </conditionalFormatting>
  <conditionalFormatting sqref="BU13">
    <cfRule type="cellIs" dxfId="334" priority="142" operator="lessThan">
      <formula>$C$4</formula>
    </cfRule>
  </conditionalFormatting>
  <conditionalFormatting sqref="BU14">
    <cfRule type="cellIs" dxfId="333" priority="143" operator="lessThan">
      <formula>$C$4</formula>
    </cfRule>
  </conditionalFormatting>
  <conditionalFormatting sqref="BU14">
    <cfRule type="cellIs" dxfId="332" priority="144" operator="lessThan">
      <formula>$C$4</formula>
    </cfRule>
  </conditionalFormatting>
  <conditionalFormatting sqref="BU15">
    <cfRule type="cellIs" dxfId="331" priority="145" operator="lessThan">
      <formula>$C$4</formula>
    </cfRule>
  </conditionalFormatting>
  <conditionalFormatting sqref="BU15">
    <cfRule type="cellIs" dxfId="330" priority="146" operator="lessThan">
      <formula>$C$4</formula>
    </cfRule>
  </conditionalFormatting>
  <conditionalFormatting sqref="BU16">
    <cfRule type="cellIs" dxfId="329" priority="147" operator="lessThan">
      <formula>$C$4</formula>
    </cfRule>
  </conditionalFormatting>
  <conditionalFormatting sqref="BU16">
    <cfRule type="cellIs" dxfId="328" priority="148" operator="lessThan">
      <formula>$C$4</formula>
    </cfRule>
  </conditionalFormatting>
  <conditionalFormatting sqref="BU17">
    <cfRule type="cellIs" dxfId="327" priority="149" operator="lessThan">
      <formula>$C$4</formula>
    </cfRule>
  </conditionalFormatting>
  <conditionalFormatting sqref="BU17">
    <cfRule type="cellIs" dxfId="326" priority="150" operator="lessThan">
      <formula>$C$4</formula>
    </cfRule>
  </conditionalFormatting>
  <conditionalFormatting sqref="BU18">
    <cfRule type="cellIs" dxfId="325" priority="151" operator="lessThan">
      <formula>$C$4</formula>
    </cfRule>
  </conditionalFormatting>
  <conditionalFormatting sqref="BU18">
    <cfRule type="cellIs" dxfId="324" priority="152" operator="lessThan">
      <formula>$C$4</formula>
    </cfRule>
  </conditionalFormatting>
  <conditionalFormatting sqref="BU19">
    <cfRule type="cellIs" dxfId="323" priority="153" operator="lessThan">
      <formula>$C$4</formula>
    </cfRule>
  </conditionalFormatting>
  <conditionalFormatting sqref="BU19">
    <cfRule type="cellIs" dxfId="322" priority="154" operator="lessThan">
      <formula>$C$4</formula>
    </cfRule>
  </conditionalFormatting>
  <conditionalFormatting sqref="BU20">
    <cfRule type="cellIs" dxfId="321" priority="155" operator="lessThan">
      <formula>$C$4</formula>
    </cfRule>
  </conditionalFormatting>
  <conditionalFormatting sqref="BU20">
    <cfRule type="cellIs" dxfId="320" priority="156" operator="lessThan">
      <formula>$C$4</formula>
    </cfRule>
  </conditionalFormatting>
  <conditionalFormatting sqref="BU21">
    <cfRule type="cellIs" dxfId="319" priority="157" operator="lessThan">
      <formula>$C$4</formula>
    </cfRule>
  </conditionalFormatting>
  <conditionalFormatting sqref="BU21">
    <cfRule type="cellIs" dxfId="318" priority="158" operator="lessThan">
      <formula>$C$4</formula>
    </cfRule>
  </conditionalFormatting>
  <conditionalFormatting sqref="BU22">
    <cfRule type="cellIs" dxfId="317" priority="159" operator="lessThan">
      <formula>$C$4</formula>
    </cfRule>
  </conditionalFormatting>
  <conditionalFormatting sqref="BU22">
    <cfRule type="cellIs" dxfId="316" priority="160" operator="lessThan">
      <formula>$C$4</formula>
    </cfRule>
  </conditionalFormatting>
  <conditionalFormatting sqref="BU23">
    <cfRule type="cellIs" dxfId="315" priority="161" operator="lessThan">
      <formula>$C$4</formula>
    </cfRule>
  </conditionalFormatting>
  <conditionalFormatting sqref="BU23">
    <cfRule type="cellIs" dxfId="314" priority="162" operator="lessThan">
      <formula>$C$4</formula>
    </cfRule>
  </conditionalFormatting>
  <conditionalFormatting sqref="BU24">
    <cfRule type="cellIs" dxfId="313" priority="163" operator="lessThan">
      <formula>$C$4</formula>
    </cfRule>
  </conditionalFormatting>
  <conditionalFormatting sqref="BU24">
    <cfRule type="cellIs" dxfId="312" priority="164" operator="lessThan">
      <formula>$C$4</formula>
    </cfRule>
  </conditionalFormatting>
  <conditionalFormatting sqref="BU25">
    <cfRule type="cellIs" dxfId="311" priority="165" operator="lessThan">
      <formula>$C$4</formula>
    </cfRule>
  </conditionalFormatting>
  <conditionalFormatting sqref="BU25">
    <cfRule type="cellIs" dxfId="310" priority="166" operator="lessThan">
      <formula>$C$4</formula>
    </cfRule>
  </conditionalFormatting>
  <conditionalFormatting sqref="BU26">
    <cfRule type="cellIs" dxfId="309" priority="167" operator="lessThan">
      <formula>$C$4</formula>
    </cfRule>
  </conditionalFormatting>
  <conditionalFormatting sqref="BU26">
    <cfRule type="cellIs" dxfId="308" priority="168" operator="lessThan">
      <formula>$C$4</formula>
    </cfRule>
  </conditionalFormatting>
  <conditionalFormatting sqref="BU27">
    <cfRule type="cellIs" dxfId="307" priority="169" operator="lessThan">
      <formula>$C$4</formula>
    </cfRule>
  </conditionalFormatting>
  <conditionalFormatting sqref="BU27">
    <cfRule type="cellIs" dxfId="306" priority="170" operator="lessThan">
      <formula>$C$4</formula>
    </cfRule>
  </conditionalFormatting>
  <conditionalFormatting sqref="BU28">
    <cfRule type="cellIs" dxfId="305" priority="171" operator="lessThan">
      <formula>$C$4</formula>
    </cfRule>
  </conditionalFormatting>
  <conditionalFormatting sqref="BU28">
    <cfRule type="cellIs" dxfId="304" priority="172" operator="lessThan">
      <formula>$C$4</formula>
    </cfRule>
  </conditionalFormatting>
  <conditionalFormatting sqref="BU29">
    <cfRule type="cellIs" dxfId="303" priority="173" operator="lessThan">
      <formula>$C$4</formula>
    </cfRule>
  </conditionalFormatting>
  <conditionalFormatting sqref="BU29">
    <cfRule type="cellIs" dxfId="302" priority="174" operator="lessThan">
      <formula>$C$4</formula>
    </cfRule>
  </conditionalFormatting>
  <conditionalFormatting sqref="BU30">
    <cfRule type="cellIs" dxfId="301" priority="175" operator="lessThan">
      <formula>$C$4</formula>
    </cfRule>
  </conditionalFormatting>
  <conditionalFormatting sqref="BU30">
    <cfRule type="cellIs" dxfId="300" priority="176" operator="lessThan">
      <formula>$C$4</formula>
    </cfRule>
  </conditionalFormatting>
  <conditionalFormatting sqref="BU31">
    <cfRule type="cellIs" dxfId="299" priority="177" operator="lessThan">
      <formula>$C$4</formula>
    </cfRule>
  </conditionalFormatting>
  <conditionalFormatting sqref="BU31">
    <cfRule type="cellIs" dxfId="298" priority="178" operator="lessThan">
      <formula>$C$4</formula>
    </cfRule>
  </conditionalFormatting>
  <conditionalFormatting sqref="BU32">
    <cfRule type="cellIs" dxfId="297" priority="179" operator="lessThan">
      <formula>$C$4</formula>
    </cfRule>
  </conditionalFormatting>
  <conditionalFormatting sqref="BU32">
    <cfRule type="cellIs" dxfId="296" priority="180" operator="lessThan">
      <formula>$C$4</formula>
    </cfRule>
  </conditionalFormatting>
  <conditionalFormatting sqref="BU33">
    <cfRule type="cellIs" dxfId="295" priority="181" operator="lessThan">
      <formula>$C$4</formula>
    </cfRule>
  </conditionalFormatting>
  <conditionalFormatting sqref="BU33">
    <cfRule type="cellIs" dxfId="294" priority="182" operator="lessThan">
      <formula>$C$4</formula>
    </cfRule>
  </conditionalFormatting>
  <conditionalFormatting sqref="BU34">
    <cfRule type="cellIs" dxfId="293" priority="183" operator="lessThan">
      <formula>$C$4</formula>
    </cfRule>
  </conditionalFormatting>
  <conditionalFormatting sqref="BU34">
    <cfRule type="cellIs" dxfId="292" priority="184" operator="lessThan">
      <formula>$C$4</formula>
    </cfRule>
  </conditionalFormatting>
  <conditionalFormatting sqref="BU35">
    <cfRule type="cellIs" dxfId="291" priority="185" operator="lessThan">
      <formula>$C$4</formula>
    </cfRule>
  </conditionalFormatting>
  <conditionalFormatting sqref="BU35">
    <cfRule type="cellIs" dxfId="290" priority="186" operator="lessThan">
      <formula>$C$4</formula>
    </cfRule>
  </conditionalFormatting>
  <conditionalFormatting sqref="BU36">
    <cfRule type="cellIs" dxfId="289" priority="187" operator="lessThan">
      <formula>$C$4</formula>
    </cfRule>
  </conditionalFormatting>
  <conditionalFormatting sqref="BU36">
    <cfRule type="cellIs" dxfId="288" priority="188" operator="lessThan">
      <formula>$C$4</formula>
    </cfRule>
  </conditionalFormatting>
  <conditionalFormatting sqref="BU37">
    <cfRule type="cellIs" dxfId="287" priority="189" operator="lessThan">
      <formula>$C$4</formula>
    </cfRule>
  </conditionalFormatting>
  <conditionalFormatting sqref="BU37">
    <cfRule type="cellIs" dxfId="286" priority="190" operator="lessThan">
      <formula>$C$4</formula>
    </cfRule>
  </conditionalFormatting>
  <conditionalFormatting sqref="BU38">
    <cfRule type="cellIs" dxfId="285" priority="191" operator="lessThan">
      <formula>$C$4</formula>
    </cfRule>
  </conditionalFormatting>
  <conditionalFormatting sqref="BU38">
    <cfRule type="cellIs" dxfId="284" priority="192" operator="lessThan">
      <formula>$C$4</formula>
    </cfRule>
  </conditionalFormatting>
  <conditionalFormatting sqref="BU39">
    <cfRule type="cellIs" dxfId="283" priority="193" operator="lessThan">
      <formula>$C$4</formula>
    </cfRule>
  </conditionalFormatting>
  <conditionalFormatting sqref="BU39">
    <cfRule type="cellIs" dxfId="282" priority="194" operator="lessThan">
      <formula>$C$4</formula>
    </cfRule>
  </conditionalFormatting>
  <conditionalFormatting sqref="BU40">
    <cfRule type="cellIs" dxfId="281" priority="195" operator="lessThan">
      <formula>$C$4</formula>
    </cfRule>
  </conditionalFormatting>
  <conditionalFormatting sqref="BU40">
    <cfRule type="cellIs" dxfId="280" priority="196" operator="lessThan">
      <formula>$C$4</formula>
    </cfRule>
  </conditionalFormatting>
  <conditionalFormatting sqref="BU41">
    <cfRule type="cellIs" dxfId="279" priority="197" operator="lessThan">
      <formula>$C$4</formula>
    </cfRule>
  </conditionalFormatting>
  <conditionalFormatting sqref="BU41">
    <cfRule type="cellIs" dxfId="278" priority="198" operator="lessThan">
      <formula>$C$4</formula>
    </cfRule>
  </conditionalFormatting>
  <conditionalFormatting sqref="BU42">
    <cfRule type="cellIs" dxfId="277" priority="199" operator="lessThan">
      <formula>$C$4</formula>
    </cfRule>
  </conditionalFormatting>
  <conditionalFormatting sqref="BU42">
    <cfRule type="cellIs" dxfId="276" priority="200" operator="lessThan">
      <formula>$C$4</formula>
    </cfRule>
  </conditionalFormatting>
  <conditionalFormatting sqref="BU43">
    <cfRule type="cellIs" dxfId="275" priority="201" operator="lessThan">
      <formula>$C$4</formula>
    </cfRule>
  </conditionalFormatting>
  <conditionalFormatting sqref="BU43">
    <cfRule type="cellIs" dxfId="274" priority="202" operator="lessThan">
      <formula>$C$4</formula>
    </cfRule>
  </conditionalFormatting>
  <conditionalFormatting sqref="BU44">
    <cfRule type="cellIs" dxfId="273" priority="203" operator="lessThan">
      <formula>$C$4</formula>
    </cfRule>
  </conditionalFormatting>
  <conditionalFormatting sqref="BU44">
    <cfRule type="cellIs" dxfId="272" priority="204" operator="lessThan">
      <formula>$C$4</formula>
    </cfRule>
  </conditionalFormatting>
  <conditionalFormatting sqref="BV11">
    <cfRule type="cellIs" dxfId="271" priority="205" operator="lessThan">
      <formula>$C$4</formula>
    </cfRule>
  </conditionalFormatting>
  <conditionalFormatting sqref="BV11">
    <cfRule type="cellIs" dxfId="270" priority="206" operator="lessThan">
      <formula>$C$4</formula>
    </cfRule>
  </conditionalFormatting>
  <conditionalFormatting sqref="BV12">
    <cfRule type="cellIs" dxfId="269" priority="207" operator="lessThan">
      <formula>$C$4</formula>
    </cfRule>
  </conditionalFormatting>
  <conditionalFormatting sqref="BV12">
    <cfRule type="cellIs" dxfId="268" priority="208" operator="lessThan">
      <formula>$C$4</formula>
    </cfRule>
  </conditionalFormatting>
  <conditionalFormatting sqref="BV13">
    <cfRule type="cellIs" dxfId="267" priority="209" operator="lessThan">
      <formula>$C$4</formula>
    </cfRule>
  </conditionalFormatting>
  <conditionalFormatting sqref="BV13">
    <cfRule type="cellIs" dxfId="266" priority="210" operator="lessThan">
      <formula>$C$4</formula>
    </cfRule>
  </conditionalFormatting>
  <conditionalFormatting sqref="BV14">
    <cfRule type="cellIs" dxfId="265" priority="211" operator="lessThan">
      <formula>$C$4</formula>
    </cfRule>
  </conditionalFormatting>
  <conditionalFormatting sqref="BV14">
    <cfRule type="cellIs" dxfId="264" priority="212" operator="lessThan">
      <formula>$C$4</formula>
    </cfRule>
  </conditionalFormatting>
  <conditionalFormatting sqref="BV15">
    <cfRule type="cellIs" dxfId="263" priority="213" operator="lessThan">
      <formula>$C$4</formula>
    </cfRule>
  </conditionalFormatting>
  <conditionalFormatting sqref="BV15">
    <cfRule type="cellIs" dxfId="262" priority="214" operator="lessThan">
      <formula>$C$4</formula>
    </cfRule>
  </conditionalFormatting>
  <conditionalFormatting sqref="BV16">
    <cfRule type="cellIs" dxfId="261" priority="215" operator="lessThan">
      <formula>$C$4</formula>
    </cfRule>
  </conditionalFormatting>
  <conditionalFormatting sqref="BV16">
    <cfRule type="cellIs" dxfId="260" priority="216" operator="lessThan">
      <formula>$C$4</formula>
    </cfRule>
  </conditionalFormatting>
  <conditionalFormatting sqref="BV17">
    <cfRule type="cellIs" dxfId="259" priority="217" operator="lessThan">
      <formula>$C$4</formula>
    </cfRule>
  </conditionalFormatting>
  <conditionalFormatting sqref="BV17">
    <cfRule type="cellIs" dxfId="258" priority="218" operator="lessThan">
      <formula>$C$4</formula>
    </cfRule>
  </conditionalFormatting>
  <conditionalFormatting sqref="BV18">
    <cfRule type="cellIs" dxfId="257" priority="219" operator="lessThan">
      <formula>$C$4</formula>
    </cfRule>
  </conditionalFormatting>
  <conditionalFormatting sqref="BV18">
    <cfRule type="cellIs" dxfId="256" priority="220" operator="lessThan">
      <formula>$C$4</formula>
    </cfRule>
  </conditionalFormatting>
  <conditionalFormatting sqref="BV19">
    <cfRule type="cellIs" dxfId="255" priority="221" operator="lessThan">
      <formula>$C$4</formula>
    </cfRule>
  </conditionalFormatting>
  <conditionalFormatting sqref="BV19">
    <cfRule type="cellIs" dxfId="254" priority="222" operator="lessThan">
      <formula>$C$4</formula>
    </cfRule>
  </conditionalFormatting>
  <conditionalFormatting sqref="BV20">
    <cfRule type="cellIs" dxfId="253" priority="223" operator="lessThan">
      <formula>$C$4</formula>
    </cfRule>
  </conditionalFormatting>
  <conditionalFormatting sqref="BV20">
    <cfRule type="cellIs" dxfId="252" priority="224" operator="lessThan">
      <formula>$C$4</formula>
    </cfRule>
  </conditionalFormatting>
  <conditionalFormatting sqref="BV21">
    <cfRule type="cellIs" dxfId="251" priority="225" operator="lessThan">
      <formula>$C$4</formula>
    </cfRule>
  </conditionalFormatting>
  <conditionalFormatting sqref="BV21">
    <cfRule type="cellIs" dxfId="250" priority="226" operator="lessThan">
      <formula>$C$4</formula>
    </cfRule>
  </conditionalFormatting>
  <conditionalFormatting sqref="BV22">
    <cfRule type="cellIs" dxfId="249" priority="227" operator="lessThan">
      <formula>$C$4</formula>
    </cfRule>
  </conditionalFormatting>
  <conditionalFormatting sqref="BV22">
    <cfRule type="cellIs" dxfId="248" priority="228" operator="lessThan">
      <formula>$C$4</formula>
    </cfRule>
  </conditionalFormatting>
  <conditionalFormatting sqref="BV23">
    <cfRule type="cellIs" dxfId="247" priority="229" operator="lessThan">
      <formula>$C$4</formula>
    </cfRule>
  </conditionalFormatting>
  <conditionalFormatting sqref="BV23">
    <cfRule type="cellIs" dxfId="246" priority="230" operator="lessThan">
      <formula>$C$4</formula>
    </cfRule>
  </conditionalFormatting>
  <conditionalFormatting sqref="BV24">
    <cfRule type="cellIs" dxfId="245" priority="231" operator="lessThan">
      <formula>$C$4</formula>
    </cfRule>
  </conditionalFormatting>
  <conditionalFormatting sqref="BV24">
    <cfRule type="cellIs" dxfId="244" priority="232" operator="lessThan">
      <formula>$C$4</formula>
    </cfRule>
  </conditionalFormatting>
  <conditionalFormatting sqref="BV25">
    <cfRule type="cellIs" dxfId="243" priority="233" operator="lessThan">
      <formula>$C$4</formula>
    </cfRule>
  </conditionalFormatting>
  <conditionalFormatting sqref="BV25">
    <cfRule type="cellIs" dxfId="242" priority="234" operator="lessThan">
      <formula>$C$4</formula>
    </cfRule>
  </conditionalFormatting>
  <conditionalFormatting sqref="BV26">
    <cfRule type="cellIs" dxfId="241" priority="235" operator="lessThan">
      <formula>$C$4</formula>
    </cfRule>
  </conditionalFormatting>
  <conditionalFormatting sqref="BV26">
    <cfRule type="cellIs" dxfId="240" priority="236" operator="lessThan">
      <formula>$C$4</formula>
    </cfRule>
  </conditionalFormatting>
  <conditionalFormatting sqref="BV27">
    <cfRule type="cellIs" dxfId="239" priority="237" operator="lessThan">
      <formula>$C$4</formula>
    </cfRule>
  </conditionalFormatting>
  <conditionalFormatting sqref="BV27">
    <cfRule type="cellIs" dxfId="238" priority="238" operator="lessThan">
      <formula>$C$4</formula>
    </cfRule>
  </conditionalFormatting>
  <conditionalFormatting sqref="BV28">
    <cfRule type="cellIs" dxfId="237" priority="239" operator="lessThan">
      <formula>$C$4</formula>
    </cfRule>
  </conditionalFormatting>
  <conditionalFormatting sqref="BV28">
    <cfRule type="cellIs" dxfId="236" priority="240" operator="lessThan">
      <formula>$C$4</formula>
    </cfRule>
  </conditionalFormatting>
  <conditionalFormatting sqref="BV29">
    <cfRule type="cellIs" dxfId="235" priority="241" operator="lessThan">
      <formula>$C$4</formula>
    </cfRule>
  </conditionalFormatting>
  <conditionalFormatting sqref="BV29">
    <cfRule type="cellIs" dxfId="234" priority="242" operator="lessThan">
      <formula>$C$4</formula>
    </cfRule>
  </conditionalFormatting>
  <conditionalFormatting sqref="BV30">
    <cfRule type="cellIs" dxfId="233" priority="243" operator="lessThan">
      <formula>$C$4</formula>
    </cfRule>
  </conditionalFormatting>
  <conditionalFormatting sqref="BV30">
    <cfRule type="cellIs" dxfId="232" priority="244" operator="lessThan">
      <formula>$C$4</formula>
    </cfRule>
  </conditionalFormatting>
  <conditionalFormatting sqref="BV31">
    <cfRule type="cellIs" dxfId="231" priority="245" operator="lessThan">
      <formula>$C$4</formula>
    </cfRule>
  </conditionalFormatting>
  <conditionalFormatting sqref="BV31">
    <cfRule type="cellIs" dxfId="230" priority="246" operator="lessThan">
      <formula>$C$4</formula>
    </cfRule>
  </conditionalFormatting>
  <conditionalFormatting sqref="BV32">
    <cfRule type="cellIs" dxfId="229" priority="247" operator="lessThan">
      <formula>$C$4</formula>
    </cfRule>
  </conditionalFormatting>
  <conditionalFormatting sqref="BV32">
    <cfRule type="cellIs" dxfId="228" priority="248" operator="lessThan">
      <formula>$C$4</formula>
    </cfRule>
  </conditionalFormatting>
  <conditionalFormatting sqref="BV33">
    <cfRule type="cellIs" dxfId="227" priority="249" operator="lessThan">
      <formula>$C$4</formula>
    </cfRule>
  </conditionalFormatting>
  <conditionalFormatting sqref="BV33">
    <cfRule type="cellIs" dxfId="226" priority="250" operator="lessThan">
      <formula>$C$4</formula>
    </cfRule>
  </conditionalFormatting>
  <conditionalFormatting sqref="BV34">
    <cfRule type="cellIs" dxfId="225" priority="251" operator="lessThan">
      <formula>$C$4</formula>
    </cfRule>
  </conditionalFormatting>
  <conditionalFormatting sqref="BV34">
    <cfRule type="cellIs" dxfId="224" priority="252" operator="lessThan">
      <formula>$C$4</formula>
    </cfRule>
  </conditionalFormatting>
  <conditionalFormatting sqref="BV35">
    <cfRule type="cellIs" dxfId="223" priority="253" operator="lessThan">
      <formula>$C$4</formula>
    </cfRule>
  </conditionalFormatting>
  <conditionalFormatting sqref="BV35">
    <cfRule type="cellIs" dxfId="222" priority="254" operator="lessThan">
      <formula>$C$4</formula>
    </cfRule>
  </conditionalFormatting>
  <conditionalFormatting sqref="BV36">
    <cfRule type="cellIs" dxfId="221" priority="255" operator="lessThan">
      <formula>$C$4</formula>
    </cfRule>
  </conditionalFormatting>
  <conditionalFormatting sqref="BV36">
    <cfRule type="cellIs" dxfId="220" priority="256" operator="lessThan">
      <formula>$C$4</formula>
    </cfRule>
  </conditionalFormatting>
  <conditionalFormatting sqref="BV37">
    <cfRule type="cellIs" dxfId="219" priority="257" operator="lessThan">
      <formula>$C$4</formula>
    </cfRule>
  </conditionalFormatting>
  <conditionalFormatting sqref="BV37">
    <cfRule type="cellIs" dxfId="218" priority="258" operator="lessThan">
      <formula>$C$4</formula>
    </cfRule>
  </conditionalFormatting>
  <conditionalFormatting sqref="BV38">
    <cfRule type="cellIs" dxfId="217" priority="259" operator="lessThan">
      <formula>$C$4</formula>
    </cfRule>
  </conditionalFormatting>
  <conditionalFormatting sqref="BV38">
    <cfRule type="cellIs" dxfId="216" priority="260" operator="lessThan">
      <formula>$C$4</formula>
    </cfRule>
  </conditionalFormatting>
  <conditionalFormatting sqref="BV39">
    <cfRule type="cellIs" dxfId="215" priority="261" operator="lessThan">
      <formula>$C$4</formula>
    </cfRule>
  </conditionalFormatting>
  <conditionalFormatting sqref="BV39">
    <cfRule type="cellIs" dxfId="214" priority="262" operator="lessThan">
      <formula>$C$4</formula>
    </cfRule>
  </conditionalFormatting>
  <conditionalFormatting sqref="BV40">
    <cfRule type="cellIs" dxfId="213" priority="263" operator="lessThan">
      <formula>$C$4</formula>
    </cfRule>
  </conditionalFormatting>
  <conditionalFormatting sqref="BV40">
    <cfRule type="cellIs" dxfId="212" priority="264" operator="lessThan">
      <formula>$C$4</formula>
    </cfRule>
  </conditionalFormatting>
  <conditionalFormatting sqref="BV41">
    <cfRule type="cellIs" dxfId="211" priority="265" operator="lessThan">
      <formula>$C$4</formula>
    </cfRule>
  </conditionalFormatting>
  <conditionalFormatting sqref="BV41">
    <cfRule type="cellIs" dxfId="210" priority="266" operator="lessThan">
      <formula>$C$4</formula>
    </cfRule>
  </conditionalFormatting>
  <conditionalFormatting sqref="BV42">
    <cfRule type="cellIs" dxfId="209" priority="267" operator="lessThan">
      <formula>$C$4</formula>
    </cfRule>
  </conditionalFormatting>
  <conditionalFormatting sqref="BV42">
    <cfRule type="cellIs" dxfId="208" priority="268" operator="lessThan">
      <formula>$C$4</formula>
    </cfRule>
  </conditionalFormatting>
  <conditionalFormatting sqref="BV43">
    <cfRule type="cellIs" dxfId="207" priority="269" operator="lessThan">
      <formula>$C$4</formula>
    </cfRule>
  </conditionalFormatting>
  <conditionalFormatting sqref="BV43">
    <cfRule type="cellIs" dxfId="206" priority="270" operator="lessThan">
      <formula>$C$4</formula>
    </cfRule>
  </conditionalFormatting>
  <conditionalFormatting sqref="BV44">
    <cfRule type="cellIs" dxfId="205" priority="271" operator="lessThan">
      <formula>$C$4</formula>
    </cfRule>
  </conditionalFormatting>
  <conditionalFormatting sqref="BV44">
    <cfRule type="cellIs" dxfId="204" priority="272" operator="lessThan">
      <formula>$C$4</formula>
    </cfRule>
  </conditionalFormatting>
  <conditionalFormatting sqref="BW11">
    <cfRule type="cellIs" dxfId="203" priority="273" operator="lessThan">
      <formula>$C$4</formula>
    </cfRule>
  </conditionalFormatting>
  <conditionalFormatting sqref="BW11">
    <cfRule type="cellIs" dxfId="202" priority="274" operator="lessThan">
      <formula>$C$4</formula>
    </cfRule>
  </conditionalFormatting>
  <conditionalFormatting sqref="BW12">
    <cfRule type="cellIs" dxfId="201" priority="275" operator="lessThan">
      <formula>$C$4</formula>
    </cfRule>
  </conditionalFormatting>
  <conditionalFormatting sqref="BW12">
    <cfRule type="cellIs" dxfId="200" priority="276" operator="lessThan">
      <formula>$C$4</formula>
    </cfRule>
  </conditionalFormatting>
  <conditionalFormatting sqref="BW13">
    <cfRule type="cellIs" dxfId="199" priority="277" operator="lessThan">
      <formula>$C$4</formula>
    </cfRule>
  </conditionalFormatting>
  <conditionalFormatting sqref="BW13">
    <cfRule type="cellIs" dxfId="198" priority="278" operator="lessThan">
      <formula>$C$4</formula>
    </cfRule>
  </conditionalFormatting>
  <conditionalFormatting sqref="BW14">
    <cfRule type="cellIs" dxfId="197" priority="279" operator="lessThan">
      <formula>$C$4</formula>
    </cfRule>
  </conditionalFormatting>
  <conditionalFormatting sqref="BW14">
    <cfRule type="cellIs" dxfId="196" priority="280" operator="lessThan">
      <formula>$C$4</formula>
    </cfRule>
  </conditionalFormatting>
  <conditionalFormatting sqref="BW15">
    <cfRule type="cellIs" dxfId="195" priority="281" operator="lessThan">
      <formula>$C$4</formula>
    </cfRule>
  </conditionalFormatting>
  <conditionalFormatting sqref="BW15">
    <cfRule type="cellIs" dxfId="194" priority="282" operator="lessThan">
      <formula>$C$4</formula>
    </cfRule>
  </conditionalFormatting>
  <conditionalFormatting sqref="BW16">
    <cfRule type="cellIs" dxfId="193" priority="283" operator="lessThan">
      <formula>$C$4</formula>
    </cfRule>
  </conditionalFormatting>
  <conditionalFormatting sqref="BW16">
    <cfRule type="cellIs" dxfId="192" priority="284" operator="lessThan">
      <formula>$C$4</formula>
    </cfRule>
  </conditionalFormatting>
  <conditionalFormatting sqref="BW17">
    <cfRule type="cellIs" dxfId="191" priority="285" operator="lessThan">
      <formula>$C$4</formula>
    </cfRule>
  </conditionalFormatting>
  <conditionalFormatting sqref="BW17">
    <cfRule type="cellIs" dxfId="190" priority="286" operator="lessThan">
      <formula>$C$4</formula>
    </cfRule>
  </conditionalFormatting>
  <conditionalFormatting sqref="BW18">
    <cfRule type="cellIs" dxfId="189" priority="287" operator="lessThan">
      <formula>$C$4</formula>
    </cfRule>
  </conditionalFormatting>
  <conditionalFormatting sqref="BW18">
    <cfRule type="cellIs" dxfId="188" priority="288" operator="lessThan">
      <formula>$C$4</formula>
    </cfRule>
  </conditionalFormatting>
  <conditionalFormatting sqref="BW19">
    <cfRule type="cellIs" dxfId="187" priority="289" operator="lessThan">
      <formula>$C$4</formula>
    </cfRule>
  </conditionalFormatting>
  <conditionalFormatting sqref="BW19">
    <cfRule type="cellIs" dxfId="186" priority="290" operator="lessThan">
      <formula>$C$4</formula>
    </cfRule>
  </conditionalFormatting>
  <conditionalFormatting sqref="BW20">
    <cfRule type="cellIs" dxfId="185" priority="291" operator="lessThan">
      <formula>$C$4</formula>
    </cfRule>
  </conditionalFormatting>
  <conditionalFormatting sqref="BW20">
    <cfRule type="cellIs" dxfId="184" priority="292" operator="lessThan">
      <formula>$C$4</formula>
    </cfRule>
  </conditionalFormatting>
  <conditionalFormatting sqref="BW21">
    <cfRule type="cellIs" dxfId="183" priority="293" operator="lessThan">
      <formula>$C$4</formula>
    </cfRule>
  </conditionalFormatting>
  <conditionalFormatting sqref="BW21">
    <cfRule type="cellIs" dxfId="182" priority="294" operator="lessThan">
      <formula>$C$4</formula>
    </cfRule>
  </conditionalFormatting>
  <conditionalFormatting sqref="BW22">
    <cfRule type="cellIs" dxfId="181" priority="295" operator="lessThan">
      <formula>$C$4</formula>
    </cfRule>
  </conditionalFormatting>
  <conditionalFormatting sqref="BW22">
    <cfRule type="cellIs" dxfId="180" priority="296" operator="lessThan">
      <formula>$C$4</formula>
    </cfRule>
  </conditionalFormatting>
  <conditionalFormatting sqref="BW23">
    <cfRule type="cellIs" dxfId="179" priority="297" operator="lessThan">
      <formula>$C$4</formula>
    </cfRule>
  </conditionalFormatting>
  <conditionalFormatting sqref="BW23">
    <cfRule type="cellIs" dxfId="178" priority="298" operator="lessThan">
      <formula>$C$4</formula>
    </cfRule>
  </conditionalFormatting>
  <conditionalFormatting sqref="BW24">
    <cfRule type="cellIs" dxfId="177" priority="299" operator="lessThan">
      <formula>$C$4</formula>
    </cfRule>
  </conditionalFormatting>
  <conditionalFormatting sqref="BW24">
    <cfRule type="cellIs" dxfId="176" priority="300" operator="lessThan">
      <formula>$C$4</formula>
    </cfRule>
  </conditionalFormatting>
  <conditionalFormatting sqref="BW25">
    <cfRule type="cellIs" dxfId="175" priority="301" operator="lessThan">
      <formula>$C$4</formula>
    </cfRule>
  </conditionalFormatting>
  <conditionalFormatting sqref="BW25">
    <cfRule type="cellIs" dxfId="174" priority="302" operator="lessThan">
      <formula>$C$4</formula>
    </cfRule>
  </conditionalFormatting>
  <conditionalFormatting sqref="BW26">
    <cfRule type="cellIs" dxfId="173" priority="303" operator="lessThan">
      <formula>$C$4</formula>
    </cfRule>
  </conditionalFormatting>
  <conditionalFormatting sqref="BW26">
    <cfRule type="cellIs" dxfId="172" priority="304" operator="lessThan">
      <formula>$C$4</formula>
    </cfRule>
  </conditionalFormatting>
  <conditionalFormatting sqref="BW27">
    <cfRule type="cellIs" dxfId="171" priority="305" operator="lessThan">
      <formula>$C$4</formula>
    </cfRule>
  </conditionalFormatting>
  <conditionalFormatting sqref="BW27">
    <cfRule type="cellIs" dxfId="170" priority="306" operator="lessThan">
      <formula>$C$4</formula>
    </cfRule>
  </conditionalFormatting>
  <conditionalFormatting sqref="BW28">
    <cfRule type="cellIs" dxfId="169" priority="307" operator="lessThan">
      <formula>$C$4</formula>
    </cfRule>
  </conditionalFormatting>
  <conditionalFormatting sqref="BW28">
    <cfRule type="cellIs" dxfId="168" priority="308" operator="lessThan">
      <formula>$C$4</formula>
    </cfRule>
  </conditionalFormatting>
  <conditionalFormatting sqref="BW29">
    <cfRule type="cellIs" dxfId="167" priority="309" operator="lessThan">
      <formula>$C$4</formula>
    </cfRule>
  </conditionalFormatting>
  <conditionalFormatting sqref="BW29">
    <cfRule type="cellIs" dxfId="166" priority="310" operator="lessThan">
      <formula>$C$4</formula>
    </cfRule>
  </conditionalFormatting>
  <conditionalFormatting sqref="BW30">
    <cfRule type="cellIs" dxfId="165" priority="311" operator="lessThan">
      <formula>$C$4</formula>
    </cfRule>
  </conditionalFormatting>
  <conditionalFormatting sqref="BW30">
    <cfRule type="cellIs" dxfId="164" priority="312" operator="lessThan">
      <formula>$C$4</formula>
    </cfRule>
  </conditionalFormatting>
  <conditionalFormatting sqref="BW31">
    <cfRule type="cellIs" dxfId="163" priority="313" operator="lessThan">
      <formula>$C$4</formula>
    </cfRule>
  </conditionalFormatting>
  <conditionalFormatting sqref="BW31">
    <cfRule type="cellIs" dxfId="162" priority="314" operator="lessThan">
      <formula>$C$4</formula>
    </cfRule>
  </conditionalFormatting>
  <conditionalFormatting sqref="BW32">
    <cfRule type="cellIs" dxfId="161" priority="315" operator="lessThan">
      <formula>$C$4</formula>
    </cfRule>
  </conditionalFormatting>
  <conditionalFormatting sqref="BW32">
    <cfRule type="cellIs" dxfId="160" priority="316" operator="lessThan">
      <formula>$C$4</formula>
    </cfRule>
  </conditionalFormatting>
  <conditionalFormatting sqref="BW33">
    <cfRule type="cellIs" dxfId="159" priority="317" operator="lessThan">
      <formula>$C$4</formula>
    </cfRule>
  </conditionalFormatting>
  <conditionalFormatting sqref="BW33">
    <cfRule type="cellIs" dxfId="158" priority="318" operator="lessThan">
      <formula>$C$4</formula>
    </cfRule>
  </conditionalFormatting>
  <conditionalFormatting sqref="BW34">
    <cfRule type="cellIs" dxfId="157" priority="319" operator="lessThan">
      <formula>$C$4</formula>
    </cfRule>
  </conditionalFormatting>
  <conditionalFormatting sqref="BW34">
    <cfRule type="cellIs" dxfId="156" priority="320" operator="lessThan">
      <formula>$C$4</formula>
    </cfRule>
  </conditionalFormatting>
  <conditionalFormatting sqref="BW35">
    <cfRule type="cellIs" dxfId="155" priority="321" operator="lessThan">
      <formula>$C$4</formula>
    </cfRule>
  </conditionalFormatting>
  <conditionalFormatting sqref="BW35">
    <cfRule type="cellIs" dxfId="154" priority="322" operator="lessThan">
      <formula>$C$4</formula>
    </cfRule>
  </conditionalFormatting>
  <conditionalFormatting sqref="BW36">
    <cfRule type="cellIs" dxfId="153" priority="323" operator="lessThan">
      <formula>$C$4</formula>
    </cfRule>
  </conditionalFormatting>
  <conditionalFormatting sqref="BW36">
    <cfRule type="cellIs" dxfId="152" priority="324" operator="lessThan">
      <formula>$C$4</formula>
    </cfRule>
  </conditionalFormatting>
  <conditionalFormatting sqref="BW37">
    <cfRule type="cellIs" dxfId="151" priority="325" operator="lessThan">
      <formula>$C$4</formula>
    </cfRule>
  </conditionalFormatting>
  <conditionalFormatting sqref="BW37">
    <cfRule type="cellIs" dxfId="150" priority="326" operator="lessThan">
      <formula>$C$4</formula>
    </cfRule>
  </conditionalFormatting>
  <conditionalFormatting sqref="BW38">
    <cfRule type="cellIs" dxfId="149" priority="327" operator="lessThan">
      <formula>$C$4</formula>
    </cfRule>
  </conditionalFormatting>
  <conditionalFormatting sqref="BW38">
    <cfRule type="cellIs" dxfId="148" priority="328" operator="lessThan">
      <formula>$C$4</formula>
    </cfRule>
  </conditionalFormatting>
  <conditionalFormatting sqref="BW39">
    <cfRule type="cellIs" dxfId="147" priority="329" operator="lessThan">
      <formula>$C$4</formula>
    </cfRule>
  </conditionalFormatting>
  <conditionalFormatting sqref="BW39">
    <cfRule type="cellIs" dxfId="146" priority="330" operator="lessThan">
      <formula>$C$4</formula>
    </cfRule>
  </conditionalFormatting>
  <conditionalFormatting sqref="BW40">
    <cfRule type="cellIs" dxfId="145" priority="331" operator="lessThan">
      <formula>$C$4</formula>
    </cfRule>
  </conditionalFormatting>
  <conditionalFormatting sqref="BW40">
    <cfRule type="cellIs" dxfId="144" priority="332" operator="lessThan">
      <formula>$C$4</formula>
    </cfRule>
  </conditionalFormatting>
  <conditionalFormatting sqref="BW41">
    <cfRule type="cellIs" dxfId="143" priority="333" operator="lessThan">
      <formula>$C$4</formula>
    </cfRule>
  </conditionalFormatting>
  <conditionalFormatting sqref="BW41">
    <cfRule type="cellIs" dxfId="142" priority="334" operator="lessThan">
      <formula>$C$4</formula>
    </cfRule>
  </conditionalFormatting>
  <conditionalFormatting sqref="BW42">
    <cfRule type="cellIs" dxfId="141" priority="335" operator="lessThan">
      <formula>$C$4</formula>
    </cfRule>
  </conditionalFormatting>
  <conditionalFormatting sqref="BW42">
    <cfRule type="cellIs" dxfId="140" priority="336" operator="lessThan">
      <formula>$C$4</formula>
    </cfRule>
  </conditionalFormatting>
  <conditionalFormatting sqref="BW43">
    <cfRule type="cellIs" dxfId="139" priority="337" operator="lessThan">
      <formula>$C$4</formula>
    </cfRule>
  </conditionalFormatting>
  <conditionalFormatting sqref="BW43">
    <cfRule type="cellIs" dxfId="138" priority="338" operator="lessThan">
      <formula>$C$4</formula>
    </cfRule>
  </conditionalFormatting>
  <conditionalFormatting sqref="BW44">
    <cfRule type="cellIs" dxfId="137" priority="339" operator="lessThan">
      <formula>$C$4</formula>
    </cfRule>
  </conditionalFormatting>
  <conditionalFormatting sqref="BW44">
    <cfRule type="cellIs" dxfId="136" priority="340" operator="lessThan">
      <formula>$C$4</formula>
    </cfRule>
  </conditionalFormatting>
  <conditionalFormatting sqref="BX11">
    <cfRule type="cellIs" dxfId="135" priority="341" operator="lessThan">
      <formula>$C$4</formula>
    </cfRule>
  </conditionalFormatting>
  <conditionalFormatting sqref="BX11">
    <cfRule type="cellIs" dxfId="134" priority="342" operator="lessThan">
      <formula>$C$4</formula>
    </cfRule>
  </conditionalFormatting>
  <conditionalFormatting sqref="BX12">
    <cfRule type="cellIs" dxfId="133" priority="343" operator="lessThan">
      <formula>$C$4</formula>
    </cfRule>
  </conditionalFormatting>
  <conditionalFormatting sqref="BX12">
    <cfRule type="cellIs" dxfId="132" priority="344" operator="lessThan">
      <formula>$C$4</formula>
    </cfRule>
  </conditionalFormatting>
  <conditionalFormatting sqref="BX13">
    <cfRule type="cellIs" dxfId="131" priority="345" operator="lessThan">
      <formula>$C$4</formula>
    </cfRule>
  </conditionalFormatting>
  <conditionalFormatting sqref="BX13">
    <cfRule type="cellIs" dxfId="130" priority="346" operator="lessThan">
      <formula>$C$4</formula>
    </cfRule>
  </conditionalFormatting>
  <conditionalFormatting sqref="BX14">
    <cfRule type="cellIs" dxfId="129" priority="347" operator="lessThan">
      <formula>$C$4</formula>
    </cfRule>
  </conditionalFormatting>
  <conditionalFormatting sqref="BX14">
    <cfRule type="cellIs" dxfId="128" priority="348" operator="lessThan">
      <formula>$C$4</formula>
    </cfRule>
  </conditionalFormatting>
  <conditionalFormatting sqref="BX15">
    <cfRule type="cellIs" dxfId="127" priority="349" operator="lessThan">
      <formula>$C$4</formula>
    </cfRule>
  </conditionalFormatting>
  <conditionalFormatting sqref="BX15">
    <cfRule type="cellIs" dxfId="126" priority="350" operator="lessThan">
      <formula>$C$4</formula>
    </cfRule>
  </conditionalFormatting>
  <conditionalFormatting sqref="BX16">
    <cfRule type="cellIs" dxfId="125" priority="351" operator="lessThan">
      <formula>$C$4</formula>
    </cfRule>
  </conditionalFormatting>
  <conditionalFormatting sqref="BX16">
    <cfRule type="cellIs" dxfId="124" priority="352" operator="lessThan">
      <formula>$C$4</formula>
    </cfRule>
  </conditionalFormatting>
  <conditionalFormatting sqref="BX17">
    <cfRule type="cellIs" dxfId="123" priority="353" operator="lessThan">
      <formula>$C$4</formula>
    </cfRule>
  </conditionalFormatting>
  <conditionalFormatting sqref="BX17">
    <cfRule type="cellIs" dxfId="122" priority="354" operator="lessThan">
      <formula>$C$4</formula>
    </cfRule>
  </conditionalFormatting>
  <conditionalFormatting sqref="BX18">
    <cfRule type="cellIs" dxfId="121" priority="355" operator="lessThan">
      <formula>$C$4</formula>
    </cfRule>
  </conditionalFormatting>
  <conditionalFormatting sqref="BX18">
    <cfRule type="cellIs" dxfId="120" priority="356" operator="lessThan">
      <formula>$C$4</formula>
    </cfRule>
  </conditionalFormatting>
  <conditionalFormatting sqref="BX19">
    <cfRule type="cellIs" dxfId="119" priority="357" operator="lessThan">
      <formula>$C$4</formula>
    </cfRule>
  </conditionalFormatting>
  <conditionalFormatting sqref="BX19">
    <cfRule type="cellIs" dxfId="118" priority="358" operator="lessThan">
      <formula>$C$4</formula>
    </cfRule>
  </conditionalFormatting>
  <conditionalFormatting sqref="BX20">
    <cfRule type="cellIs" dxfId="117" priority="359" operator="lessThan">
      <formula>$C$4</formula>
    </cfRule>
  </conditionalFormatting>
  <conditionalFormatting sqref="BX20">
    <cfRule type="cellIs" dxfId="116" priority="360" operator="lessThan">
      <formula>$C$4</formula>
    </cfRule>
  </conditionalFormatting>
  <conditionalFormatting sqref="BX21">
    <cfRule type="cellIs" dxfId="115" priority="361" operator="lessThan">
      <formula>$C$4</formula>
    </cfRule>
  </conditionalFormatting>
  <conditionalFormatting sqref="BX21">
    <cfRule type="cellIs" dxfId="114" priority="362" operator="lessThan">
      <formula>$C$4</formula>
    </cfRule>
  </conditionalFormatting>
  <conditionalFormatting sqref="BX22">
    <cfRule type="cellIs" dxfId="113" priority="363" operator="lessThan">
      <formula>$C$4</formula>
    </cfRule>
  </conditionalFormatting>
  <conditionalFormatting sqref="BX22">
    <cfRule type="cellIs" dxfId="112" priority="364" operator="lessThan">
      <formula>$C$4</formula>
    </cfRule>
  </conditionalFormatting>
  <conditionalFormatting sqref="BX23">
    <cfRule type="cellIs" dxfId="111" priority="365" operator="lessThan">
      <formula>$C$4</formula>
    </cfRule>
  </conditionalFormatting>
  <conditionalFormatting sqref="BX23">
    <cfRule type="cellIs" dxfId="110" priority="366" operator="lessThan">
      <formula>$C$4</formula>
    </cfRule>
  </conditionalFormatting>
  <conditionalFormatting sqref="BX24">
    <cfRule type="cellIs" dxfId="109" priority="367" operator="lessThan">
      <formula>$C$4</formula>
    </cfRule>
  </conditionalFormatting>
  <conditionalFormatting sqref="BX24">
    <cfRule type="cellIs" dxfId="108" priority="368" operator="lessThan">
      <formula>$C$4</formula>
    </cfRule>
  </conditionalFormatting>
  <conditionalFormatting sqref="BX25">
    <cfRule type="cellIs" dxfId="107" priority="369" operator="lessThan">
      <formula>$C$4</formula>
    </cfRule>
  </conditionalFormatting>
  <conditionalFormatting sqref="BX25">
    <cfRule type="cellIs" dxfId="106" priority="370" operator="lessThan">
      <formula>$C$4</formula>
    </cfRule>
  </conditionalFormatting>
  <conditionalFormatting sqref="BX26">
    <cfRule type="cellIs" dxfId="105" priority="371" operator="lessThan">
      <formula>$C$4</formula>
    </cfRule>
  </conditionalFormatting>
  <conditionalFormatting sqref="BX26">
    <cfRule type="cellIs" dxfId="104" priority="372" operator="lessThan">
      <formula>$C$4</formula>
    </cfRule>
  </conditionalFormatting>
  <conditionalFormatting sqref="BX27">
    <cfRule type="cellIs" dxfId="103" priority="373" operator="lessThan">
      <formula>$C$4</formula>
    </cfRule>
  </conditionalFormatting>
  <conditionalFormatting sqref="BX27">
    <cfRule type="cellIs" dxfId="102" priority="374" operator="lessThan">
      <formula>$C$4</formula>
    </cfRule>
  </conditionalFormatting>
  <conditionalFormatting sqref="BX28">
    <cfRule type="cellIs" dxfId="101" priority="375" operator="lessThan">
      <formula>$C$4</formula>
    </cfRule>
  </conditionalFormatting>
  <conditionalFormatting sqref="BX28">
    <cfRule type="cellIs" dxfId="100" priority="376" operator="lessThan">
      <formula>$C$4</formula>
    </cfRule>
  </conditionalFormatting>
  <conditionalFormatting sqref="BX29">
    <cfRule type="cellIs" dxfId="99" priority="377" operator="lessThan">
      <formula>$C$4</formula>
    </cfRule>
  </conditionalFormatting>
  <conditionalFormatting sqref="BX29">
    <cfRule type="cellIs" dxfId="98" priority="378" operator="lessThan">
      <formula>$C$4</formula>
    </cfRule>
  </conditionalFormatting>
  <conditionalFormatting sqref="BX30">
    <cfRule type="cellIs" dxfId="97" priority="379" operator="lessThan">
      <formula>$C$4</formula>
    </cfRule>
  </conditionalFormatting>
  <conditionalFormatting sqref="BX30">
    <cfRule type="cellIs" dxfId="96" priority="380" operator="lessThan">
      <formula>$C$4</formula>
    </cfRule>
  </conditionalFormatting>
  <conditionalFormatting sqref="BX31">
    <cfRule type="cellIs" dxfId="95" priority="381" operator="lessThan">
      <formula>$C$4</formula>
    </cfRule>
  </conditionalFormatting>
  <conditionalFormatting sqref="BX31">
    <cfRule type="cellIs" dxfId="94" priority="382" operator="lessThan">
      <formula>$C$4</formula>
    </cfRule>
  </conditionalFormatting>
  <conditionalFormatting sqref="BX32">
    <cfRule type="cellIs" dxfId="93" priority="383" operator="lessThan">
      <formula>$C$4</formula>
    </cfRule>
  </conditionalFormatting>
  <conditionalFormatting sqref="BX32">
    <cfRule type="cellIs" dxfId="92" priority="384" operator="lessThan">
      <formula>$C$4</formula>
    </cfRule>
  </conditionalFormatting>
  <conditionalFormatting sqref="BX33">
    <cfRule type="cellIs" dxfId="91" priority="385" operator="lessThan">
      <formula>$C$4</formula>
    </cfRule>
  </conditionalFormatting>
  <conditionalFormatting sqref="BX33">
    <cfRule type="cellIs" dxfId="90" priority="386" operator="lessThan">
      <formula>$C$4</formula>
    </cfRule>
  </conditionalFormatting>
  <conditionalFormatting sqref="BX34">
    <cfRule type="cellIs" dxfId="89" priority="387" operator="lessThan">
      <formula>$C$4</formula>
    </cfRule>
  </conditionalFormatting>
  <conditionalFormatting sqref="BX34">
    <cfRule type="cellIs" dxfId="88" priority="388" operator="lessThan">
      <formula>$C$4</formula>
    </cfRule>
  </conditionalFormatting>
  <conditionalFormatting sqref="BX35">
    <cfRule type="cellIs" dxfId="87" priority="389" operator="lessThan">
      <formula>$C$4</formula>
    </cfRule>
  </conditionalFormatting>
  <conditionalFormatting sqref="BX35">
    <cfRule type="cellIs" dxfId="86" priority="390" operator="lessThan">
      <formula>$C$4</formula>
    </cfRule>
  </conditionalFormatting>
  <conditionalFormatting sqref="BX36">
    <cfRule type="cellIs" dxfId="85" priority="391" operator="lessThan">
      <formula>$C$4</formula>
    </cfRule>
  </conditionalFormatting>
  <conditionalFormatting sqref="BX36">
    <cfRule type="cellIs" dxfId="84" priority="392" operator="lessThan">
      <formula>$C$4</formula>
    </cfRule>
  </conditionalFormatting>
  <conditionalFormatting sqref="BX37">
    <cfRule type="cellIs" dxfId="83" priority="393" operator="lessThan">
      <formula>$C$4</formula>
    </cfRule>
  </conditionalFormatting>
  <conditionalFormatting sqref="BX37">
    <cfRule type="cellIs" dxfId="82" priority="394" operator="lessThan">
      <formula>$C$4</formula>
    </cfRule>
  </conditionalFormatting>
  <conditionalFormatting sqref="BX38">
    <cfRule type="cellIs" dxfId="81" priority="395" operator="lessThan">
      <formula>$C$4</formula>
    </cfRule>
  </conditionalFormatting>
  <conditionalFormatting sqref="BX38">
    <cfRule type="cellIs" dxfId="80" priority="396" operator="lessThan">
      <formula>$C$4</formula>
    </cfRule>
  </conditionalFormatting>
  <conditionalFormatting sqref="BX39">
    <cfRule type="cellIs" dxfId="79" priority="397" operator="lessThan">
      <formula>$C$4</formula>
    </cfRule>
  </conditionalFormatting>
  <conditionalFormatting sqref="BX39">
    <cfRule type="cellIs" dxfId="78" priority="398" operator="lessThan">
      <formula>$C$4</formula>
    </cfRule>
  </conditionalFormatting>
  <conditionalFormatting sqref="BX40">
    <cfRule type="cellIs" dxfId="77" priority="399" operator="lessThan">
      <formula>$C$4</formula>
    </cfRule>
  </conditionalFormatting>
  <conditionalFormatting sqref="BX40">
    <cfRule type="cellIs" dxfId="76" priority="400" operator="lessThan">
      <formula>$C$4</formula>
    </cfRule>
  </conditionalFormatting>
  <conditionalFormatting sqref="BX41">
    <cfRule type="cellIs" dxfId="75" priority="401" operator="lessThan">
      <formula>$C$4</formula>
    </cfRule>
  </conditionalFormatting>
  <conditionalFormatting sqref="BX41">
    <cfRule type="cellIs" dxfId="74" priority="402" operator="lessThan">
      <formula>$C$4</formula>
    </cfRule>
  </conditionalFormatting>
  <conditionalFormatting sqref="BX42">
    <cfRule type="cellIs" dxfId="73" priority="403" operator="lessThan">
      <formula>$C$4</formula>
    </cfRule>
  </conditionalFormatting>
  <conditionalFormatting sqref="BX42">
    <cfRule type="cellIs" dxfId="72" priority="404" operator="lessThan">
      <formula>$C$4</formula>
    </cfRule>
  </conditionalFormatting>
  <conditionalFormatting sqref="BX43">
    <cfRule type="cellIs" dxfId="71" priority="405" operator="lessThan">
      <formula>$C$4</formula>
    </cfRule>
  </conditionalFormatting>
  <conditionalFormatting sqref="BX43">
    <cfRule type="cellIs" dxfId="70" priority="406" operator="lessThan">
      <formula>$C$4</formula>
    </cfRule>
  </conditionalFormatting>
  <conditionalFormatting sqref="BX44">
    <cfRule type="cellIs" dxfId="69" priority="407" operator="lessThan">
      <formula>$C$4</formula>
    </cfRule>
  </conditionalFormatting>
  <conditionalFormatting sqref="BX44">
    <cfRule type="cellIs" dxfId="68" priority="408" operator="lessThan">
      <formula>$C$4</formula>
    </cfRule>
  </conditionalFormatting>
  <conditionalFormatting sqref="BY11">
    <cfRule type="cellIs" dxfId="67" priority="409" operator="lessThan">
      <formula>$C$4</formula>
    </cfRule>
  </conditionalFormatting>
  <conditionalFormatting sqref="BY11">
    <cfRule type="cellIs" dxfId="66" priority="410" operator="lessThan">
      <formula>$C$4</formula>
    </cfRule>
  </conditionalFormatting>
  <conditionalFormatting sqref="BY12">
    <cfRule type="cellIs" dxfId="65" priority="411" operator="lessThan">
      <formula>$C$4</formula>
    </cfRule>
  </conditionalFormatting>
  <conditionalFormatting sqref="BY12">
    <cfRule type="cellIs" dxfId="64" priority="412" operator="lessThan">
      <formula>$C$4</formula>
    </cfRule>
  </conditionalFormatting>
  <conditionalFormatting sqref="BY13">
    <cfRule type="cellIs" dxfId="63" priority="413" operator="lessThan">
      <formula>$C$4</formula>
    </cfRule>
  </conditionalFormatting>
  <conditionalFormatting sqref="BY13">
    <cfRule type="cellIs" dxfId="62" priority="414" operator="lessThan">
      <formula>$C$4</formula>
    </cfRule>
  </conditionalFormatting>
  <conditionalFormatting sqref="BY14">
    <cfRule type="cellIs" dxfId="61" priority="415" operator="lessThan">
      <formula>$C$4</formula>
    </cfRule>
  </conditionalFormatting>
  <conditionalFormatting sqref="BY14">
    <cfRule type="cellIs" dxfId="60" priority="416" operator="lessThan">
      <formula>$C$4</formula>
    </cfRule>
  </conditionalFormatting>
  <conditionalFormatting sqref="BY15">
    <cfRule type="cellIs" dxfId="59" priority="417" operator="lessThan">
      <formula>$C$4</formula>
    </cfRule>
  </conditionalFormatting>
  <conditionalFormatting sqref="BY15">
    <cfRule type="cellIs" dxfId="58" priority="418" operator="lessThan">
      <formula>$C$4</formula>
    </cfRule>
  </conditionalFormatting>
  <conditionalFormatting sqref="BY16">
    <cfRule type="cellIs" dxfId="57" priority="419" operator="lessThan">
      <formula>$C$4</formula>
    </cfRule>
  </conditionalFormatting>
  <conditionalFormatting sqref="BY16">
    <cfRule type="cellIs" dxfId="56" priority="420" operator="lessThan">
      <formula>$C$4</formula>
    </cfRule>
  </conditionalFormatting>
  <conditionalFormatting sqref="BY17">
    <cfRule type="cellIs" dxfId="55" priority="421" operator="lessThan">
      <formula>$C$4</formula>
    </cfRule>
  </conditionalFormatting>
  <conditionalFormatting sqref="BY17">
    <cfRule type="cellIs" dxfId="54" priority="422" operator="lessThan">
      <formula>$C$4</formula>
    </cfRule>
  </conditionalFormatting>
  <conditionalFormatting sqref="BY18">
    <cfRule type="cellIs" dxfId="53" priority="423" operator="lessThan">
      <formula>$C$4</formula>
    </cfRule>
  </conditionalFormatting>
  <conditionalFormatting sqref="BY18">
    <cfRule type="cellIs" dxfId="52" priority="424" operator="lessThan">
      <formula>$C$4</formula>
    </cfRule>
  </conditionalFormatting>
  <conditionalFormatting sqref="BY19">
    <cfRule type="cellIs" dxfId="51" priority="425" operator="lessThan">
      <formula>$C$4</formula>
    </cfRule>
  </conditionalFormatting>
  <conditionalFormatting sqref="BY19">
    <cfRule type="cellIs" dxfId="50" priority="426" operator="lessThan">
      <formula>$C$4</formula>
    </cfRule>
  </conditionalFormatting>
  <conditionalFormatting sqref="BY20">
    <cfRule type="cellIs" dxfId="49" priority="427" operator="lessThan">
      <formula>$C$4</formula>
    </cfRule>
  </conditionalFormatting>
  <conditionalFormatting sqref="BY20">
    <cfRule type="cellIs" dxfId="48" priority="428" operator="lessThan">
      <formula>$C$4</formula>
    </cfRule>
  </conditionalFormatting>
  <conditionalFormatting sqref="BY21">
    <cfRule type="cellIs" dxfId="47" priority="429" operator="lessThan">
      <formula>$C$4</formula>
    </cfRule>
  </conditionalFormatting>
  <conditionalFormatting sqref="BY21">
    <cfRule type="cellIs" dxfId="46" priority="430" operator="lessThan">
      <formula>$C$4</formula>
    </cfRule>
  </conditionalFormatting>
  <conditionalFormatting sqref="BY22">
    <cfRule type="cellIs" dxfId="45" priority="431" operator="lessThan">
      <formula>$C$4</formula>
    </cfRule>
  </conditionalFormatting>
  <conditionalFormatting sqref="BY22">
    <cfRule type="cellIs" dxfId="44" priority="432" operator="lessThan">
      <formula>$C$4</formula>
    </cfRule>
  </conditionalFormatting>
  <conditionalFormatting sqref="BY23">
    <cfRule type="cellIs" dxfId="43" priority="433" operator="lessThan">
      <formula>$C$4</formula>
    </cfRule>
  </conditionalFormatting>
  <conditionalFormatting sqref="BY23">
    <cfRule type="cellIs" dxfId="42" priority="434" operator="lessThan">
      <formula>$C$4</formula>
    </cfRule>
  </conditionalFormatting>
  <conditionalFormatting sqref="BY24">
    <cfRule type="cellIs" dxfId="41" priority="435" operator="lessThan">
      <formula>$C$4</formula>
    </cfRule>
  </conditionalFormatting>
  <conditionalFormatting sqref="BY24">
    <cfRule type="cellIs" dxfId="40" priority="436" operator="lessThan">
      <formula>$C$4</formula>
    </cfRule>
  </conditionalFormatting>
  <conditionalFormatting sqref="BY25">
    <cfRule type="cellIs" dxfId="39" priority="437" operator="lessThan">
      <formula>$C$4</formula>
    </cfRule>
  </conditionalFormatting>
  <conditionalFormatting sqref="BY25">
    <cfRule type="cellIs" dxfId="38" priority="438" operator="lessThan">
      <formula>$C$4</formula>
    </cfRule>
  </conditionalFormatting>
  <conditionalFormatting sqref="BY26">
    <cfRule type="cellIs" dxfId="37" priority="439" operator="lessThan">
      <formula>$C$4</formula>
    </cfRule>
  </conditionalFormatting>
  <conditionalFormatting sqref="BY26">
    <cfRule type="cellIs" dxfId="36" priority="440" operator="lessThan">
      <formula>$C$4</formula>
    </cfRule>
  </conditionalFormatting>
  <conditionalFormatting sqref="BY27">
    <cfRule type="cellIs" dxfId="35" priority="441" operator="lessThan">
      <formula>$C$4</formula>
    </cfRule>
  </conditionalFormatting>
  <conditionalFormatting sqref="BY27">
    <cfRule type="cellIs" dxfId="34" priority="442" operator="lessThan">
      <formula>$C$4</formula>
    </cfRule>
  </conditionalFormatting>
  <conditionalFormatting sqref="BY28">
    <cfRule type="cellIs" dxfId="33" priority="443" operator="lessThan">
      <formula>$C$4</formula>
    </cfRule>
  </conditionalFormatting>
  <conditionalFormatting sqref="BY28">
    <cfRule type="cellIs" dxfId="32" priority="444" operator="lessThan">
      <formula>$C$4</formula>
    </cfRule>
  </conditionalFormatting>
  <conditionalFormatting sqref="BY29">
    <cfRule type="cellIs" dxfId="31" priority="445" operator="lessThan">
      <formula>$C$4</formula>
    </cfRule>
  </conditionalFormatting>
  <conditionalFormatting sqref="BY29">
    <cfRule type="cellIs" dxfId="30" priority="446" operator="lessThan">
      <formula>$C$4</formula>
    </cfRule>
  </conditionalFormatting>
  <conditionalFormatting sqref="BY30">
    <cfRule type="cellIs" dxfId="29" priority="447" operator="lessThan">
      <formula>$C$4</formula>
    </cfRule>
  </conditionalFormatting>
  <conditionalFormatting sqref="BY30">
    <cfRule type="cellIs" dxfId="28" priority="448" operator="lessThan">
      <formula>$C$4</formula>
    </cfRule>
  </conditionalFormatting>
  <conditionalFormatting sqref="BY31">
    <cfRule type="cellIs" dxfId="27" priority="449" operator="lessThan">
      <formula>$C$4</formula>
    </cfRule>
  </conditionalFormatting>
  <conditionalFormatting sqref="BY31">
    <cfRule type="cellIs" dxfId="26" priority="450" operator="lessThan">
      <formula>$C$4</formula>
    </cfRule>
  </conditionalFormatting>
  <conditionalFormatting sqref="BY32">
    <cfRule type="cellIs" dxfId="25" priority="451" operator="lessThan">
      <formula>$C$4</formula>
    </cfRule>
  </conditionalFormatting>
  <conditionalFormatting sqref="BY32">
    <cfRule type="cellIs" dxfId="24" priority="452" operator="lessThan">
      <formula>$C$4</formula>
    </cfRule>
  </conditionalFormatting>
  <conditionalFormatting sqref="BY33">
    <cfRule type="cellIs" dxfId="23" priority="453" operator="lessThan">
      <formula>$C$4</formula>
    </cfRule>
  </conditionalFormatting>
  <conditionalFormatting sqref="BY33">
    <cfRule type="cellIs" dxfId="22" priority="454" operator="lessThan">
      <formula>$C$4</formula>
    </cfRule>
  </conditionalFormatting>
  <conditionalFormatting sqref="BY34">
    <cfRule type="cellIs" dxfId="21" priority="455" operator="lessThan">
      <formula>$C$4</formula>
    </cfRule>
  </conditionalFormatting>
  <conditionalFormatting sqref="BY34">
    <cfRule type="cellIs" dxfId="20" priority="456" operator="lessThan">
      <formula>$C$4</formula>
    </cfRule>
  </conditionalFormatting>
  <conditionalFormatting sqref="BY35">
    <cfRule type="cellIs" dxfId="19" priority="457" operator="lessThan">
      <formula>$C$4</formula>
    </cfRule>
  </conditionalFormatting>
  <conditionalFormatting sqref="BY35">
    <cfRule type="cellIs" dxfId="18" priority="458" operator="lessThan">
      <formula>$C$4</formula>
    </cfRule>
  </conditionalFormatting>
  <conditionalFormatting sqref="BY36">
    <cfRule type="cellIs" dxfId="17" priority="459" operator="lessThan">
      <formula>$C$4</formula>
    </cfRule>
  </conditionalFormatting>
  <conditionalFormatting sqref="BY36">
    <cfRule type="cellIs" dxfId="16" priority="460" operator="lessThan">
      <formula>$C$4</formula>
    </cfRule>
  </conditionalFormatting>
  <conditionalFormatting sqref="BY37">
    <cfRule type="cellIs" dxfId="15" priority="461" operator="lessThan">
      <formula>$C$4</formula>
    </cfRule>
  </conditionalFormatting>
  <conditionalFormatting sqref="BY37">
    <cfRule type="cellIs" dxfId="14" priority="462" operator="lessThan">
      <formula>$C$4</formula>
    </cfRule>
  </conditionalFormatting>
  <conditionalFormatting sqref="BY38">
    <cfRule type="cellIs" dxfId="13" priority="463" operator="lessThan">
      <formula>$C$4</formula>
    </cfRule>
  </conditionalFormatting>
  <conditionalFormatting sqref="BY38">
    <cfRule type="cellIs" dxfId="12" priority="464" operator="lessThan">
      <formula>$C$4</formula>
    </cfRule>
  </conditionalFormatting>
  <conditionalFormatting sqref="BY39">
    <cfRule type="cellIs" dxfId="11" priority="465" operator="lessThan">
      <formula>$C$4</formula>
    </cfRule>
  </conditionalFormatting>
  <conditionalFormatting sqref="BY39">
    <cfRule type="cellIs" dxfId="10" priority="466" operator="lessThan">
      <formula>$C$4</formula>
    </cfRule>
  </conditionalFormatting>
  <conditionalFormatting sqref="BY40">
    <cfRule type="cellIs" dxfId="9" priority="467" operator="lessThan">
      <formula>$C$4</formula>
    </cfRule>
  </conditionalFormatting>
  <conditionalFormatting sqref="BY40">
    <cfRule type="cellIs" dxfId="8" priority="468" operator="lessThan">
      <formula>$C$4</formula>
    </cfRule>
  </conditionalFormatting>
  <conditionalFormatting sqref="BY41">
    <cfRule type="cellIs" dxfId="7" priority="469" operator="lessThan">
      <formula>$C$4</formula>
    </cfRule>
  </conditionalFormatting>
  <conditionalFormatting sqref="BY41">
    <cfRule type="cellIs" dxfId="6" priority="470" operator="lessThan">
      <formula>$C$4</formula>
    </cfRule>
  </conditionalFormatting>
  <conditionalFormatting sqref="BY42">
    <cfRule type="cellIs" dxfId="5" priority="471" operator="lessThan">
      <formula>$C$4</formula>
    </cfRule>
  </conditionalFormatting>
  <conditionalFormatting sqref="BY42">
    <cfRule type="cellIs" dxfId="4" priority="472" operator="lessThan">
      <formula>$C$4</formula>
    </cfRule>
  </conditionalFormatting>
  <conditionalFormatting sqref="BY43">
    <cfRule type="cellIs" dxfId="3" priority="473" operator="lessThan">
      <formula>$C$4</formula>
    </cfRule>
  </conditionalFormatting>
  <conditionalFormatting sqref="BY43">
    <cfRule type="cellIs" dxfId="2" priority="474" operator="lessThan">
      <formula>$C$4</formula>
    </cfRule>
  </conditionalFormatting>
  <conditionalFormatting sqref="BY44">
    <cfRule type="cellIs" dxfId="1" priority="475" operator="lessThan">
      <formula>$C$4</formula>
    </cfRule>
  </conditionalFormatting>
  <conditionalFormatting sqref="BY44">
    <cfRule type="cellIs" dxfId="0" priority="476"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 IPS 4</vt:lpstr>
      <vt:lpstr>XI IPS 5</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asus</cp:lastModifiedBy>
  <dcterms:created xsi:type="dcterms:W3CDTF">2015-09-01T09:01:01Z</dcterms:created>
  <dcterms:modified xsi:type="dcterms:W3CDTF">2019-12-15T00:49:07Z</dcterms:modified>
  <cp:category/>
</cp:coreProperties>
</file>